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.EUROCONTROL\Downloads\"/>
    </mc:Choice>
  </mc:AlternateContent>
  <xr:revisionPtr revIDLastSave="0" documentId="13_ncr:1_{B28C23A4-B4F8-4FB4-A01A-16839D868877}" xr6:coauthVersionLast="45" xr6:coauthVersionMax="45" xr10:uidLastSave="{00000000-0000-0000-0000-000000000000}"/>
  <bookViews>
    <workbookView xWindow="19080" yWindow="-120" windowWidth="19440" windowHeight="15600" activeTab="2" xr2:uid="{00000000-000D-0000-FFFF-FFFF00000000}"/>
  </bookViews>
  <sheets>
    <sheet name="Dati ITA" sheetId="1" r:id="rId1"/>
    <sheet name="Dati ITA 2" sheetId="6" r:id="rId2"/>
    <sheet name="Dati REG" sheetId="2" r:id="rId3"/>
    <sheet name="Dati REG 2" sheetId="4" r:id="rId4"/>
    <sheet name="Grafici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93" i="4" l="1"/>
  <c r="D293" i="4"/>
  <c r="E293" i="4" s="1"/>
  <c r="G293" i="4"/>
  <c r="H293" i="4" s="1"/>
  <c r="I293" i="4" s="1"/>
  <c r="L293" i="4"/>
  <c r="M293" i="4"/>
  <c r="N293" i="4" s="1"/>
  <c r="P293" i="4"/>
  <c r="Q293" i="4"/>
  <c r="R293" i="4" s="1"/>
  <c r="U293" i="4"/>
  <c r="V293" i="4"/>
  <c r="W293" i="4" s="1"/>
  <c r="Y293" i="4"/>
  <c r="Z293" i="4"/>
  <c r="AA293" i="4" s="1"/>
  <c r="AD293" i="4"/>
  <c r="AE293" i="4"/>
  <c r="AF293" i="4" s="1"/>
  <c r="AH293" i="4"/>
  <c r="AI293" i="4"/>
  <c r="AJ293" i="4" s="1"/>
  <c r="AM293" i="4"/>
  <c r="AN293" i="4"/>
  <c r="AO293" i="4" s="1"/>
  <c r="AQ293" i="4"/>
  <c r="AR293" i="4"/>
  <c r="AS293" i="4" s="1"/>
  <c r="AV293" i="4"/>
  <c r="AW293" i="4"/>
  <c r="AX293" i="4" s="1"/>
  <c r="AZ293" i="4"/>
  <c r="BA293" i="4"/>
  <c r="BB293" i="4" s="1"/>
  <c r="C294" i="4"/>
  <c r="D294" i="4"/>
  <c r="E294" i="4" s="1"/>
  <c r="G294" i="4"/>
  <c r="H294" i="4"/>
  <c r="L294" i="4"/>
  <c r="M294" i="4"/>
  <c r="N294" i="4" s="1"/>
  <c r="P294" i="4"/>
  <c r="Q294" i="4"/>
  <c r="R294" i="4" s="1"/>
  <c r="U294" i="4"/>
  <c r="V294" i="4"/>
  <c r="W294" i="4" s="1"/>
  <c r="Y294" i="4"/>
  <c r="Z294" i="4"/>
  <c r="AA294" i="4" s="1"/>
  <c r="AD294" i="4"/>
  <c r="AE294" i="4"/>
  <c r="AF294" i="4" s="1"/>
  <c r="AH294" i="4"/>
  <c r="AI294" i="4"/>
  <c r="AJ294" i="4" s="1"/>
  <c r="AM294" i="4"/>
  <c r="AN294" i="4"/>
  <c r="AO294" i="4" s="1"/>
  <c r="AQ294" i="4"/>
  <c r="AR294" i="4"/>
  <c r="AS294" i="4" s="1"/>
  <c r="AV294" i="4"/>
  <c r="AW294" i="4"/>
  <c r="AX294" i="4" s="1"/>
  <c r="AZ294" i="4"/>
  <c r="BA294" i="4"/>
  <c r="BB294" i="4" s="1"/>
  <c r="C295" i="4"/>
  <c r="D295" i="4"/>
  <c r="E295" i="4" s="1"/>
  <c r="G295" i="4"/>
  <c r="H295" i="4"/>
  <c r="I295" i="4" s="1"/>
  <c r="L295" i="4"/>
  <c r="M295" i="4"/>
  <c r="N295" i="4" s="1"/>
  <c r="P295" i="4"/>
  <c r="Q295" i="4"/>
  <c r="R295" i="4" s="1"/>
  <c r="U295" i="4"/>
  <c r="V295" i="4"/>
  <c r="W295" i="4" s="1"/>
  <c r="Y295" i="4"/>
  <c r="Z295" i="4"/>
  <c r="AA295" i="4" s="1"/>
  <c r="AD295" i="4"/>
  <c r="AE295" i="4"/>
  <c r="AF295" i="4" s="1"/>
  <c r="AH295" i="4"/>
  <c r="AI295" i="4"/>
  <c r="AJ295" i="4" s="1"/>
  <c r="AM295" i="4"/>
  <c r="AN295" i="4"/>
  <c r="AO295" i="4" s="1"/>
  <c r="AQ295" i="4"/>
  <c r="AR295" i="4"/>
  <c r="AS295" i="4" s="1"/>
  <c r="AV295" i="4"/>
  <c r="AW295" i="4"/>
  <c r="AX295" i="4" s="1"/>
  <c r="AZ295" i="4"/>
  <c r="BA295" i="4"/>
  <c r="BB295" i="4" s="1"/>
  <c r="C296" i="4"/>
  <c r="D296" i="4"/>
  <c r="E296" i="4" s="1"/>
  <c r="G296" i="4"/>
  <c r="H296" i="4"/>
  <c r="I296" i="4" s="1"/>
  <c r="L296" i="4"/>
  <c r="M296" i="4"/>
  <c r="N296" i="4" s="1"/>
  <c r="P296" i="4"/>
  <c r="Q296" i="4"/>
  <c r="R296" i="4" s="1"/>
  <c r="U296" i="4"/>
  <c r="V296" i="4"/>
  <c r="W296" i="4" s="1"/>
  <c r="Y296" i="4"/>
  <c r="Z296" i="4"/>
  <c r="AA296" i="4" s="1"/>
  <c r="AD296" i="4"/>
  <c r="AE296" i="4"/>
  <c r="AF296" i="4" s="1"/>
  <c r="AH296" i="4"/>
  <c r="AI296" i="4"/>
  <c r="AJ296" i="4" s="1"/>
  <c r="AM296" i="4"/>
  <c r="AN296" i="4"/>
  <c r="AO296" i="4" s="1"/>
  <c r="AQ296" i="4"/>
  <c r="AR296" i="4"/>
  <c r="AS296" i="4" s="1"/>
  <c r="AV296" i="4"/>
  <c r="AW296" i="4"/>
  <c r="AX296" i="4" s="1"/>
  <c r="AZ296" i="4"/>
  <c r="BA296" i="4"/>
  <c r="BB296" i="4" s="1"/>
  <c r="C297" i="4"/>
  <c r="D297" i="4"/>
  <c r="E297" i="4" s="1"/>
  <c r="G297" i="4"/>
  <c r="H297" i="4"/>
  <c r="I297" i="4" s="1"/>
  <c r="L297" i="4"/>
  <c r="M297" i="4"/>
  <c r="N297" i="4" s="1"/>
  <c r="P297" i="4"/>
  <c r="Q297" i="4"/>
  <c r="R297" i="4" s="1"/>
  <c r="U297" i="4"/>
  <c r="V297" i="4"/>
  <c r="W297" i="4" s="1"/>
  <c r="Y297" i="4"/>
  <c r="Z297" i="4"/>
  <c r="AA297" i="4" s="1"/>
  <c r="AD297" i="4"/>
  <c r="AE297" i="4"/>
  <c r="AF297" i="4" s="1"/>
  <c r="AH297" i="4"/>
  <c r="AI297" i="4"/>
  <c r="AJ297" i="4" s="1"/>
  <c r="AM297" i="4"/>
  <c r="AN297" i="4"/>
  <c r="AO297" i="4" s="1"/>
  <c r="AQ297" i="4"/>
  <c r="AR297" i="4"/>
  <c r="AS297" i="4" s="1"/>
  <c r="AV297" i="4"/>
  <c r="AW297" i="4"/>
  <c r="AX297" i="4" s="1"/>
  <c r="AZ297" i="4"/>
  <c r="BA297" i="4"/>
  <c r="BB297" i="4" s="1"/>
  <c r="C298" i="4"/>
  <c r="D298" i="4"/>
  <c r="E298" i="4" s="1"/>
  <c r="G298" i="4"/>
  <c r="H298" i="4"/>
  <c r="I298" i="4" s="1"/>
  <c r="L298" i="4"/>
  <c r="M298" i="4"/>
  <c r="N298" i="4" s="1"/>
  <c r="P298" i="4"/>
  <c r="Q298" i="4"/>
  <c r="R298" i="4" s="1"/>
  <c r="U298" i="4"/>
  <c r="V298" i="4"/>
  <c r="W298" i="4" s="1"/>
  <c r="Y298" i="4"/>
  <c r="Z298" i="4"/>
  <c r="AA298" i="4" s="1"/>
  <c r="AD298" i="4"/>
  <c r="AE298" i="4"/>
  <c r="AF298" i="4" s="1"/>
  <c r="AH298" i="4"/>
  <c r="AI298" i="4"/>
  <c r="AJ298" i="4" s="1"/>
  <c r="AM298" i="4"/>
  <c r="AN298" i="4"/>
  <c r="AO298" i="4" s="1"/>
  <c r="AQ298" i="4"/>
  <c r="AR298" i="4" s="1"/>
  <c r="AS298" i="4" s="1"/>
  <c r="AV298" i="4"/>
  <c r="AW298" i="4"/>
  <c r="AX298" i="4" s="1"/>
  <c r="AZ298" i="4"/>
  <c r="BA298" i="4" s="1"/>
  <c r="BB298" i="4" s="1"/>
  <c r="C299" i="4"/>
  <c r="D299" i="4"/>
  <c r="E299" i="4" s="1"/>
  <c r="G299" i="4"/>
  <c r="H299" i="4" s="1"/>
  <c r="I299" i="4" s="1"/>
  <c r="L299" i="4"/>
  <c r="M299" i="4"/>
  <c r="N299" i="4" s="1"/>
  <c r="P299" i="4"/>
  <c r="Q299" i="4" s="1"/>
  <c r="R299" i="4" s="1"/>
  <c r="U299" i="4"/>
  <c r="V299" i="4"/>
  <c r="W299" i="4" s="1"/>
  <c r="Y299" i="4"/>
  <c r="Z299" i="4" s="1"/>
  <c r="AA299" i="4" s="1"/>
  <c r="AD299" i="4"/>
  <c r="AE299" i="4"/>
  <c r="AF299" i="4" s="1"/>
  <c r="AH299" i="4"/>
  <c r="AI299" i="4" s="1"/>
  <c r="AJ299" i="4" s="1"/>
  <c r="AM299" i="4"/>
  <c r="AN299" i="4"/>
  <c r="AO299" i="4" s="1"/>
  <c r="AQ299" i="4"/>
  <c r="AR299" i="4" s="1"/>
  <c r="AS299" i="4" s="1"/>
  <c r="AV299" i="4"/>
  <c r="AW299" i="4"/>
  <c r="AX299" i="4"/>
  <c r="AZ299" i="4"/>
  <c r="BA299" i="4" s="1"/>
  <c r="C300" i="4"/>
  <c r="D300" i="4" s="1"/>
  <c r="E300" i="4" s="1"/>
  <c r="G300" i="4"/>
  <c r="H300" i="4"/>
  <c r="L300" i="4"/>
  <c r="M300" i="4"/>
  <c r="N300" i="4" s="1"/>
  <c r="P300" i="4"/>
  <c r="Q300" i="4"/>
  <c r="R300" i="4" s="1"/>
  <c r="U300" i="4"/>
  <c r="V300" i="4"/>
  <c r="W300" i="4" s="1"/>
  <c r="Y300" i="4"/>
  <c r="Z300" i="4"/>
  <c r="AA300" i="4" s="1"/>
  <c r="AD300" i="4"/>
  <c r="AE300" i="4"/>
  <c r="AF300" i="4" s="1"/>
  <c r="AH300" i="4"/>
  <c r="AI300" i="4"/>
  <c r="AM300" i="4"/>
  <c r="AN300" i="4"/>
  <c r="AO300" i="4" s="1"/>
  <c r="AQ300" i="4"/>
  <c r="AR300" i="4"/>
  <c r="AV300" i="4"/>
  <c r="AW300" i="4"/>
  <c r="AX300" i="4" s="1"/>
  <c r="AZ300" i="4"/>
  <c r="BA300" i="4"/>
  <c r="C301" i="4"/>
  <c r="D301" i="4"/>
  <c r="E301" i="4" s="1"/>
  <c r="G301" i="4"/>
  <c r="H301" i="4"/>
  <c r="I301" i="4" s="1"/>
  <c r="L301" i="4"/>
  <c r="M301" i="4"/>
  <c r="N301" i="4" s="1"/>
  <c r="P301" i="4"/>
  <c r="Q301" i="4"/>
  <c r="R301" i="4" s="1"/>
  <c r="U301" i="4"/>
  <c r="V301" i="4"/>
  <c r="W301" i="4" s="1"/>
  <c r="Y301" i="4"/>
  <c r="Z301" i="4"/>
  <c r="AA301" i="4" s="1"/>
  <c r="AD301" i="4"/>
  <c r="AE301" i="4"/>
  <c r="AF301" i="4" s="1"/>
  <c r="AH301" i="4"/>
  <c r="AI301" i="4"/>
  <c r="AJ301" i="4" s="1"/>
  <c r="AM301" i="4"/>
  <c r="AN301" i="4"/>
  <c r="AO301" i="4" s="1"/>
  <c r="AQ301" i="4"/>
  <c r="AR301" i="4"/>
  <c r="AS301" i="4" s="1"/>
  <c r="AV301" i="4"/>
  <c r="AW301" i="4"/>
  <c r="AX301" i="4" s="1"/>
  <c r="AZ301" i="4"/>
  <c r="BA301" i="4"/>
  <c r="BB301" i="4" s="1"/>
  <c r="C302" i="4"/>
  <c r="D302" i="4"/>
  <c r="E302" i="4" s="1"/>
  <c r="G302" i="4"/>
  <c r="H302" i="4"/>
  <c r="I302" i="4" s="1"/>
  <c r="L302" i="4"/>
  <c r="M302" i="4"/>
  <c r="N302" i="4" s="1"/>
  <c r="P302" i="4"/>
  <c r="Q302" i="4"/>
  <c r="R302" i="4" s="1"/>
  <c r="U302" i="4"/>
  <c r="V302" i="4"/>
  <c r="W302" i="4" s="1"/>
  <c r="Y302" i="4"/>
  <c r="Z302" i="4"/>
  <c r="AA302" i="4" s="1"/>
  <c r="AD302" i="4"/>
  <c r="AE302" i="4"/>
  <c r="AF302" i="4" s="1"/>
  <c r="AH302" i="4"/>
  <c r="AI302" i="4"/>
  <c r="AJ302" i="4" s="1"/>
  <c r="AM302" i="4"/>
  <c r="AN302" i="4"/>
  <c r="AO302" i="4" s="1"/>
  <c r="AQ302" i="4"/>
  <c r="AR302" i="4"/>
  <c r="AS302" i="4" s="1"/>
  <c r="AV302" i="4"/>
  <c r="AW302" i="4"/>
  <c r="AX302" i="4" s="1"/>
  <c r="AZ302" i="4"/>
  <c r="BA302" i="4"/>
  <c r="BB302" i="4" s="1"/>
  <c r="C303" i="4"/>
  <c r="D303" i="4"/>
  <c r="E303" i="4" s="1"/>
  <c r="G303" i="4"/>
  <c r="H303" i="4"/>
  <c r="I303" i="4" s="1"/>
  <c r="L303" i="4"/>
  <c r="M303" i="4"/>
  <c r="N303" i="4" s="1"/>
  <c r="P303" i="4"/>
  <c r="Q303" i="4"/>
  <c r="R303" i="4" s="1"/>
  <c r="U303" i="4"/>
  <c r="V303" i="4"/>
  <c r="W303" i="4" s="1"/>
  <c r="Y303" i="4"/>
  <c r="Z303" i="4"/>
  <c r="AA303" i="4" s="1"/>
  <c r="AD303" i="4"/>
  <c r="AE303" i="4"/>
  <c r="AF303" i="4" s="1"/>
  <c r="AH303" i="4"/>
  <c r="AI303" i="4"/>
  <c r="AJ303" i="4" s="1"/>
  <c r="AM303" i="4"/>
  <c r="AN303" i="4"/>
  <c r="AO303" i="4" s="1"/>
  <c r="AQ303" i="4"/>
  <c r="AR303" i="4"/>
  <c r="AS303" i="4" s="1"/>
  <c r="AV303" i="4"/>
  <c r="AW303" i="4"/>
  <c r="AX303" i="4" s="1"/>
  <c r="AZ303" i="4"/>
  <c r="BA303" i="4"/>
  <c r="BB303" i="4" s="1"/>
  <c r="C304" i="4"/>
  <c r="D304" i="4"/>
  <c r="E304" i="4" s="1"/>
  <c r="G304" i="4"/>
  <c r="H304" i="4"/>
  <c r="I304" i="4" s="1"/>
  <c r="L304" i="4"/>
  <c r="M304" i="4"/>
  <c r="N304" i="4" s="1"/>
  <c r="P304" i="4"/>
  <c r="Q304" i="4"/>
  <c r="R304" i="4" s="1"/>
  <c r="U304" i="4"/>
  <c r="V304" i="4"/>
  <c r="W304" i="4" s="1"/>
  <c r="Y304" i="4"/>
  <c r="Z304" i="4"/>
  <c r="AA304" i="4" s="1"/>
  <c r="AD304" i="4"/>
  <c r="AE304" i="4"/>
  <c r="AF304" i="4" s="1"/>
  <c r="AH304" i="4"/>
  <c r="AI304" i="4"/>
  <c r="AJ304" i="4" s="1"/>
  <c r="AM304" i="4"/>
  <c r="AN304" i="4"/>
  <c r="AO304" i="4" s="1"/>
  <c r="AQ304" i="4"/>
  <c r="AR304" i="4"/>
  <c r="AS304" i="4" s="1"/>
  <c r="AV304" i="4"/>
  <c r="AW304" i="4"/>
  <c r="AX304" i="4" s="1"/>
  <c r="AZ304" i="4"/>
  <c r="BA304" i="4"/>
  <c r="BB304" i="4" s="1"/>
  <c r="D304" i="2"/>
  <c r="E304" i="2"/>
  <c r="F304" i="2"/>
  <c r="H304" i="2"/>
  <c r="I304" i="2"/>
  <c r="J304" i="2"/>
  <c r="M304" i="2"/>
  <c r="N304" i="2" s="1"/>
  <c r="O304" i="2" s="1"/>
  <c r="Q304" i="2"/>
  <c r="R304" i="2"/>
  <c r="S304" i="2" s="1"/>
  <c r="V304" i="2"/>
  <c r="W304" i="2"/>
  <c r="X304" i="2"/>
  <c r="Z304" i="2"/>
  <c r="AA304" i="2"/>
  <c r="AB304" i="2"/>
  <c r="AE304" i="2"/>
  <c r="AF304" i="2" s="1"/>
  <c r="AG304" i="2" s="1"/>
  <c r="AI304" i="2"/>
  <c r="AJ304" i="2"/>
  <c r="AK304" i="2" s="1"/>
  <c r="AN304" i="2"/>
  <c r="AO304" i="2"/>
  <c r="AP304" i="2"/>
  <c r="AR304" i="2"/>
  <c r="AS304" i="2"/>
  <c r="AT304" i="2"/>
  <c r="AW304" i="2"/>
  <c r="AX304" i="2" s="1"/>
  <c r="AY304" i="2" s="1"/>
  <c r="BA304" i="2"/>
  <c r="BB304" i="2"/>
  <c r="BC304" i="2" s="1"/>
  <c r="D293" i="2"/>
  <c r="E293" i="2" s="1"/>
  <c r="H293" i="2"/>
  <c r="I293" i="2"/>
  <c r="J295" i="2" s="1"/>
  <c r="M293" i="2"/>
  <c r="N293" i="2" s="1"/>
  <c r="Q293" i="2"/>
  <c r="R293" i="2"/>
  <c r="V293" i="2"/>
  <c r="W293" i="2"/>
  <c r="X296" i="2" s="1"/>
  <c r="Z293" i="2"/>
  <c r="AA293" i="2"/>
  <c r="AB293" i="2"/>
  <c r="AE293" i="2"/>
  <c r="AF293" i="2" s="1"/>
  <c r="AI293" i="2"/>
  <c r="AJ293" i="2"/>
  <c r="AN293" i="2"/>
  <c r="AO293" i="2"/>
  <c r="AP293" i="2"/>
  <c r="AR293" i="2"/>
  <c r="AS293" i="2"/>
  <c r="AT293" i="2"/>
  <c r="AW293" i="2"/>
  <c r="AX293" i="2" s="1"/>
  <c r="BA293" i="2"/>
  <c r="BB293" i="2" s="1"/>
  <c r="D294" i="2"/>
  <c r="H294" i="2"/>
  <c r="I294" i="2"/>
  <c r="J294" i="2"/>
  <c r="M294" i="2"/>
  <c r="N294" i="2" s="1"/>
  <c r="Q294" i="2"/>
  <c r="R294" i="2" s="1"/>
  <c r="V294" i="2"/>
  <c r="W294" i="2"/>
  <c r="X294" i="2" s="1"/>
  <c r="Z294" i="2"/>
  <c r="AA294" i="2"/>
  <c r="AB294" i="2"/>
  <c r="AE294" i="2"/>
  <c r="AF294" i="2" s="1"/>
  <c r="AI294" i="2"/>
  <c r="AJ294" i="2"/>
  <c r="AN294" i="2"/>
  <c r="AO294" i="2"/>
  <c r="AP294" i="2" s="1"/>
  <c r="AR294" i="2"/>
  <c r="AS294" i="2"/>
  <c r="AT294" i="2"/>
  <c r="AW294" i="2"/>
  <c r="BA294" i="2"/>
  <c r="BB294" i="2"/>
  <c r="D295" i="2"/>
  <c r="E295" i="2"/>
  <c r="H295" i="2"/>
  <c r="I295" i="2"/>
  <c r="M295" i="2"/>
  <c r="Q295" i="2"/>
  <c r="R295" i="2" s="1"/>
  <c r="S299" i="2" s="1"/>
  <c r="V295" i="2"/>
  <c r="W295" i="2"/>
  <c r="X295" i="2"/>
  <c r="Z295" i="2"/>
  <c r="AA295" i="2"/>
  <c r="AB295" i="2"/>
  <c r="AE295" i="2"/>
  <c r="AF295" i="2" s="1"/>
  <c r="AI295" i="2"/>
  <c r="AJ295" i="2" s="1"/>
  <c r="AK299" i="2" s="1"/>
  <c r="AN295" i="2"/>
  <c r="AO295" i="2"/>
  <c r="AP295" i="2" s="1"/>
  <c r="AR295" i="2"/>
  <c r="AS295" i="2"/>
  <c r="AT295" i="2"/>
  <c r="AW295" i="2"/>
  <c r="AX295" i="2" s="1"/>
  <c r="BA295" i="2"/>
  <c r="BB295" i="2"/>
  <c r="D296" i="2"/>
  <c r="E296" i="2"/>
  <c r="F299" i="2" s="1"/>
  <c r="H296" i="2"/>
  <c r="I296" i="2"/>
  <c r="M296" i="2"/>
  <c r="Q296" i="2"/>
  <c r="R296" i="2"/>
  <c r="V296" i="2"/>
  <c r="W296" i="2"/>
  <c r="Z296" i="2"/>
  <c r="AA296" i="2"/>
  <c r="AB296" i="2"/>
  <c r="AE296" i="2"/>
  <c r="AI296" i="2"/>
  <c r="AJ296" i="2" s="1"/>
  <c r="AK300" i="2" s="1"/>
  <c r="AN296" i="2"/>
  <c r="AO296" i="2"/>
  <c r="AP296" i="2"/>
  <c r="AR296" i="2"/>
  <c r="AS296" i="2"/>
  <c r="AT296" i="2"/>
  <c r="AW296" i="2"/>
  <c r="AX296" i="2" s="1"/>
  <c r="BA296" i="2"/>
  <c r="BB296" i="2" s="1"/>
  <c r="BC300" i="2" s="1"/>
  <c r="D297" i="2"/>
  <c r="E297" i="2"/>
  <c r="F301" i="2" s="1"/>
  <c r="H297" i="2"/>
  <c r="I297" i="2"/>
  <c r="M297" i="2"/>
  <c r="N297" i="2" s="1"/>
  <c r="Q297" i="2"/>
  <c r="R297" i="2"/>
  <c r="V297" i="2"/>
  <c r="W297" i="2"/>
  <c r="X300" i="2" s="1"/>
  <c r="Z297" i="2"/>
  <c r="AA297" i="2"/>
  <c r="AB297" i="2"/>
  <c r="AE297" i="2"/>
  <c r="AI297" i="2"/>
  <c r="AJ297" i="2"/>
  <c r="AN297" i="2"/>
  <c r="AO297" i="2"/>
  <c r="AR297" i="2"/>
  <c r="AS297" i="2"/>
  <c r="AT297" i="2"/>
  <c r="AW297" i="2"/>
  <c r="BA297" i="2"/>
  <c r="BB297" i="2"/>
  <c r="D298" i="2"/>
  <c r="E298" i="2"/>
  <c r="H298" i="2"/>
  <c r="I298" i="2"/>
  <c r="J298" i="2"/>
  <c r="M298" i="2"/>
  <c r="N298" i="2" s="1"/>
  <c r="Q298" i="2"/>
  <c r="R298" i="2" s="1"/>
  <c r="V298" i="2"/>
  <c r="W298" i="2"/>
  <c r="Z298" i="2"/>
  <c r="AA298" i="2"/>
  <c r="AB298" i="2"/>
  <c r="AE298" i="2"/>
  <c r="AF298" i="2" s="1"/>
  <c r="AI298" i="2"/>
  <c r="AJ298" i="2"/>
  <c r="AN298" i="2"/>
  <c r="AO298" i="2"/>
  <c r="AR298" i="2"/>
  <c r="AS298" i="2"/>
  <c r="AT298" i="2"/>
  <c r="AW298" i="2"/>
  <c r="BA298" i="2"/>
  <c r="BB298" i="2"/>
  <c r="D299" i="2"/>
  <c r="E299" i="2"/>
  <c r="H299" i="2"/>
  <c r="I299" i="2"/>
  <c r="J299" i="2"/>
  <c r="M299" i="2"/>
  <c r="Q299" i="2"/>
  <c r="R300" i="2" s="1"/>
  <c r="R299" i="2"/>
  <c r="V299" i="2"/>
  <c r="W299" i="2"/>
  <c r="Z299" i="2"/>
  <c r="AA299" i="2"/>
  <c r="AB299" i="2"/>
  <c r="AE299" i="2"/>
  <c r="AI299" i="2"/>
  <c r="AJ299" i="2"/>
  <c r="AN299" i="2"/>
  <c r="AO300" i="2" s="1"/>
  <c r="AO299" i="2"/>
  <c r="AR299" i="2"/>
  <c r="AS299" i="2"/>
  <c r="AT300" i="2" s="1"/>
  <c r="AT299" i="2"/>
  <c r="AW299" i="2"/>
  <c r="AX299" i="2" s="1"/>
  <c r="BA299" i="2"/>
  <c r="BB300" i="2" s="1"/>
  <c r="BB299" i="2"/>
  <c r="D300" i="2"/>
  <c r="E300" i="2"/>
  <c r="F300" i="2"/>
  <c r="H300" i="2"/>
  <c r="I300" i="2"/>
  <c r="J300" i="2"/>
  <c r="M300" i="2"/>
  <c r="N300" i="2" s="1"/>
  <c r="Q300" i="2"/>
  <c r="V300" i="2"/>
  <c r="W301" i="2" s="1"/>
  <c r="W300" i="2"/>
  <c r="Z300" i="2"/>
  <c r="AA300" i="2"/>
  <c r="AB301" i="2" s="1"/>
  <c r="AB300" i="2"/>
  <c r="AE300" i="2"/>
  <c r="AI300" i="2"/>
  <c r="AJ301" i="2" s="1"/>
  <c r="AJ300" i="2"/>
  <c r="AN300" i="2"/>
  <c r="AR300" i="2"/>
  <c r="AS300" i="2"/>
  <c r="AW300" i="2"/>
  <c r="AX300" i="2" s="1"/>
  <c r="BA300" i="2"/>
  <c r="D301" i="2"/>
  <c r="E302" i="2" s="1"/>
  <c r="E301" i="2"/>
  <c r="F302" i="2" s="1"/>
  <c r="H301" i="2"/>
  <c r="I301" i="2"/>
  <c r="J302" i="2" s="1"/>
  <c r="J301" i="2"/>
  <c r="M301" i="2"/>
  <c r="Q301" i="2"/>
  <c r="R302" i="2" s="1"/>
  <c r="R301" i="2"/>
  <c r="V301" i="2"/>
  <c r="Z301" i="2"/>
  <c r="AA301" i="2"/>
  <c r="AE301" i="2"/>
  <c r="AF301" i="2" s="1"/>
  <c r="AI301" i="2"/>
  <c r="AN301" i="2"/>
  <c r="AO302" i="2" s="1"/>
  <c r="AO301" i="2"/>
  <c r="AR301" i="2"/>
  <c r="AS301" i="2"/>
  <c r="AT301" i="2"/>
  <c r="AW301" i="2"/>
  <c r="BA301" i="2"/>
  <c r="BB302" i="2" s="1"/>
  <c r="BB301" i="2"/>
  <c r="D302" i="2"/>
  <c r="H302" i="2"/>
  <c r="I302" i="2"/>
  <c r="M302" i="2"/>
  <c r="N302" i="2" s="1"/>
  <c r="Q302" i="2"/>
  <c r="V302" i="2"/>
  <c r="W303" i="2" s="1"/>
  <c r="W302" i="2"/>
  <c r="Z302" i="2"/>
  <c r="AA302" i="2"/>
  <c r="AB302" i="2"/>
  <c r="AE302" i="2"/>
  <c r="AI302" i="2"/>
  <c r="AJ303" i="2" s="1"/>
  <c r="AJ302" i="2"/>
  <c r="AN302" i="2"/>
  <c r="AR302" i="2"/>
  <c r="AS302" i="2"/>
  <c r="AW302" i="2"/>
  <c r="AX302" i="2" s="1"/>
  <c r="BA302" i="2"/>
  <c r="D303" i="2"/>
  <c r="E303" i="2"/>
  <c r="H303" i="2"/>
  <c r="I303" i="2"/>
  <c r="J303" i="2"/>
  <c r="M303" i="2"/>
  <c r="Q303" i="2"/>
  <c r="R303" i="2"/>
  <c r="V303" i="2"/>
  <c r="Z303" i="2"/>
  <c r="AA303" i="2"/>
  <c r="AE303" i="2"/>
  <c r="AF303" i="2" s="1"/>
  <c r="AI303" i="2"/>
  <c r="AN303" i="2"/>
  <c r="AO303" i="2"/>
  <c r="AR303" i="2"/>
  <c r="AS303" i="2"/>
  <c r="AT303" i="2"/>
  <c r="AW303" i="2"/>
  <c r="BA303" i="2"/>
  <c r="BB303" i="2"/>
  <c r="C303" i="6"/>
  <c r="D303" i="6"/>
  <c r="E303" i="6"/>
  <c r="F303" i="6" s="1"/>
  <c r="G303" i="6"/>
  <c r="H303" i="6"/>
  <c r="I303" i="6"/>
  <c r="J303" i="6" s="1"/>
  <c r="C304" i="6"/>
  <c r="D304" i="6"/>
  <c r="E304" i="6"/>
  <c r="G304" i="6"/>
  <c r="H304" i="6"/>
  <c r="I304" i="6"/>
  <c r="C301" i="6"/>
  <c r="D301" i="6"/>
  <c r="E301" i="6"/>
  <c r="F301" i="6" s="1"/>
  <c r="G301" i="6"/>
  <c r="H301" i="6"/>
  <c r="I301" i="6"/>
  <c r="J301" i="6" s="1"/>
  <c r="C302" i="6"/>
  <c r="D302" i="6"/>
  <c r="E302" i="6"/>
  <c r="G302" i="6"/>
  <c r="H302" i="6"/>
  <c r="I302" i="6"/>
  <c r="C293" i="6"/>
  <c r="D293" i="6" s="1"/>
  <c r="E293" i="6" s="1"/>
  <c r="G293" i="6"/>
  <c r="H293" i="6" s="1"/>
  <c r="I293" i="6" s="1"/>
  <c r="C294" i="6"/>
  <c r="D294" i="6" s="1"/>
  <c r="E294" i="6" s="1"/>
  <c r="G294" i="6"/>
  <c r="H294" i="6" s="1"/>
  <c r="I294" i="6" s="1"/>
  <c r="C295" i="6"/>
  <c r="D295" i="6" s="1"/>
  <c r="G295" i="6"/>
  <c r="H295" i="6" s="1"/>
  <c r="C296" i="6"/>
  <c r="D296" i="6" s="1"/>
  <c r="E296" i="6" s="1"/>
  <c r="G296" i="6"/>
  <c r="H296" i="6" s="1"/>
  <c r="I296" i="6" s="1"/>
  <c r="C297" i="6"/>
  <c r="D297" i="6" s="1"/>
  <c r="G297" i="6"/>
  <c r="H297" i="6" s="1"/>
  <c r="C298" i="6"/>
  <c r="D298" i="6" s="1"/>
  <c r="E298" i="6" s="1"/>
  <c r="G298" i="6"/>
  <c r="H298" i="6" s="1"/>
  <c r="I298" i="6" s="1"/>
  <c r="C299" i="6"/>
  <c r="D299" i="6" s="1"/>
  <c r="G299" i="6"/>
  <c r="H299" i="6" s="1"/>
  <c r="C300" i="6"/>
  <c r="D300" i="6" s="1"/>
  <c r="E300" i="6" s="1"/>
  <c r="G300" i="6"/>
  <c r="H300" i="6" s="1"/>
  <c r="I300" i="6" s="1"/>
  <c r="D293" i="1"/>
  <c r="E293" i="1"/>
  <c r="F293" i="1"/>
  <c r="D294" i="1"/>
  <c r="E294" i="1" s="1"/>
  <c r="D295" i="1"/>
  <c r="E295" i="1"/>
  <c r="D296" i="1"/>
  <c r="E296" i="1"/>
  <c r="D297" i="1"/>
  <c r="E297" i="1"/>
  <c r="D298" i="1"/>
  <c r="E298" i="1" s="1"/>
  <c r="D299" i="1"/>
  <c r="E299" i="1"/>
  <c r="D300" i="1"/>
  <c r="E300" i="1"/>
  <c r="D301" i="1"/>
  <c r="E301" i="1"/>
  <c r="D302" i="1"/>
  <c r="E302" i="1" s="1"/>
  <c r="F304" i="1" s="1"/>
  <c r="D303" i="1"/>
  <c r="E303" i="1"/>
  <c r="D304" i="1"/>
  <c r="E304" i="1"/>
  <c r="H293" i="1"/>
  <c r="I293" i="1"/>
  <c r="J293" i="1"/>
  <c r="H294" i="1"/>
  <c r="I294" i="1"/>
  <c r="J294" i="1"/>
  <c r="H295" i="1"/>
  <c r="I295" i="1" s="1"/>
  <c r="H296" i="1"/>
  <c r="H297" i="1"/>
  <c r="I297" i="1"/>
  <c r="H298" i="1"/>
  <c r="I298" i="1"/>
  <c r="H299" i="1"/>
  <c r="I300" i="1" s="1"/>
  <c r="H300" i="1"/>
  <c r="I301" i="1" s="1"/>
  <c r="H301" i="1"/>
  <c r="H302" i="1"/>
  <c r="I302" i="1"/>
  <c r="H303" i="1"/>
  <c r="I303" i="1" s="1"/>
  <c r="H304" i="1"/>
  <c r="I304" i="1"/>
  <c r="J296" i="2" l="1"/>
  <c r="I294" i="4"/>
  <c r="J296" i="4" s="1"/>
  <c r="J297" i="2"/>
  <c r="J293" i="2"/>
  <c r="F293" i="2"/>
  <c r="F294" i="2"/>
  <c r="E294" i="2"/>
  <c r="F298" i="2" s="1"/>
  <c r="BB300" i="4"/>
  <c r="BC304" i="4" s="1"/>
  <c r="AS300" i="4"/>
  <c r="AT304" i="4" s="1"/>
  <c r="AJ300" i="4"/>
  <c r="AK304" i="4" s="1"/>
  <c r="AB304" i="4"/>
  <c r="S304" i="4"/>
  <c r="I300" i="4"/>
  <c r="J304" i="4" s="1"/>
  <c r="AY303" i="4"/>
  <c r="AP303" i="4"/>
  <c r="S302" i="4"/>
  <c r="S303" i="4"/>
  <c r="F303" i="4"/>
  <c r="AB301" i="4"/>
  <c r="S301" i="4"/>
  <c r="J301" i="4"/>
  <c r="AK300" i="4"/>
  <c r="AB300" i="4"/>
  <c r="S300" i="4"/>
  <c r="AB302" i="4"/>
  <c r="AB303" i="4"/>
  <c r="O303" i="4"/>
  <c r="AT302" i="4"/>
  <c r="AY304" i="4"/>
  <c r="AP304" i="4"/>
  <c r="AG304" i="4"/>
  <c r="X304" i="4"/>
  <c r="O304" i="4"/>
  <c r="F304" i="4"/>
  <c r="AK303" i="4"/>
  <c r="X303" i="4"/>
  <c r="AP302" i="4"/>
  <c r="AG302" i="4"/>
  <c r="X302" i="4"/>
  <c r="O302" i="4"/>
  <c r="F302" i="4"/>
  <c r="AY301" i="4"/>
  <c r="AP301" i="4"/>
  <c r="AG301" i="4"/>
  <c r="X301" i="4"/>
  <c r="O301" i="4"/>
  <c r="F301" i="4"/>
  <c r="AY300" i="4"/>
  <c r="AP300" i="4"/>
  <c r="AG300" i="4"/>
  <c r="X300" i="4"/>
  <c r="O300" i="4"/>
  <c r="BB299" i="4"/>
  <c r="BC303" i="4" s="1"/>
  <c r="AG303" i="4"/>
  <c r="J302" i="4"/>
  <c r="J303" i="4"/>
  <c r="AY302" i="4"/>
  <c r="AT299" i="4"/>
  <c r="AK299" i="4"/>
  <c r="AB299" i="4"/>
  <c r="S299" i="4"/>
  <c r="J299" i="4"/>
  <c r="BC298" i="4"/>
  <c r="AT298" i="4"/>
  <c r="AK298" i="4"/>
  <c r="AB298" i="4"/>
  <c r="S298" i="4"/>
  <c r="BC293" i="4"/>
  <c r="BC294" i="4"/>
  <c r="BC295" i="4"/>
  <c r="BC296" i="4"/>
  <c r="BC297" i="4"/>
  <c r="AT293" i="4"/>
  <c r="AT294" i="4"/>
  <c r="AT295" i="4"/>
  <c r="AT296" i="4"/>
  <c r="AT297" i="4"/>
  <c r="AK293" i="4"/>
  <c r="AK294" i="4"/>
  <c r="AK295" i="4"/>
  <c r="AK296" i="4"/>
  <c r="AK297" i="4"/>
  <c r="AB293" i="4"/>
  <c r="AB294" i="4"/>
  <c r="AB295" i="4"/>
  <c r="AB296" i="4"/>
  <c r="AB297" i="4"/>
  <c r="S293" i="4"/>
  <c r="S294" i="4"/>
  <c r="S295" i="4"/>
  <c r="S296" i="4"/>
  <c r="S297" i="4"/>
  <c r="J293" i="4"/>
  <c r="J297" i="4"/>
  <c r="F300" i="4"/>
  <c r="AY299" i="4"/>
  <c r="AP299" i="4"/>
  <c r="AG299" i="4"/>
  <c r="X299" i="4"/>
  <c r="O299" i="4"/>
  <c r="F299" i="4"/>
  <c r="AY298" i="4"/>
  <c r="AP298" i="4"/>
  <c r="AG298" i="4"/>
  <c r="X298" i="4"/>
  <c r="O298" i="4"/>
  <c r="F298" i="4"/>
  <c r="AY293" i="4"/>
  <c r="AY294" i="4"/>
  <c r="AY295" i="4"/>
  <c r="AY296" i="4"/>
  <c r="AY297" i="4"/>
  <c r="AP293" i="4"/>
  <c r="AP294" i="4"/>
  <c r="AP295" i="4"/>
  <c r="AP296" i="4"/>
  <c r="AP297" i="4"/>
  <c r="AG293" i="4"/>
  <c r="AG294" i="4"/>
  <c r="AG295" i="4"/>
  <c r="AG296" i="4"/>
  <c r="AG297" i="4"/>
  <c r="X293" i="4"/>
  <c r="X294" i="4"/>
  <c r="X295" i="4"/>
  <c r="X296" i="4"/>
  <c r="X297" i="4"/>
  <c r="O293" i="4"/>
  <c r="O294" i="4"/>
  <c r="O295" i="4"/>
  <c r="O296" i="4"/>
  <c r="O297" i="4"/>
  <c r="F293" i="4"/>
  <c r="F294" i="4"/>
  <c r="F295" i="4"/>
  <c r="F296" i="4"/>
  <c r="F297" i="4"/>
  <c r="S302" i="2"/>
  <c r="AY299" i="2"/>
  <c r="X303" i="2"/>
  <c r="F303" i="2"/>
  <c r="AP303" i="2"/>
  <c r="AP301" i="2"/>
  <c r="X302" i="2"/>
  <c r="O301" i="2"/>
  <c r="S298" i="2"/>
  <c r="BC293" i="2"/>
  <c r="BC294" i="2"/>
  <c r="BC295" i="2"/>
  <c r="BC296" i="2"/>
  <c r="BC297" i="2"/>
  <c r="BC303" i="2"/>
  <c r="S303" i="2"/>
  <c r="X298" i="2"/>
  <c r="BC301" i="2"/>
  <c r="AP302" i="2"/>
  <c r="X301" i="2"/>
  <c r="AP300" i="2"/>
  <c r="AF299" i="2"/>
  <c r="X299" i="2"/>
  <c r="BC302" i="2"/>
  <c r="AK301" i="2"/>
  <c r="S300" i="2"/>
  <c r="BC298" i="2"/>
  <c r="AK293" i="2"/>
  <c r="AK294" i="2"/>
  <c r="AK295" i="2"/>
  <c r="AK296" i="2"/>
  <c r="AK297" i="2"/>
  <c r="AB303" i="2"/>
  <c r="AT302" i="2"/>
  <c r="AK303" i="2"/>
  <c r="N299" i="2"/>
  <c r="AK302" i="2"/>
  <c r="AX297" i="2"/>
  <c r="AP297" i="2"/>
  <c r="S301" i="2"/>
  <c r="AF296" i="2"/>
  <c r="BC299" i="2"/>
  <c r="N295" i="2"/>
  <c r="AY293" i="2"/>
  <c r="AY296" i="2"/>
  <c r="AX303" i="2"/>
  <c r="N303" i="2"/>
  <c r="AF302" i="2"/>
  <c r="AX301" i="2"/>
  <c r="AY303" i="2" s="1"/>
  <c r="N301" i="2"/>
  <c r="AF300" i="2"/>
  <c r="AP299" i="2"/>
  <c r="AX298" i="2"/>
  <c r="AY302" i="2" s="1"/>
  <c r="AP298" i="2"/>
  <c r="AF297" i="2"/>
  <c r="AG301" i="2" s="1"/>
  <c r="X297" i="2"/>
  <c r="N296" i="2"/>
  <c r="F296" i="2"/>
  <c r="AX294" i="2"/>
  <c r="AY298" i="2" s="1"/>
  <c r="AG293" i="2"/>
  <c r="AG294" i="2"/>
  <c r="AG295" i="2"/>
  <c r="AG296" i="2"/>
  <c r="AG297" i="2"/>
  <c r="X293" i="2"/>
  <c r="F297" i="2"/>
  <c r="AG298" i="2"/>
  <c r="O293" i="2"/>
  <c r="O294" i="2"/>
  <c r="O296" i="2"/>
  <c r="O297" i="2"/>
  <c r="AK298" i="2"/>
  <c r="S293" i="2"/>
  <c r="S294" i="2"/>
  <c r="S295" i="2"/>
  <c r="S296" i="2"/>
  <c r="S297" i="2"/>
  <c r="J304" i="6"/>
  <c r="F304" i="6"/>
  <c r="J302" i="6"/>
  <c r="F302" i="6"/>
  <c r="F300" i="6"/>
  <c r="I299" i="6"/>
  <c r="I297" i="6"/>
  <c r="J300" i="6" s="1"/>
  <c r="I295" i="6"/>
  <c r="J293" i="6"/>
  <c r="J294" i="6"/>
  <c r="J296" i="6"/>
  <c r="J297" i="6"/>
  <c r="E299" i="6"/>
  <c r="E297" i="6"/>
  <c r="E295" i="6"/>
  <c r="F299" i="6" s="1"/>
  <c r="F293" i="6"/>
  <c r="F294" i="6"/>
  <c r="F296" i="6"/>
  <c r="F294" i="1"/>
  <c r="F298" i="1"/>
  <c r="F297" i="1"/>
  <c r="F296" i="1"/>
  <c r="F302" i="1"/>
  <c r="F301" i="1"/>
  <c r="F300" i="1"/>
  <c r="F299" i="1"/>
  <c r="F295" i="1"/>
  <c r="F303" i="1"/>
  <c r="J297" i="1"/>
  <c r="J295" i="1"/>
  <c r="J304" i="1"/>
  <c r="I296" i="1"/>
  <c r="I299" i="1"/>
  <c r="J296" i="1"/>
  <c r="C291" i="4"/>
  <c r="D291" i="4"/>
  <c r="E291" i="4" s="1"/>
  <c r="G291" i="4"/>
  <c r="H291" i="4"/>
  <c r="I291" i="4" s="1"/>
  <c r="L291" i="4"/>
  <c r="M291" i="4" s="1"/>
  <c r="N291" i="4" s="1"/>
  <c r="P291" i="4"/>
  <c r="Q291" i="4"/>
  <c r="R291" i="4" s="1"/>
  <c r="U291" i="4"/>
  <c r="V291" i="4" s="1"/>
  <c r="W291" i="4" s="1"/>
  <c r="Y291" i="4"/>
  <c r="Z291" i="4" s="1"/>
  <c r="AA291" i="4" s="1"/>
  <c r="AD291" i="4"/>
  <c r="AE291" i="4"/>
  <c r="AF291" i="4" s="1"/>
  <c r="AH291" i="4"/>
  <c r="AI291" i="4"/>
  <c r="AJ291" i="4" s="1"/>
  <c r="AM291" i="4"/>
  <c r="AN291" i="4"/>
  <c r="AO291" i="4" s="1"/>
  <c r="AQ291" i="4"/>
  <c r="AR291" i="4"/>
  <c r="AS291" i="4" s="1"/>
  <c r="AV291" i="4"/>
  <c r="AW291" i="4"/>
  <c r="AX291" i="4" s="1"/>
  <c r="AZ291" i="4"/>
  <c r="BA291" i="4" s="1"/>
  <c r="BB291" i="4" s="1"/>
  <c r="C292" i="4"/>
  <c r="D292" i="4"/>
  <c r="E292" i="4" s="1"/>
  <c r="G292" i="4"/>
  <c r="H292" i="4" s="1"/>
  <c r="I292" i="4" s="1"/>
  <c r="L292" i="4"/>
  <c r="M292" i="4" s="1"/>
  <c r="P292" i="4"/>
  <c r="Q292" i="4"/>
  <c r="U292" i="4"/>
  <c r="V292" i="4"/>
  <c r="Y292" i="4"/>
  <c r="Z292" i="4" s="1"/>
  <c r="AD292" i="4"/>
  <c r="AE292" i="4" s="1"/>
  <c r="AH292" i="4"/>
  <c r="AI292" i="4"/>
  <c r="AJ292" i="4" s="1"/>
  <c r="AM292" i="4"/>
  <c r="AN292" i="4"/>
  <c r="AO292" i="4" s="1"/>
  <c r="AQ292" i="4"/>
  <c r="AR292" i="4" s="1"/>
  <c r="AV292" i="4"/>
  <c r="AW292" i="4" s="1"/>
  <c r="AZ292" i="4"/>
  <c r="BA292" i="4" s="1"/>
  <c r="H291" i="2"/>
  <c r="I291" i="2" s="1"/>
  <c r="H292" i="2"/>
  <c r="I292" i="2" s="1"/>
  <c r="D291" i="2"/>
  <c r="E291" i="2"/>
  <c r="F291" i="2"/>
  <c r="D292" i="2"/>
  <c r="E292" i="2" s="1"/>
  <c r="F292" i="2" s="1"/>
  <c r="M291" i="2"/>
  <c r="N291" i="2"/>
  <c r="Q291" i="2"/>
  <c r="R291" i="2" s="1"/>
  <c r="V291" i="2"/>
  <c r="W291" i="2"/>
  <c r="X291" i="2" s="1"/>
  <c r="Z291" i="2"/>
  <c r="AA291" i="2" s="1"/>
  <c r="AE291" i="2"/>
  <c r="AF291" i="2"/>
  <c r="AI291" i="2"/>
  <c r="AJ291" i="2" s="1"/>
  <c r="AN291" i="2"/>
  <c r="AO291" i="2"/>
  <c r="AP291" i="2" s="1"/>
  <c r="AR291" i="2"/>
  <c r="AS291" i="2" s="1"/>
  <c r="AW291" i="2"/>
  <c r="AX291" i="2" s="1"/>
  <c r="BA291" i="2"/>
  <c r="BB291" i="2" s="1"/>
  <c r="M292" i="2"/>
  <c r="Q292" i="2"/>
  <c r="V292" i="2"/>
  <c r="W292" i="2"/>
  <c r="Z292" i="2"/>
  <c r="AE292" i="2"/>
  <c r="AI292" i="2"/>
  <c r="AJ292" i="2" s="1"/>
  <c r="AN292" i="2"/>
  <c r="AO292" i="2"/>
  <c r="AR292" i="2"/>
  <c r="AS292" i="2" s="1"/>
  <c r="AW292" i="2"/>
  <c r="BA292" i="2"/>
  <c r="C291" i="6"/>
  <c r="D291" i="6" s="1"/>
  <c r="E291" i="6" s="1"/>
  <c r="G291" i="6"/>
  <c r="H291" i="6" s="1"/>
  <c r="I291" i="6" s="1"/>
  <c r="C292" i="6"/>
  <c r="D292" i="6" s="1"/>
  <c r="E292" i="6" s="1"/>
  <c r="G292" i="6"/>
  <c r="H292" i="6" s="1"/>
  <c r="I292" i="6" s="1"/>
  <c r="D291" i="1"/>
  <c r="E291" i="1" s="1"/>
  <c r="H291" i="1"/>
  <c r="I291" i="1" s="1"/>
  <c r="D292" i="1"/>
  <c r="E292" i="1" s="1"/>
  <c r="H292" i="1"/>
  <c r="I292" i="1" s="1"/>
  <c r="J295" i="4" l="1"/>
  <c r="J298" i="4"/>
  <c r="J294" i="4"/>
  <c r="F295" i="2"/>
  <c r="BC299" i="4"/>
  <c r="BC302" i="4"/>
  <c r="AK302" i="4"/>
  <c r="AT301" i="4"/>
  <c r="J300" i="4"/>
  <c r="AT300" i="4"/>
  <c r="AT303" i="4"/>
  <c r="BC301" i="4"/>
  <c r="BC300" i="4"/>
  <c r="AK301" i="4"/>
  <c r="O303" i="2"/>
  <c r="O302" i="2"/>
  <c r="AY295" i="2"/>
  <c r="O299" i="2"/>
  <c r="O298" i="2"/>
  <c r="O300" i="2"/>
  <c r="AY297" i="2"/>
  <c r="AG300" i="2"/>
  <c r="AG299" i="2"/>
  <c r="AG303" i="2"/>
  <c r="AG302" i="2"/>
  <c r="O295" i="2"/>
  <c r="AY294" i="2"/>
  <c r="AY301" i="2"/>
  <c r="AY300" i="2"/>
  <c r="F297" i="6"/>
  <c r="F298" i="6"/>
  <c r="F295" i="6"/>
  <c r="J299" i="6"/>
  <c r="J298" i="6"/>
  <c r="J295" i="6"/>
  <c r="J302" i="1"/>
  <c r="J303" i="1"/>
  <c r="J301" i="1"/>
  <c r="J300" i="1"/>
  <c r="J298" i="1"/>
  <c r="J299" i="1"/>
  <c r="N292" i="2"/>
  <c r="AF292" i="2"/>
  <c r="BB292" i="2"/>
  <c r="BB292" i="4"/>
  <c r="AX292" i="4"/>
  <c r="AX292" i="2"/>
  <c r="AY292" i="2" s="1"/>
  <c r="AS292" i="4"/>
  <c r="AG292" i="2"/>
  <c r="AF292" i="4"/>
  <c r="AG292" i="4" s="1"/>
  <c r="AA292" i="2"/>
  <c r="AA292" i="4"/>
  <c r="AB292" i="4" s="1"/>
  <c r="W292" i="4"/>
  <c r="R292" i="2"/>
  <c r="R292" i="4"/>
  <c r="N292" i="4"/>
  <c r="O292" i="4" s="1"/>
  <c r="O292" i="2"/>
  <c r="AY291" i="4"/>
  <c r="AY292" i="4"/>
  <c r="X291" i="4"/>
  <c r="X292" i="4"/>
  <c r="O291" i="4"/>
  <c r="AT291" i="4"/>
  <c r="AT292" i="4"/>
  <c r="AB291" i="4"/>
  <c r="J291" i="4"/>
  <c r="J292" i="4"/>
  <c r="AP291" i="4"/>
  <c r="AP292" i="4"/>
  <c r="AG291" i="4"/>
  <c r="F291" i="4"/>
  <c r="F292" i="4"/>
  <c r="BC291" i="4"/>
  <c r="BC292" i="4"/>
  <c r="AK291" i="4"/>
  <c r="AK292" i="4"/>
  <c r="S291" i="4"/>
  <c r="S292" i="4"/>
  <c r="J292" i="2"/>
  <c r="J291" i="2"/>
  <c r="AB292" i="2"/>
  <c r="AB291" i="2"/>
  <c r="AK291" i="2"/>
  <c r="AK292" i="2"/>
  <c r="AT292" i="2"/>
  <c r="AT291" i="2"/>
  <c r="BC291" i="2"/>
  <c r="BC292" i="2"/>
  <c r="S291" i="2"/>
  <c r="S292" i="2"/>
  <c r="AP292" i="2"/>
  <c r="X292" i="2"/>
  <c r="AY291" i="2"/>
  <c r="AG291" i="2"/>
  <c r="O291" i="2"/>
  <c r="F291" i="6"/>
  <c r="F292" i="6"/>
  <c r="J292" i="6"/>
  <c r="J291" i="6"/>
  <c r="J291" i="1"/>
  <c r="J292" i="1"/>
  <c r="F292" i="1"/>
  <c r="F291" i="1"/>
  <c r="C290" i="4" l="1"/>
  <c r="D290" i="4" s="1"/>
  <c r="E290" i="4" s="1"/>
  <c r="F290" i="4" s="1"/>
  <c r="G290" i="4"/>
  <c r="H290" i="4" s="1"/>
  <c r="I290" i="4" s="1"/>
  <c r="J290" i="4" s="1"/>
  <c r="L290" i="4"/>
  <c r="M290" i="4" s="1"/>
  <c r="N290" i="4" s="1"/>
  <c r="O290" i="4" s="1"/>
  <c r="P290" i="4"/>
  <c r="Q290" i="4" s="1"/>
  <c r="R290" i="4" s="1"/>
  <c r="S290" i="4" s="1"/>
  <c r="U290" i="4"/>
  <c r="V290" i="4" s="1"/>
  <c r="W290" i="4" s="1"/>
  <c r="X290" i="4" s="1"/>
  <c r="Y290" i="4"/>
  <c r="Z290" i="4" s="1"/>
  <c r="AA290" i="4" s="1"/>
  <c r="AB290" i="4" s="1"/>
  <c r="AD290" i="4"/>
  <c r="AE290" i="4" s="1"/>
  <c r="AF290" i="4" s="1"/>
  <c r="AG290" i="4" s="1"/>
  <c r="AH290" i="4"/>
  <c r="AI290" i="4" s="1"/>
  <c r="AJ290" i="4" s="1"/>
  <c r="AK290" i="4" s="1"/>
  <c r="AM290" i="4"/>
  <c r="AN290" i="4" s="1"/>
  <c r="AO290" i="4" s="1"/>
  <c r="AP290" i="4" s="1"/>
  <c r="AQ290" i="4"/>
  <c r="AR290" i="4" s="1"/>
  <c r="AS290" i="4" s="1"/>
  <c r="AT290" i="4" s="1"/>
  <c r="AV290" i="4"/>
  <c r="AW290" i="4" s="1"/>
  <c r="AX290" i="4" s="1"/>
  <c r="AY290" i="4" s="1"/>
  <c r="AZ290" i="4"/>
  <c r="BA290" i="4" s="1"/>
  <c r="BB290" i="4" s="1"/>
  <c r="BC290" i="4" s="1"/>
  <c r="Q247" i="2"/>
  <c r="R247" i="2" s="1"/>
  <c r="Q248" i="2"/>
  <c r="R248" i="2" s="1"/>
  <c r="Q249" i="2"/>
  <c r="R249" i="2"/>
  <c r="Q250" i="2"/>
  <c r="R250" i="2"/>
  <c r="Q251" i="2"/>
  <c r="R251" i="2" s="1"/>
  <c r="Q252" i="2"/>
  <c r="R253" i="2" s="1"/>
  <c r="S257" i="2" s="1"/>
  <c r="R252" i="2"/>
  <c r="Q253" i="2"/>
  <c r="Q254" i="2"/>
  <c r="R254" i="2"/>
  <c r="Q255" i="2"/>
  <c r="R255" i="2" s="1"/>
  <c r="Q256" i="2"/>
  <c r="R256" i="2"/>
  <c r="Q257" i="2"/>
  <c r="R257" i="2"/>
  <c r="Q258" i="2"/>
  <c r="R258" i="2"/>
  <c r="Q259" i="2"/>
  <c r="R259" i="2" s="1"/>
  <c r="Q260" i="2"/>
  <c r="R261" i="2" s="1"/>
  <c r="R260" i="2"/>
  <c r="Q261" i="2"/>
  <c r="Q262" i="2"/>
  <c r="R262" i="2"/>
  <c r="Q263" i="2"/>
  <c r="R263" i="2" s="1"/>
  <c r="Q264" i="2"/>
  <c r="R264" i="2"/>
  <c r="S268" i="2" s="1"/>
  <c r="Q265" i="2"/>
  <c r="R265" i="2"/>
  <c r="Q266" i="2"/>
  <c r="R266" i="2"/>
  <c r="Q267" i="2"/>
  <c r="R267" i="2" s="1"/>
  <c r="Q268" i="2"/>
  <c r="R269" i="2" s="1"/>
  <c r="S273" i="2" s="1"/>
  <c r="R268" i="2"/>
  <c r="Q269" i="2"/>
  <c r="Q270" i="2"/>
  <c r="R270" i="2"/>
  <c r="Q271" i="2"/>
  <c r="R271" i="2" s="1"/>
  <c r="Q272" i="2"/>
  <c r="R272" i="2"/>
  <c r="Q273" i="2"/>
  <c r="R273" i="2"/>
  <c r="Q274" i="2"/>
  <c r="R274" i="2"/>
  <c r="Q275" i="2"/>
  <c r="R275" i="2" s="1"/>
  <c r="Q276" i="2"/>
  <c r="R277" i="2" s="1"/>
  <c r="R276" i="2"/>
  <c r="Q277" i="2"/>
  <c r="Q278" i="2"/>
  <c r="R278" i="2"/>
  <c r="Q279" i="2"/>
  <c r="R280" i="2" s="1"/>
  <c r="Q280" i="2"/>
  <c r="Q281" i="2"/>
  <c r="R282" i="2" s="1"/>
  <c r="R281" i="2"/>
  <c r="Q282" i="2"/>
  <c r="Q283" i="2"/>
  <c r="R283" i="2" s="1"/>
  <c r="Q284" i="2"/>
  <c r="R285" i="2" s="1"/>
  <c r="Q285" i="2"/>
  <c r="R286" i="2" s="1"/>
  <c r="Q286" i="2"/>
  <c r="Q287" i="2"/>
  <c r="R288" i="2" s="1"/>
  <c r="Q288" i="2"/>
  <c r="Q289" i="2"/>
  <c r="R290" i="2" s="1"/>
  <c r="R289" i="2"/>
  <c r="Q290" i="2"/>
  <c r="D290" i="2"/>
  <c r="E290" i="2"/>
  <c r="F290" i="2"/>
  <c r="H290" i="2"/>
  <c r="I290" i="2" s="1"/>
  <c r="J290" i="2" s="1"/>
  <c r="M290" i="2"/>
  <c r="N290" i="2" s="1"/>
  <c r="O290" i="2" s="1"/>
  <c r="V290" i="2"/>
  <c r="W290" i="2"/>
  <c r="X290" i="2" s="1"/>
  <c r="Z290" i="2"/>
  <c r="AA290" i="2" s="1"/>
  <c r="AB290" i="2" s="1"/>
  <c r="AE290" i="2"/>
  <c r="AF290" i="2"/>
  <c r="AG290" i="2" s="1"/>
  <c r="AI290" i="2"/>
  <c r="AJ290" i="2"/>
  <c r="AK290" i="2" s="1"/>
  <c r="AN290" i="2"/>
  <c r="AO290" i="2"/>
  <c r="AP290" i="2"/>
  <c r="AR290" i="2"/>
  <c r="AS290" i="2" s="1"/>
  <c r="AT290" i="2" s="1"/>
  <c r="AW290" i="2"/>
  <c r="AX290" i="2"/>
  <c r="AY290" i="2" s="1"/>
  <c r="BA290" i="2"/>
  <c r="BB290" i="2"/>
  <c r="BC290" i="2" s="1"/>
  <c r="C290" i="6"/>
  <c r="D290" i="6" s="1"/>
  <c r="E290" i="6" s="1"/>
  <c r="F290" i="6" s="1"/>
  <c r="G290" i="6"/>
  <c r="H290" i="6" s="1"/>
  <c r="I290" i="6" s="1"/>
  <c r="J290" i="6" s="1"/>
  <c r="D290" i="1"/>
  <c r="E290" i="1" s="1"/>
  <c r="F290" i="1" s="1"/>
  <c r="H290" i="1"/>
  <c r="I290" i="1" s="1"/>
  <c r="J290" i="1" s="1"/>
  <c r="S274" i="2" l="1"/>
  <c r="S275" i="2"/>
  <c r="S272" i="2"/>
  <c r="S260" i="2"/>
  <c r="S253" i="2"/>
  <c r="S254" i="2"/>
  <c r="S255" i="2"/>
  <c r="S277" i="2"/>
  <c r="S278" i="2"/>
  <c r="S267" i="2"/>
  <c r="S266" i="2"/>
  <c r="S264" i="2"/>
  <c r="S252" i="2"/>
  <c r="S261" i="2"/>
  <c r="S262" i="2"/>
  <c r="S263" i="2"/>
  <c r="S285" i="2"/>
  <c r="S287" i="2"/>
  <c r="S276" i="2"/>
  <c r="S269" i="2"/>
  <c r="S271" i="2"/>
  <c r="S270" i="2"/>
  <c r="S265" i="2"/>
  <c r="S259" i="2"/>
  <c r="S258" i="2"/>
  <c r="S256" i="2"/>
  <c r="S249" i="2"/>
  <c r="S248" i="2"/>
  <c r="S250" i="2"/>
  <c r="S247" i="2"/>
  <c r="S251" i="2"/>
  <c r="R284" i="2"/>
  <c r="S284" i="2" s="1"/>
  <c r="R287" i="2"/>
  <c r="S290" i="2" s="1"/>
  <c r="R279" i="2"/>
  <c r="C288" i="4"/>
  <c r="D288" i="4" s="1"/>
  <c r="E288" i="4" s="1"/>
  <c r="G288" i="4"/>
  <c r="H288" i="4" s="1"/>
  <c r="I288" i="4" s="1"/>
  <c r="L288" i="4"/>
  <c r="M288" i="4" s="1"/>
  <c r="N288" i="4" s="1"/>
  <c r="P288" i="4"/>
  <c r="Q288" i="4" s="1"/>
  <c r="R288" i="4" s="1"/>
  <c r="U288" i="4"/>
  <c r="V288" i="4" s="1"/>
  <c r="W288" i="4" s="1"/>
  <c r="Y288" i="4"/>
  <c r="Z288" i="4" s="1"/>
  <c r="AA288" i="4" s="1"/>
  <c r="AD288" i="4"/>
  <c r="AE288" i="4" s="1"/>
  <c r="AF288" i="4" s="1"/>
  <c r="AH288" i="4"/>
  <c r="AI288" i="4" s="1"/>
  <c r="AJ288" i="4" s="1"/>
  <c r="AM288" i="4"/>
  <c r="AN288" i="4" s="1"/>
  <c r="AO288" i="4" s="1"/>
  <c r="AQ288" i="4"/>
  <c r="AR288" i="4" s="1"/>
  <c r="AS288" i="4" s="1"/>
  <c r="AV288" i="4"/>
  <c r="AW288" i="4" s="1"/>
  <c r="AX288" i="4" s="1"/>
  <c r="AZ288" i="4"/>
  <c r="BA288" i="4" s="1"/>
  <c r="BB288" i="4" s="1"/>
  <c r="C289" i="4"/>
  <c r="D289" i="4" s="1"/>
  <c r="E289" i="4" s="1"/>
  <c r="G289" i="4"/>
  <c r="H289" i="4" s="1"/>
  <c r="I289" i="4" s="1"/>
  <c r="L289" i="4"/>
  <c r="M289" i="4" s="1"/>
  <c r="N289" i="4" s="1"/>
  <c r="P289" i="4"/>
  <c r="Q289" i="4" s="1"/>
  <c r="R289" i="4" s="1"/>
  <c r="U289" i="4"/>
  <c r="V289" i="4" s="1"/>
  <c r="W289" i="4" s="1"/>
  <c r="Y289" i="4"/>
  <c r="Z289" i="4" s="1"/>
  <c r="AA289" i="4" s="1"/>
  <c r="AD289" i="4"/>
  <c r="AE289" i="4" s="1"/>
  <c r="AF289" i="4" s="1"/>
  <c r="AH289" i="4"/>
  <c r="AI289" i="4" s="1"/>
  <c r="AJ289" i="4" s="1"/>
  <c r="AM289" i="4"/>
  <c r="AN289" i="4" s="1"/>
  <c r="AO289" i="4" s="1"/>
  <c r="AQ289" i="4"/>
  <c r="AR289" i="4" s="1"/>
  <c r="AS289" i="4" s="1"/>
  <c r="AV289" i="4"/>
  <c r="AW289" i="4" s="1"/>
  <c r="AX289" i="4" s="1"/>
  <c r="AZ289" i="4"/>
  <c r="BA289" i="4" s="1"/>
  <c r="BB289" i="4" s="1"/>
  <c r="C288" i="6"/>
  <c r="D288" i="6" s="1"/>
  <c r="E288" i="6" s="1"/>
  <c r="G288" i="6"/>
  <c r="H288" i="6" s="1"/>
  <c r="I288" i="6" s="1"/>
  <c r="C289" i="6"/>
  <c r="D289" i="6" s="1"/>
  <c r="G289" i="6"/>
  <c r="H289" i="6" s="1"/>
  <c r="I289" i="6" s="1"/>
  <c r="D288" i="1"/>
  <c r="E288" i="1" s="1"/>
  <c r="H288" i="1"/>
  <c r="I288" i="1" s="1"/>
  <c r="D289" i="1"/>
  <c r="H289" i="1"/>
  <c r="D288" i="2"/>
  <c r="E288" i="2" s="1"/>
  <c r="H288" i="2"/>
  <c r="I288" i="2" s="1"/>
  <c r="M288" i="2"/>
  <c r="N288" i="2" s="1"/>
  <c r="V288" i="2"/>
  <c r="W288" i="2"/>
  <c r="X288" i="2" s="1"/>
  <c r="Z288" i="2"/>
  <c r="AA289" i="2" s="1"/>
  <c r="AE288" i="2"/>
  <c r="AF288" i="2" s="1"/>
  <c r="AI288" i="2"/>
  <c r="AJ288" i="2" s="1"/>
  <c r="AN288" i="2"/>
  <c r="AO288" i="2"/>
  <c r="AP288" i="2" s="1"/>
  <c r="AR288" i="2"/>
  <c r="AS288" i="2" s="1"/>
  <c r="AW288" i="2"/>
  <c r="AX288" i="2" s="1"/>
  <c r="BA288" i="2"/>
  <c r="BB288" i="2" s="1"/>
  <c r="D289" i="2"/>
  <c r="E289" i="2"/>
  <c r="H289" i="2"/>
  <c r="M289" i="2"/>
  <c r="V289" i="2"/>
  <c r="W289" i="2"/>
  <c r="Z289" i="2"/>
  <c r="AE289" i="2"/>
  <c r="AI289" i="2"/>
  <c r="AJ289" i="2" s="1"/>
  <c r="AN289" i="2"/>
  <c r="AO289" i="2"/>
  <c r="AR289" i="2"/>
  <c r="AW289" i="2"/>
  <c r="AX289" i="2" s="1"/>
  <c r="BA289" i="2"/>
  <c r="S286" i="2" l="1"/>
  <c r="S289" i="2"/>
  <c r="S283" i="2"/>
  <c r="S282" i="2"/>
  <c r="S279" i="2"/>
  <c r="S288" i="2"/>
  <c r="S280" i="2"/>
  <c r="S281" i="2"/>
  <c r="S288" i="4"/>
  <c r="S289" i="4"/>
  <c r="AY289" i="4"/>
  <c r="AY288" i="4"/>
  <c r="AG289" i="4"/>
  <c r="AG288" i="4"/>
  <c r="O289" i="4"/>
  <c r="O288" i="4"/>
  <c r="AK288" i="4"/>
  <c r="AK289" i="4"/>
  <c r="AT288" i="4"/>
  <c r="AT289" i="4"/>
  <c r="AB288" i="4"/>
  <c r="AB289" i="4"/>
  <c r="J288" i="4"/>
  <c r="J289" i="4"/>
  <c r="BC288" i="4"/>
  <c r="BC289" i="4"/>
  <c r="AP289" i="4"/>
  <c r="AP288" i="4"/>
  <c r="X289" i="4"/>
  <c r="X288" i="4"/>
  <c r="F288" i="4"/>
  <c r="F289" i="4"/>
  <c r="E289" i="6"/>
  <c r="E289" i="1"/>
  <c r="J288" i="6"/>
  <c r="J289" i="6"/>
  <c r="F289" i="6"/>
  <c r="F288" i="6"/>
  <c r="J288" i="1"/>
  <c r="F289" i="1"/>
  <c r="F288" i="1"/>
  <c r="I289" i="1"/>
  <c r="J289" i="1" s="1"/>
  <c r="BB289" i="2"/>
  <c r="AT288" i="2"/>
  <c r="AS289" i="2"/>
  <c r="AT289" i="2" s="1"/>
  <c r="AF289" i="2"/>
  <c r="AA288" i="2"/>
  <c r="AB288" i="2" s="1"/>
  <c r="N289" i="2"/>
  <c r="O289" i="2" s="1"/>
  <c r="I289" i="2"/>
  <c r="AY288" i="2"/>
  <c r="AY289" i="2"/>
  <c r="O288" i="2"/>
  <c r="AK288" i="2"/>
  <c r="AK289" i="2"/>
  <c r="J288" i="2"/>
  <c r="J289" i="2"/>
  <c r="BC288" i="2"/>
  <c r="BC289" i="2"/>
  <c r="AG288" i="2"/>
  <c r="AG289" i="2"/>
  <c r="F288" i="2"/>
  <c r="F289" i="2"/>
  <c r="AP289" i="2"/>
  <c r="X289" i="2"/>
  <c r="AB289" i="2"/>
  <c r="C284" i="4"/>
  <c r="D284" i="4" s="1"/>
  <c r="E284" i="4" s="1"/>
  <c r="G284" i="4"/>
  <c r="H284" i="4" s="1"/>
  <c r="I284" i="4" s="1"/>
  <c r="L284" i="4"/>
  <c r="M284" i="4" s="1"/>
  <c r="N284" i="4" s="1"/>
  <c r="P284" i="4"/>
  <c r="Q284" i="4" s="1"/>
  <c r="R284" i="4" s="1"/>
  <c r="U284" i="4"/>
  <c r="V284" i="4" s="1"/>
  <c r="W284" i="4" s="1"/>
  <c r="Y284" i="4"/>
  <c r="Z284" i="4" s="1"/>
  <c r="AA284" i="4" s="1"/>
  <c r="AD284" i="4"/>
  <c r="AE284" i="4" s="1"/>
  <c r="AF284" i="4" s="1"/>
  <c r="AH284" i="4"/>
  <c r="AI284" i="4" s="1"/>
  <c r="AJ284" i="4" s="1"/>
  <c r="AM284" i="4"/>
  <c r="AN284" i="4" s="1"/>
  <c r="AO284" i="4" s="1"/>
  <c r="AQ284" i="4"/>
  <c r="AR284" i="4" s="1"/>
  <c r="AS284" i="4" s="1"/>
  <c r="C285" i="4"/>
  <c r="D285" i="4" s="1"/>
  <c r="E285" i="4" s="1"/>
  <c r="G285" i="4"/>
  <c r="H285" i="4" s="1"/>
  <c r="I285" i="4" s="1"/>
  <c r="L285" i="4"/>
  <c r="M285" i="4" s="1"/>
  <c r="N285" i="4" s="1"/>
  <c r="P285" i="4"/>
  <c r="Q285" i="4" s="1"/>
  <c r="R285" i="4" s="1"/>
  <c r="U285" i="4"/>
  <c r="V285" i="4" s="1"/>
  <c r="W285" i="4" s="1"/>
  <c r="Y285" i="4"/>
  <c r="Z285" i="4" s="1"/>
  <c r="AA285" i="4" s="1"/>
  <c r="AD285" i="4"/>
  <c r="AE285" i="4" s="1"/>
  <c r="AF285" i="4" s="1"/>
  <c r="AH285" i="4"/>
  <c r="AI285" i="4" s="1"/>
  <c r="AJ285" i="4" s="1"/>
  <c r="AM285" i="4"/>
  <c r="AN285" i="4" s="1"/>
  <c r="AO285" i="4" s="1"/>
  <c r="AQ285" i="4"/>
  <c r="AR285" i="4" s="1"/>
  <c r="AS285" i="4" s="1"/>
  <c r="C286" i="4"/>
  <c r="D286" i="4" s="1"/>
  <c r="E286" i="4" s="1"/>
  <c r="G286" i="4"/>
  <c r="H286" i="4" s="1"/>
  <c r="I286" i="4" s="1"/>
  <c r="L286" i="4"/>
  <c r="M286" i="4" s="1"/>
  <c r="N286" i="4" s="1"/>
  <c r="P286" i="4"/>
  <c r="Q286" i="4" s="1"/>
  <c r="U286" i="4"/>
  <c r="V286" i="4" s="1"/>
  <c r="W286" i="4" s="1"/>
  <c r="Y286" i="4"/>
  <c r="Z286" i="4" s="1"/>
  <c r="AD286" i="4"/>
  <c r="AE286" i="4" s="1"/>
  <c r="AH286" i="4"/>
  <c r="AI286" i="4" s="1"/>
  <c r="AM286" i="4"/>
  <c r="AN286" i="4" s="1"/>
  <c r="AO286" i="4" s="1"/>
  <c r="AQ286" i="4"/>
  <c r="AR286" i="4" s="1"/>
  <c r="AS286" i="4" s="1"/>
  <c r="C287" i="4"/>
  <c r="D287" i="4" s="1"/>
  <c r="E287" i="4" s="1"/>
  <c r="G287" i="4"/>
  <c r="H287" i="4" s="1"/>
  <c r="I287" i="4" s="1"/>
  <c r="L287" i="4"/>
  <c r="M287" i="4" s="1"/>
  <c r="P287" i="4"/>
  <c r="Q287" i="4" s="1"/>
  <c r="U287" i="4"/>
  <c r="V287" i="4" s="1"/>
  <c r="W287" i="4" s="1"/>
  <c r="Y287" i="4"/>
  <c r="Z287" i="4" s="1"/>
  <c r="AD287" i="4"/>
  <c r="AE287" i="4" s="1"/>
  <c r="AH287" i="4"/>
  <c r="AI287" i="4" s="1"/>
  <c r="AJ287" i="4" s="1"/>
  <c r="AM287" i="4"/>
  <c r="AN287" i="4" s="1"/>
  <c r="AO287" i="4" s="1"/>
  <c r="AQ287" i="4"/>
  <c r="AR287" i="4" s="1"/>
  <c r="M284" i="2"/>
  <c r="D284" i="2"/>
  <c r="E284" i="2"/>
  <c r="F284" i="2" s="1"/>
  <c r="H284" i="2"/>
  <c r="N284" i="2"/>
  <c r="V284" i="2"/>
  <c r="W284" i="2"/>
  <c r="X284" i="2" s="1"/>
  <c r="Z284" i="2"/>
  <c r="AA284" i="2" s="1"/>
  <c r="AE284" i="2"/>
  <c r="AF284" i="2"/>
  <c r="AG284" i="2"/>
  <c r="AI284" i="2"/>
  <c r="AJ284" i="2" s="1"/>
  <c r="AN284" i="2"/>
  <c r="AO284" i="2"/>
  <c r="AP284" i="2" s="1"/>
  <c r="AR284" i="2"/>
  <c r="AS284" i="2" s="1"/>
  <c r="AW284" i="2"/>
  <c r="BA284" i="2"/>
  <c r="D285" i="2"/>
  <c r="E286" i="2" s="1"/>
  <c r="E285" i="2"/>
  <c r="H285" i="2"/>
  <c r="M285" i="2"/>
  <c r="N285" i="2"/>
  <c r="V285" i="2"/>
  <c r="W285" i="2" s="1"/>
  <c r="Z285" i="2"/>
  <c r="AA285" i="2" s="1"/>
  <c r="AE285" i="2"/>
  <c r="AF286" i="2" s="1"/>
  <c r="AI285" i="2"/>
  <c r="AN285" i="2"/>
  <c r="AO285" i="2" s="1"/>
  <c r="AR285" i="2"/>
  <c r="AW285" i="2"/>
  <c r="AX285" i="2"/>
  <c r="BA285" i="2"/>
  <c r="D286" i="2"/>
  <c r="H286" i="2"/>
  <c r="M286" i="2"/>
  <c r="N286" i="2" s="1"/>
  <c r="V286" i="2"/>
  <c r="W286" i="2"/>
  <c r="Z286" i="2"/>
  <c r="AE286" i="2"/>
  <c r="AI286" i="2"/>
  <c r="AN286" i="2"/>
  <c r="AR286" i="2"/>
  <c r="AW286" i="2"/>
  <c r="AX286" i="2" s="1"/>
  <c r="BA286" i="2"/>
  <c r="D287" i="2"/>
  <c r="E287" i="2"/>
  <c r="H287" i="2"/>
  <c r="M287" i="2"/>
  <c r="V287" i="2"/>
  <c r="W287" i="2" s="1"/>
  <c r="Z287" i="2"/>
  <c r="AE287" i="2"/>
  <c r="AF287" i="2"/>
  <c r="AI287" i="2"/>
  <c r="AJ287" i="2" s="1"/>
  <c r="AN287" i="2"/>
  <c r="AO287" i="2" s="1"/>
  <c r="AR287" i="2"/>
  <c r="AS287" i="2" s="1"/>
  <c r="AW287" i="2"/>
  <c r="BA287" i="2"/>
  <c r="C284" i="6"/>
  <c r="D284" i="6" s="1"/>
  <c r="E284" i="6" s="1"/>
  <c r="G284" i="6"/>
  <c r="H284" i="6" s="1"/>
  <c r="I284" i="6" s="1"/>
  <c r="C285" i="6"/>
  <c r="D285" i="6" s="1"/>
  <c r="G285" i="6"/>
  <c r="H285" i="6" s="1"/>
  <c r="C286" i="6"/>
  <c r="D286" i="6" s="1"/>
  <c r="E286" i="6" s="1"/>
  <c r="G286" i="6"/>
  <c r="H286" i="6" s="1"/>
  <c r="I286" i="6" s="1"/>
  <c r="C287" i="6"/>
  <c r="D287" i="6" s="1"/>
  <c r="G287" i="6"/>
  <c r="H287" i="6" s="1"/>
  <c r="D284" i="1"/>
  <c r="D285" i="1"/>
  <c r="D286" i="1"/>
  <c r="D287" i="1"/>
  <c r="E287" i="1" s="1"/>
  <c r="E284" i="1"/>
  <c r="H284" i="1"/>
  <c r="I284" i="1" s="1"/>
  <c r="E285" i="1"/>
  <c r="H285" i="1"/>
  <c r="E286" i="1"/>
  <c r="H286" i="1"/>
  <c r="I286" i="1" s="1"/>
  <c r="H287" i="1"/>
  <c r="AF287" i="4" l="1"/>
  <c r="AA287" i="2"/>
  <c r="I287" i="2"/>
  <c r="BB287" i="2"/>
  <c r="AX287" i="2"/>
  <c r="AS286" i="2"/>
  <c r="AS287" i="4"/>
  <c r="AA287" i="4"/>
  <c r="R287" i="4"/>
  <c r="N287" i="4"/>
  <c r="O287" i="4" s="1"/>
  <c r="N287" i="2"/>
  <c r="I286" i="2"/>
  <c r="BB286" i="2"/>
  <c r="AF286" i="4"/>
  <c r="AG287" i="4" s="1"/>
  <c r="AJ286" i="2"/>
  <c r="AJ286" i="4"/>
  <c r="AK287" i="4" s="1"/>
  <c r="AO286" i="2"/>
  <c r="AP286" i="2" s="1"/>
  <c r="AF285" i="2"/>
  <c r="AA286" i="2"/>
  <c r="AA286" i="4"/>
  <c r="R286" i="4"/>
  <c r="S286" i="4" s="1"/>
  <c r="I285" i="2"/>
  <c r="S284" i="4"/>
  <c r="S285" i="4"/>
  <c r="AG284" i="4"/>
  <c r="AG285" i="4"/>
  <c r="AG286" i="4"/>
  <c r="O284" i="4"/>
  <c r="O285" i="4"/>
  <c r="O286" i="4"/>
  <c r="AT284" i="4"/>
  <c r="AT285" i="4"/>
  <c r="AT286" i="4"/>
  <c r="AT287" i="4"/>
  <c r="AB284" i="4"/>
  <c r="AB285" i="4"/>
  <c r="AB286" i="4"/>
  <c r="AB287" i="4"/>
  <c r="J284" i="4"/>
  <c r="J285" i="4"/>
  <c r="J286" i="4"/>
  <c r="J287" i="4"/>
  <c r="AK284" i="4"/>
  <c r="AK285" i="4"/>
  <c r="AK286" i="4"/>
  <c r="AP284" i="4"/>
  <c r="AP285" i="4"/>
  <c r="AP286" i="4"/>
  <c r="AP287" i="4"/>
  <c r="X284" i="4"/>
  <c r="X285" i="4"/>
  <c r="X286" i="4"/>
  <c r="X287" i="4"/>
  <c r="F285" i="4"/>
  <c r="F286" i="4"/>
  <c r="F287" i="4"/>
  <c r="F284" i="4"/>
  <c r="BB285" i="2"/>
  <c r="AT284" i="2"/>
  <c r="AT285" i="2"/>
  <c r="AS285" i="2"/>
  <c r="AT287" i="2" s="1"/>
  <c r="AJ285" i="2"/>
  <c r="AK286" i="2" s="1"/>
  <c r="AG286" i="2"/>
  <c r="AG287" i="2"/>
  <c r="AG285" i="2"/>
  <c r="AB287" i="2"/>
  <c r="AB284" i="2"/>
  <c r="AB285" i="2"/>
  <c r="AB286" i="2"/>
  <c r="I284" i="2"/>
  <c r="AK284" i="2"/>
  <c r="O286" i="2"/>
  <c r="O287" i="2"/>
  <c r="O284" i="2"/>
  <c r="O285" i="2"/>
  <c r="X287" i="2"/>
  <c r="F287" i="2"/>
  <c r="X286" i="2"/>
  <c r="F286" i="2"/>
  <c r="AP285" i="2"/>
  <c r="X285" i="2"/>
  <c r="F285" i="2"/>
  <c r="J284" i="6"/>
  <c r="J285" i="6"/>
  <c r="F286" i="6"/>
  <c r="F287" i="6"/>
  <c r="F284" i="6"/>
  <c r="I285" i="6"/>
  <c r="J286" i="6" s="1"/>
  <c r="I287" i="6"/>
  <c r="E287" i="6"/>
  <c r="E285" i="6"/>
  <c r="F285" i="6" s="1"/>
  <c r="J284" i="1"/>
  <c r="F285" i="1"/>
  <c r="F287" i="1"/>
  <c r="F284" i="1"/>
  <c r="F286" i="1"/>
  <c r="I285" i="1"/>
  <c r="J287" i="1" s="1"/>
  <c r="I287" i="1"/>
  <c r="AQ283" i="4"/>
  <c r="AR283" i="4" s="1"/>
  <c r="AM283" i="4"/>
  <c r="AN283" i="4" s="1"/>
  <c r="AH283" i="4"/>
  <c r="AI283" i="4" s="1"/>
  <c r="AD283" i="4"/>
  <c r="AE283" i="4" s="1"/>
  <c r="Y283" i="4"/>
  <c r="Z283" i="4" s="1"/>
  <c r="U283" i="4"/>
  <c r="V283" i="4" s="1"/>
  <c r="W283" i="4" s="1"/>
  <c r="P283" i="4"/>
  <c r="Q283" i="4" s="1"/>
  <c r="L283" i="4"/>
  <c r="M283" i="4" s="1"/>
  <c r="G283" i="4"/>
  <c r="H283" i="4" s="1"/>
  <c r="C283" i="4"/>
  <c r="D283" i="4" s="1"/>
  <c r="AQ282" i="4"/>
  <c r="AR282" i="4" s="1"/>
  <c r="AM282" i="4"/>
  <c r="AN282" i="4" s="1"/>
  <c r="AH282" i="4"/>
  <c r="AI282" i="4" s="1"/>
  <c r="AD282" i="4"/>
  <c r="AE282" i="4" s="1"/>
  <c r="Y282" i="4"/>
  <c r="Z282" i="4" s="1"/>
  <c r="U282" i="4"/>
  <c r="V282" i="4" s="1"/>
  <c r="P282" i="4"/>
  <c r="Q282" i="4" s="1"/>
  <c r="L282" i="4"/>
  <c r="M282" i="4" s="1"/>
  <c r="G282" i="4"/>
  <c r="H282" i="4" s="1"/>
  <c r="C282" i="4"/>
  <c r="D282" i="4" s="1"/>
  <c r="AQ281" i="4"/>
  <c r="AR281" i="4" s="1"/>
  <c r="AS281" i="4" s="1"/>
  <c r="AM281" i="4"/>
  <c r="AN281" i="4" s="1"/>
  <c r="AO281" i="4" s="1"/>
  <c r="AH281" i="4"/>
  <c r="AI281" i="4" s="1"/>
  <c r="AJ281" i="4" s="1"/>
  <c r="AD281" i="4"/>
  <c r="AE281" i="4" s="1"/>
  <c r="AF281" i="4" s="1"/>
  <c r="Y281" i="4"/>
  <c r="Z281" i="4" s="1"/>
  <c r="AA281" i="4" s="1"/>
  <c r="U281" i="4"/>
  <c r="V281" i="4" s="1"/>
  <c r="W281" i="4" s="1"/>
  <c r="P281" i="4"/>
  <c r="Q281" i="4" s="1"/>
  <c r="R281" i="4" s="1"/>
  <c r="L281" i="4"/>
  <c r="M281" i="4" s="1"/>
  <c r="N281" i="4" s="1"/>
  <c r="G281" i="4"/>
  <c r="H281" i="4" s="1"/>
  <c r="I281" i="4" s="1"/>
  <c r="C281" i="4"/>
  <c r="D281" i="4" s="1"/>
  <c r="E281" i="4" s="1"/>
  <c r="AW281" i="2"/>
  <c r="BA281" i="2"/>
  <c r="AW282" i="2"/>
  <c r="AX282" i="2"/>
  <c r="BA282" i="2"/>
  <c r="AW283" i="2"/>
  <c r="AX284" i="2" s="1"/>
  <c r="BA283" i="2"/>
  <c r="BB284" i="2" s="1"/>
  <c r="D281" i="2"/>
  <c r="E281" i="2" s="1"/>
  <c r="H281" i="2"/>
  <c r="I281" i="2" s="1"/>
  <c r="M281" i="2"/>
  <c r="N281" i="2"/>
  <c r="O281" i="2" s="1"/>
  <c r="V281" i="2"/>
  <c r="W281" i="2" s="1"/>
  <c r="Z281" i="2"/>
  <c r="AA281" i="2" s="1"/>
  <c r="AE281" i="2"/>
  <c r="AF281" i="2" s="1"/>
  <c r="AG281" i="2" s="1"/>
  <c r="AI281" i="2"/>
  <c r="AJ281" i="2" s="1"/>
  <c r="AK281" i="2" s="1"/>
  <c r="AN281" i="2"/>
  <c r="AO281" i="2" s="1"/>
  <c r="AR281" i="2"/>
  <c r="AS281" i="2" s="1"/>
  <c r="D282" i="2"/>
  <c r="H282" i="2"/>
  <c r="M282" i="2"/>
  <c r="N282" i="2" s="1"/>
  <c r="V282" i="2"/>
  <c r="Z282" i="2"/>
  <c r="AE282" i="2"/>
  <c r="AF283" i="2" s="1"/>
  <c r="AI282" i="2"/>
  <c r="AJ282" i="2" s="1"/>
  <c r="AN282" i="2"/>
  <c r="AR282" i="2"/>
  <c r="D283" i="2"/>
  <c r="E283" i="2" s="1"/>
  <c r="H283" i="2"/>
  <c r="M283" i="2"/>
  <c r="V283" i="2"/>
  <c r="W283" i="2" s="1"/>
  <c r="Z283" i="2"/>
  <c r="AE283" i="2"/>
  <c r="AI283" i="2"/>
  <c r="AN283" i="2"/>
  <c r="AO283" i="2" s="1"/>
  <c r="AR283" i="2"/>
  <c r="C281" i="6"/>
  <c r="D281" i="6" s="1"/>
  <c r="E281" i="6" s="1"/>
  <c r="G281" i="6"/>
  <c r="H281" i="6" s="1"/>
  <c r="I281" i="6" s="1"/>
  <c r="C282" i="6"/>
  <c r="D282" i="6" s="1"/>
  <c r="E282" i="6" s="1"/>
  <c r="G282" i="6"/>
  <c r="H282" i="6" s="1"/>
  <c r="I282" i="6" s="1"/>
  <c r="C283" i="6"/>
  <c r="D283" i="6" s="1"/>
  <c r="G283" i="6"/>
  <c r="H283" i="6" s="1"/>
  <c r="H281" i="1"/>
  <c r="I281" i="1"/>
  <c r="H282" i="1"/>
  <c r="I282" i="1" s="1"/>
  <c r="H283" i="1"/>
  <c r="D281" i="1"/>
  <c r="E281" i="1"/>
  <c r="F281" i="1"/>
  <c r="D282" i="1"/>
  <c r="E282" i="1" s="1"/>
  <c r="D283" i="1"/>
  <c r="E283" i="1" s="1"/>
  <c r="AX283" i="2" l="1"/>
  <c r="AY287" i="2" s="1"/>
  <c r="BB282" i="2"/>
  <c r="BC286" i="2" s="1"/>
  <c r="AP287" i="2"/>
  <c r="AK287" i="2"/>
  <c r="S287" i="4"/>
  <c r="AT286" i="2"/>
  <c r="AK285" i="2"/>
  <c r="J284" i="2"/>
  <c r="J285" i="2"/>
  <c r="J287" i="2"/>
  <c r="J286" i="2"/>
  <c r="J287" i="6"/>
  <c r="J285" i="1"/>
  <c r="J286" i="1"/>
  <c r="AP281" i="4"/>
  <c r="W282" i="4"/>
  <c r="X283" i="4" s="1"/>
  <c r="E283" i="4"/>
  <c r="J281" i="4"/>
  <c r="AB281" i="4"/>
  <c r="AT283" i="4"/>
  <c r="AT281" i="4"/>
  <c r="I282" i="4"/>
  <c r="J283" i="4" s="1"/>
  <c r="AA282" i="4"/>
  <c r="AS282" i="4"/>
  <c r="AT282" i="4" s="1"/>
  <c r="I283" i="4"/>
  <c r="AA283" i="4"/>
  <c r="AS283" i="4"/>
  <c r="X281" i="4"/>
  <c r="O281" i="4"/>
  <c r="AG282" i="4"/>
  <c r="AG281" i="4"/>
  <c r="N282" i="4"/>
  <c r="O282" i="4" s="1"/>
  <c r="AF282" i="4"/>
  <c r="AG283" i="4" s="1"/>
  <c r="N283" i="4"/>
  <c r="O283" i="4" s="1"/>
  <c r="AF283" i="4"/>
  <c r="F282" i="4"/>
  <c r="F281" i="4"/>
  <c r="E282" i="4"/>
  <c r="F283" i="4" s="1"/>
  <c r="AO282" i="4"/>
  <c r="AP283" i="4" s="1"/>
  <c r="AO283" i="4"/>
  <c r="S281" i="4"/>
  <c r="AK283" i="4"/>
  <c r="AK281" i="4"/>
  <c r="R282" i="4"/>
  <c r="S283" i="4" s="1"/>
  <c r="AJ282" i="4"/>
  <c r="AK282" i="4" s="1"/>
  <c r="R283" i="4"/>
  <c r="AJ283" i="4"/>
  <c r="I283" i="2"/>
  <c r="N283" i="2"/>
  <c r="AA283" i="2"/>
  <c r="AS283" i="2"/>
  <c r="BB283" i="2"/>
  <c r="BC287" i="2" s="1"/>
  <c r="AO282" i="2"/>
  <c r="AP282" i="2" s="1"/>
  <c r="AF282" i="2"/>
  <c r="W282" i="2"/>
  <c r="X282" i="2" s="1"/>
  <c r="E282" i="2"/>
  <c r="F283" i="2" s="1"/>
  <c r="AK282" i="2"/>
  <c r="AB281" i="2"/>
  <c r="F281" i="2"/>
  <c r="AT281" i="2"/>
  <c r="X281" i="2"/>
  <c r="AP281" i="2"/>
  <c r="AP283" i="2"/>
  <c r="J281" i="2"/>
  <c r="AJ283" i="2"/>
  <c r="AK283" i="2" s="1"/>
  <c r="AS282" i="2"/>
  <c r="AT282" i="2" s="1"/>
  <c r="AG282" i="2"/>
  <c r="AA282" i="2"/>
  <c r="AB282" i="2" s="1"/>
  <c r="O282" i="2"/>
  <c r="I282" i="2"/>
  <c r="J282" i="2" s="1"/>
  <c r="AG283" i="2"/>
  <c r="O283" i="2"/>
  <c r="I283" i="6"/>
  <c r="J281" i="6"/>
  <c r="J282" i="6"/>
  <c r="J283" i="6"/>
  <c r="E283" i="6"/>
  <c r="F283" i="6"/>
  <c r="F281" i="6"/>
  <c r="F282" i="6"/>
  <c r="J282" i="1"/>
  <c r="J281" i="1"/>
  <c r="I283" i="1"/>
  <c r="J283" i="1" s="1"/>
  <c r="F283" i="1"/>
  <c r="F282" i="1"/>
  <c r="C279" i="4"/>
  <c r="D279" i="4" s="1"/>
  <c r="E279" i="4" s="1"/>
  <c r="G279" i="4"/>
  <c r="H279" i="4" s="1"/>
  <c r="I279" i="4" s="1"/>
  <c r="L279" i="4"/>
  <c r="M279" i="4" s="1"/>
  <c r="N279" i="4" s="1"/>
  <c r="P279" i="4"/>
  <c r="Q279" i="4" s="1"/>
  <c r="R279" i="4" s="1"/>
  <c r="U279" i="4"/>
  <c r="V279" i="4" s="1"/>
  <c r="W279" i="4" s="1"/>
  <c r="Y279" i="4"/>
  <c r="Z279" i="4" s="1"/>
  <c r="AA279" i="4" s="1"/>
  <c r="AD279" i="4"/>
  <c r="AE279" i="4" s="1"/>
  <c r="AF279" i="4" s="1"/>
  <c r="AH279" i="4"/>
  <c r="AI279" i="4" s="1"/>
  <c r="AJ279" i="4" s="1"/>
  <c r="AM279" i="4"/>
  <c r="AN279" i="4" s="1"/>
  <c r="AO279" i="4" s="1"/>
  <c r="AQ279" i="4"/>
  <c r="AR279" i="4" s="1"/>
  <c r="AS279" i="4" s="1"/>
  <c r="C280" i="4"/>
  <c r="D280" i="4" s="1"/>
  <c r="E280" i="4" s="1"/>
  <c r="G280" i="4"/>
  <c r="H280" i="4" s="1"/>
  <c r="L280" i="4"/>
  <c r="M280" i="4" s="1"/>
  <c r="P280" i="4"/>
  <c r="Q280" i="4" s="1"/>
  <c r="R280" i="4" s="1"/>
  <c r="U280" i="4"/>
  <c r="V280" i="4" s="1"/>
  <c r="W280" i="4" s="1"/>
  <c r="Y280" i="4"/>
  <c r="Z280" i="4" s="1"/>
  <c r="AD280" i="4"/>
  <c r="AE280" i="4" s="1"/>
  <c r="AH280" i="4"/>
  <c r="AI280" i="4" s="1"/>
  <c r="AM280" i="4"/>
  <c r="AN280" i="4" s="1"/>
  <c r="AO280" i="4" s="1"/>
  <c r="AQ280" i="4"/>
  <c r="AR280" i="4" s="1"/>
  <c r="AS280" i="4" s="1"/>
  <c r="D279" i="2"/>
  <c r="E279" i="2" s="1"/>
  <c r="F279" i="2" s="1"/>
  <c r="H279" i="2"/>
  <c r="I279" i="2" s="1"/>
  <c r="M279" i="2"/>
  <c r="N280" i="2" s="1"/>
  <c r="N279" i="2"/>
  <c r="O279" i="2" s="1"/>
  <c r="V279" i="2"/>
  <c r="W279" i="2"/>
  <c r="X279" i="2" s="1"/>
  <c r="Z279" i="2"/>
  <c r="AA279" i="2"/>
  <c r="AB280" i="2" s="1"/>
  <c r="AB279" i="2"/>
  <c r="AE279" i="2"/>
  <c r="AF279" i="2" s="1"/>
  <c r="AG279" i="2" s="1"/>
  <c r="AI279" i="2"/>
  <c r="AJ279" i="2" s="1"/>
  <c r="AN279" i="2"/>
  <c r="AO279" i="2" s="1"/>
  <c r="AP279" i="2" s="1"/>
  <c r="AR279" i="2"/>
  <c r="AS279" i="2"/>
  <c r="AT279" i="2" s="1"/>
  <c r="AW279" i="2"/>
  <c r="BA279" i="2"/>
  <c r="D280" i="2"/>
  <c r="E280" i="2"/>
  <c r="H280" i="2"/>
  <c r="M280" i="2"/>
  <c r="V280" i="2"/>
  <c r="W280" i="2"/>
  <c r="Z280" i="2"/>
  <c r="AA280" i="2"/>
  <c r="AE280" i="2"/>
  <c r="AI280" i="2"/>
  <c r="AN280" i="2"/>
  <c r="AO280" i="2"/>
  <c r="AR280" i="2"/>
  <c r="AS280" i="2" s="1"/>
  <c r="AW280" i="2"/>
  <c r="AX281" i="2" s="1"/>
  <c r="AY285" i="2" s="1"/>
  <c r="BA280" i="2"/>
  <c r="BB281" i="2" s="1"/>
  <c r="BC285" i="2" s="1"/>
  <c r="C279" i="6"/>
  <c r="D279" i="6" s="1"/>
  <c r="E279" i="6" s="1"/>
  <c r="G279" i="6"/>
  <c r="H279" i="6" s="1"/>
  <c r="I279" i="6" s="1"/>
  <c r="C280" i="6"/>
  <c r="D280" i="6" s="1"/>
  <c r="E280" i="6" s="1"/>
  <c r="G280" i="6"/>
  <c r="H280" i="6" s="1"/>
  <c r="I280" i="6" s="1"/>
  <c r="D279" i="1"/>
  <c r="E279" i="1" s="1"/>
  <c r="H279" i="1"/>
  <c r="I279" i="1" s="1"/>
  <c r="D280" i="1"/>
  <c r="E280" i="1"/>
  <c r="H280" i="1"/>
  <c r="AY286" i="2" l="1"/>
  <c r="AB283" i="4"/>
  <c r="J282" i="4"/>
  <c r="S282" i="4"/>
  <c r="X282" i="4"/>
  <c r="AB282" i="4"/>
  <c r="AP282" i="4"/>
  <c r="F282" i="2"/>
  <c r="X283" i="2"/>
  <c r="AB283" i="2"/>
  <c r="J283" i="2"/>
  <c r="AT283" i="2"/>
  <c r="AX280" i="2"/>
  <c r="AT280" i="2"/>
  <c r="AJ280" i="2"/>
  <c r="AF280" i="2"/>
  <c r="AF280" i="4"/>
  <c r="AA280" i="4"/>
  <c r="I280" i="2"/>
  <c r="I280" i="4"/>
  <c r="BB280" i="2"/>
  <c r="AJ280" i="4"/>
  <c r="AG280" i="2"/>
  <c r="O280" i="2"/>
  <c r="N280" i="4"/>
  <c r="O280" i="4" s="1"/>
  <c r="J280" i="2"/>
  <c r="J279" i="2"/>
  <c r="S279" i="4"/>
  <c r="S280" i="4"/>
  <c r="AG280" i="4"/>
  <c r="AG279" i="4"/>
  <c r="O279" i="4"/>
  <c r="AT279" i="4"/>
  <c r="AT280" i="4"/>
  <c r="AB279" i="4"/>
  <c r="AB280" i="4"/>
  <c r="J280" i="4"/>
  <c r="J279" i="4"/>
  <c r="AK279" i="4"/>
  <c r="AK280" i="4"/>
  <c r="AP280" i="4"/>
  <c r="AP279" i="4"/>
  <c r="X280" i="4"/>
  <c r="X279" i="4"/>
  <c r="F280" i="4"/>
  <c r="F279" i="4"/>
  <c r="AK279" i="2"/>
  <c r="AK280" i="2"/>
  <c r="AP280" i="2"/>
  <c r="X280" i="2"/>
  <c r="F280" i="2"/>
  <c r="J280" i="6"/>
  <c r="J279" i="6"/>
  <c r="F279" i="6"/>
  <c r="F280" i="6"/>
  <c r="J279" i="1"/>
  <c r="J280" i="1"/>
  <c r="F280" i="1"/>
  <c r="F279" i="1"/>
  <c r="I280" i="1"/>
  <c r="AY284" i="2" l="1"/>
  <c r="BC284" i="2"/>
  <c r="C277" i="4"/>
  <c r="D277" i="4" s="1"/>
  <c r="E277" i="4" s="1"/>
  <c r="G277" i="4"/>
  <c r="H277" i="4" s="1"/>
  <c r="I277" i="4" s="1"/>
  <c r="L277" i="4"/>
  <c r="M277" i="4" s="1"/>
  <c r="N277" i="4" s="1"/>
  <c r="P277" i="4"/>
  <c r="Q277" i="4" s="1"/>
  <c r="R277" i="4" s="1"/>
  <c r="U277" i="4"/>
  <c r="V277" i="4" s="1"/>
  <c r="W277" i="4" s="1"/>
  <c r="Y277" i="4"/>
  <c r="Z277" i="4" s="1"/>
  <c r="AA277" i="4" s="1"/>
  <c r="AD277" i="4"/>
  <c r="AE277" i="4" s="1"/>
  <c r="AF277" i="4" s="1"/>
  <c r="AH277" i="4"/>
  <c r="AI277" i="4" s="1"/>
  <c r="AJ277" i="4" s="1"/>
  <c r="AM277" i="4"/>
  <c r="AN277" i="4" s="1"/>
  <c r="AO277" i="4" s="1"/>
  <c r="AQ277" i="4"/>
  <c r="AR277" i="4" s="1"/>
  <c r="AS277" i="4" s="1"/>
  <c r="C278" i="4"/>
  <c r="D278" i="4" s="1"/>
  <c r="E278" i="4" s="1"/>
  <c r="G278" i="4"/>
  <c r="H278" i="4" s="1"/>
  <c r="I278" i="4" s="1"/>
  <c r="L278" i="4"/>
  <c r="M278" i="4" s="1"/>
  <c r="N278" i="4" s="1"/>
  <c r="P278" i="4"/>
  <c r="Q278" i="4" s="1"/>
  <c r="R278" i="4" s="1"/>
  <c r="U278" i="4"/>
  <c r="V278" i="4" s="1"/>
  <c r="W278" i="4" s="1"/>
  <c r="Y278" i="4"/>
  <c r="Z278" i="4" s="1"/>
  <c r="AA278" i="4" s="1"/>
  <c r="AD278" i="4"/>
  <c r="AE278" i="4" s="1"/>
  <c r="AF278" i="4" s="1"/>
  <c r="AH278" i="4"/>
  <c r="AI278" i="4" s="1"/>
  <c r="AJ278" i="4" s="1"/>
  <c r="AM278" i="4"/>
  <c r="AN278" i="4" s="1"/>
  <c r="AO278" i="4" s="1"/>
  <c r="AQ278" i="4"/>
  <c r="AR278" i="4" s="1"/>
  <c r="AS278" i="4" s="1"/>
  <c r="D277" i="2"/>
  <c r="E277" i="2" s="1"/>
  <c r="F277" i="2" s="1"/>
  <c r="H277" i="2"/>
  <c r="I277" i="2" s="1"/>
  <c r="M277" i="2"/>
  <c r="N278" i="2" s="1"/>
  <c r="N277" i="2"/>
  <c r="O277" i="2" s="1"/>
  <c r="V277" i="2"/>
  <c r="W277" i="2" s="1"/>
  <c r="X277" i="2" s="1"/>
  <c r="Z277" i="2"/>
  <c r="AA277" i="2" s="1"/>
  <c r="AE277" i="2"/>
  <c r="AF277" i="2" s="1"/>
  <c r="AI277" i="2"/>
  <c r="AJ277" i="2" s="1"/>
  <c r="AN277" i="2"/>
  <c r="AR277" i="2"/>
  <c r="AS277" i="2" s="1"/>
  <c r="AW277" i="2"/>
  <c r="BA277" i="2"/>
  <c r="D278" i="2"/>
  <c r="H278" i="2"/>
  <c r="I278" i="2" s="1"/>
  <c r="M278" i="2"/>
  <c r="V278" i="2"/>
  <c r="Z278" i="2"/>
  <c r="AA278" i="2" s="1"/>
  <c r="AE278" i="2"/>
  <c r="AI278" i="2"/>
  <c r="AN278" i="2"/>
  <c r="AR278" i="2"/>
  <c r="AW278" i="2"/>
  <c r="AX279" i="2" s="1"/>
  <c r="BA278" i="2"/>
  <c r="BB279" i="2" s="1"/>
  <c r="BC283" i="2" s="1"/>
  <c r="C277" i="6"/>
  <c r="D277" i="6" s="1"/>
  <c r="E277" i="6" s="1"/>
  <c r="G277" i="6"/>
  <c r="H277" i="6" s="1"/>
  <c r="I277" i="6" s="1"/>
  <c r="C278" i="6"/>
  <c r="D278" i="6" s="1"/>
  <c r="E278" i="6" s="1"/>
  <c r="G278" i="6"/>
  <c r="H278" i="6" s="1"/>
  <c r="I278" i="6" s="1"/>
  <c r="H277" i="1"/>
  <c r="I277" i="1" s="1"/>
  <c r="H278" i="1"/>
  <c r="I278" i="1" s="1"/>
  <c r="D277" i="1"/>
  <c r="E277" i="1" s="1"/>
  <c r="D278" i="1"/>
  <c r="E278" i="1" s="1"/>
  <c r="AX278" i="2" l="1"/>
  <c r="AY283" i="2"/>
  <c r="BB277" i="2"/>
  <c r="BC281" i="2" s="1"/>
  <c r="S277" i="4"/>
  <c r="S278" i="4"/>
  <c r="AG277" i="4"/>
  <c r="AG278" i="4"/>
  <c r="O277" i="4"/>
  <c r="O278" i="4"/>
  <c r="AK277" i="4"/>
  <c r="AK278" i="4"/>
  <c r="AT277" i="4"/>
  <c r="AT278" i="4"/>
  <c r="AB277" i="4"/>
  <c r="AB278" i="4"/>
  <c r="J277" i="4"/>
  <c r="J278" i="4"/>
  <c r="AP277" i="4"/>
  <c r="AP278" i="4"/>
  <c r="X277" i="4"/>
  <c r="X278" i="4"/>
  <c r="F278" i="4"/>
  <c r="F277" i="4"/>
  <c r="AO278" i="2"/>
  <c r="AT277" i="2"/>
  <c r="AS278" i="2"/>
  <c r="AT278" i="2" s="1"/>
  <c r="AO277" i="2"/>
  <c r="AP277" i="2" s="1"/>
  <c r="BB278" i="2"/>
  <c r="AJ278" i="2"/>
  <c r="AG277" i="2"/>
  <c r="AF278" i="2"/>
  <c r="AG278" i="2" s="1"/>
  <c r="W278" i="2"/>
  <c r="AB278" i="2"/>
  <c r="AB277" i="2"/>
  <c r="O278" i="2"/>
  <c r="E278" i="2"/>
  <c r="J278" i="2"/>
  <c r="J277" i="2"/>
  <c r="AK277" i="2"/>
  <c r="AK278" i="2"/>
  <c r="AP278" i="2"/>
  <c r="X278" i="2"/>
  <c r="F278" i="2"/>
  <c r="J277" i="6"/>
  <c r="J278" i="6"/>
  <c r="F277" i="6"/>
  <c r="F278" i="6"/>
  <c r="F277" i="1"/>
  <c r="F278" i="1"/>
  <c r="J278" i="1"/>
  <c r="J277" i="1"/>
  <c r="C276" i="4"/>
  <c r="D276" i="4" s="1"/>
  <c r="E276" i="4" s="1"/>
  <c r="F276" i="4" s="1"/>
  <c r="G276" i="4"/>
  <c r="H276" i="4" s="1"/>
  <c r="I276" i="4" s="1"/>
  <c r="J276" i="4" s="1"/>
  <c r="L276" i="4"/>
  <c r="M276" i="4" s="1"/>
  <c r="N276" i="4" s="1"/>
  <c r="O276" i="4" s="1"/>
  <c r="P276" i="4"/>
  <c r="Q276" i="4" s="1"/>
  <c r="R276" i="4" s="1"/>
  <c r="S276" i="4" s="1"/>
  <c r="U276" i="4"/>
  <c r="V276" i="4" s="1"/>
  <c r="W276" i="4" s="1"/>
  <c r="X276" i="4" s="1"/>
  <c r="Y276" i="4"/>
  <c r="Z276" i="4" s="1"/>
  <c r="AA276" i="4" s="1"/>
  <c r="AB276" i="4" s="1"/>
  <c r="AD276" i="4"/>
  <c r="AE276" i="4" s="1"/>
  <c r="AF276" i="4" s="1"/>
  <c r="AG276" i="4" s="1"/>
  <c r="AH276" i="4"/>
  <c r="AI276" i="4" s="1"/>
  <c r="AJ276" i="4" s="1"/>
  <c r="AK276" i="4" s="1"/>
  <c r="AM276" i="4"/>
  <c r="AN276" i="4" s="1"/>
  <c r="AO276" i="4" s="1"/>
  <c r="AP276" i="4" s="1"/>
  <c r="AQ276" i="4"/>
  <c r="AR276" i="4" s="1"/>
  <c r="AS276" i="4" s="1"/>
  <c r="AT276" i="4" s="1"/>
  <c r="D276" i="2"/>
  <c r="E276" i="2" s="1"/>
  <c r="F276" i="2" s="1"/>
  <c r="H276" i="2"/>
  <c r="I276" i="2" s="1"/>
  <c r="J276" i="2" s="1"/>
  <c r="M276" i="2"/>
  <c r="N276" i="2" s="1"/>
  <c r="O276" i="2" s="1"/>
  <c r="V276" i="2"/>
  <c r="W276" i="2" s="1"/>
  <c r="X276" i="2" s="1"/>
  <c r="Z276" i="2"/>
  <c r="AA276" i="2" s="1"/>
  <c r="AB276" i="2" s="1"/>
  <c r="AE276" i="2"/>
  <c r="AF276" i="2"/>
  <c r="AG276" i="2" s="1"/>
  <c r="AI276" i="2"/>
  <c r="AJ276" i="2" s="1"/>
  <c r="AK276" i="2" s="1"/>
  <c r="AN276" i="2"/>
  <c r="AO276" i="2" s="1"/>
  <c r="AP276" i="2" s="1"/>
  <c r="AR276" i="2"/>
  <c r="AS276" i="2" s="1"/>
  <c r="AT276" i="2" s="1"/>
  <c r="AW276" i="2"/>
  <c r="AX277" i="2" s="1"/>
  <c r="BA276" i="2"/>
  <c r="C276" i="6"/>
  <c r="D276" i="6" s="1"/>
  <c r="E276" i="6" s="1"/>
  <c r="F276" i="6" s="1"/>
  <c r="G276" i="6"/>
  <c r="H276" i="6" s="1"/>
  <c r="I276" i="6" s="1"/>
  <c r="J276" i="6" s="1"/>
  <c r="H276" i="1"/>
  <c r="I276" i="1"/>
  <c r="J276" i="1" s="1"/>
  <c r="D276" i="1"/>
  <c r="E276" i="1" s="1"/>
  <c r="F276" i="1" s="1"/>
  <c r="AY281" i="2" l="1"/>
  <c r="AY282" i="2"/>
  <c r="BC282" i="2"/>
  <c r="AM274" i="4"/>
  <c r="AN274" i="4"/>
  <c r="AO274" i="4"/>
  <c r="AP274" i="4"/>
  <c r="AQ274" i="4"/>
  <c r="AR274" i="4"/>
  <c r="AS274" i="4"/>
  <c r="AT274" i="4"/>
  <c r="AM275" i="4"/>
  <c r="AN275" i="4"/>
  <c r="AO275" i="4"/>
  <c r="AP275" i="4"/>
  <c r="AQ275" i="4"/>
  <c r="AR275" i="4"/>
  <c r="AS275" i="4"/>
  <c r="AT275" i="4"/>
  <c r="AD274" i="4"/>
  <c r="AE274" i="4" s="1"/>
  <c r="AF274" i="4" s="1"/>
  <c r="AH274" i="4"/>
  <c r="AI274" i="4" s="1"/>
  <c r="AJ274" i="4" s="1"/>
  <c r="AD275" i="4"/>
  <c r="AE275" i="4" s="1"/>
  <c r="AF275" i="4" s="1"/>
  <c r="AH275" i="4"/>
  <c r="AI275" i="4" s="1"/>
  <c r="AJ275" i="4" s="1"/>
  <c r="U274" i="4"/>
  <c r="V274" i="4"/>
  <c r="W274" i="4"/>
  <c r="X274" i="4"/>
  <c r="Y274" i="4"/>
  <c r="Z274" i="4"/>
  <c r="AA274" i="4"/>
  <c r="AB274" i="4"/>
  <c r="U275" i="4"/>
  <c r="V275" i="4"/>
  <c r="W275" i="4"/>
  <c r="X275" i="4"/>
  <c r="Y275" i="4"/>
  <c r="Z275" i="4"/>
  <c r="AA275" i="4"/>
  <c r="AB275" i="4"/>
  <c r="S274" i="4"/>
  <c r="S275" i="4"/>
  <c r="L274" i="4"/>
  <c r="M274" i="4"/>
  <c r="N274" i="4" s="1"/>
  <c r="P274" i="4"/>
  <c r="Q274" i="4"/>
  <c r="R274" i="4" s="1"/>
  <c r="L275" i="4"/>
  <c r="M275" i="4" s="1"/>
  <c r="N275" i="4" s="1"/>
  <c r="P275" i="4"/>
  <c r="Q275" i="4" s="1"/>
  <c r="R275" i="4" s="1"/>
  <c r="C274" i="4"/>
  <c r="D274" i="4" s="1"/>
  <c r="E274" i="4" s="1"/>
  <c r="G274" i="4"/>
  <c r="H274" i="4" s="1"/>
  <c r="I274" i="4" s="1"/>
  <c r="C275" i="4"/>
  <c r="D275" i="4" s="1"/>
  <c r="E275" i="4" s="1"/>
  <c r="G275" i="4"/>
  <c r="H275" i="4" s="1"/>
  <c r="I275" i="4" s="1"/>
  <c r="AN275" i="2"/>
  <c r="AO275" i="2" s="1"/>
  <c r="AP275" i="2" s="1"/>
  <c r="BA274" i="2"/>
  <c r="BA275" i="2"/>
  <c r="BB276" i="2" s="1"/>
  <c r="AW274" i="2"/>
  <c r="AW275" i="2"/>
  <c r="AN274" i="2"/>
  <c r="AO274" i="2" s="1"/>
  <c r="AP274" i="2" s="1"/>
  <c r="AR274" i="2"/>
  <c r="AS274" i="2" s="1"/>
  <c r="AR275" i="2"/>
  <c r="AS275" i="2" s="1"/>
  <c r="AE274" i="2"/>
  <c r="AF274" i="2" s="1"/>
  <c r="AE275" i="2"/>
  <c r="AF275" i="2" s="1"/>
  <c r="AI275" i="2"/>
  <c r="AJ275" i="2" s="1"/>
  <c r="AK275" i="2" s="1"/>
  <c r="AJ274" i="2"/>
  <c r="AK274" i="2" s="1"/>
  <c r="AI274" i="2"/>
  <c r="Z274" i="2"/>
  <c r="AA274" i="2" s="1"/>
  <c r="Z275" i="2"/>
  <c r="AA275" i="2" s="1"/>
  <c r="V274" i="2"/>
  <c r="W274" i="2" s="1"/>
  <c r="V275" i="2"/>
  <c r="W275" i="2" s="1"/>
  <c r="M275" i="2"/>
  <c r="N275" i="2" s="1"/>
  <c r="O275" i="2" s="1"/>
  <c r="M274" i="2"/>
  <c r="N274" i="2"/>
  <c r="O274" i="2"/>
  <c r="D274" i="2"/>
  <c r="E274" i="2" s="1"/>
  <c r="D275" i="2"/>
  <c r="E275" i="2" s="1"/>
  <c r="H274" i="2"/>
  <c r="I274" i="2" s="1"/>
  <c r="H275" i="2"/>
  <c r="I275" i="2" s="1"/>
  <c r="C275" i="6"/>
  <c r="D275" i="6" s="1"/>
  <c r="E275" i="6" s="1"/>
  <c r="F275" i="6" s="1"/>
  <c r="G275" i="6"/>
  <c r="H275" i="6" s="1"/>
  <c r="I275" i="6" s="1"/>
  <c r="J275" i="6" s="1"/>
  <c r="H275" i="1"/>
  <c r="I275" i="1"/>
  <c r="J275" i="1"/>
  <c r="D275" i="1"/>
  <c r="E275" i="1"/>
  <c r="F275" i="1"/>
  <c r="AX275" i="2" l="1"/>
  <c r="AY279" i="2" s="1"/>
  <c r="AX276" i="2"/>
  <c r="BC280" i="2"/>
  <c r="AK275" i="4"/>
  <c r="AK274" i="4"/>
  <c r="AG274" i="4"/>
  <c r="AG275" i="4"/>
  <c r="O275" i="4"/>
  <c r="O274" i="4"/>
  <c r="J274" i="4"/>
  <c r="J275" i="4"/>
  <c r="F274" i="4"/>
  <c r="F275" i="4"/>
  <c r="BB275" i="2"/>
  <c r="BC279" i="2" s="1"/>
  <c r="AT275" i="2"/>
  <c r="AT274" i="2"/>
  <c r="AG275" i="2"/>
  <c r="AG274" i="2"/>
  <c r="AB275" i="2"/>
  <c r="AB274" i="2"/>
  <c r="X275" i="2"/>
  <c r="X274" i="2"/>
  <c r="F274" i="2"/>
  <c r="F275" i="2"/>
  <c r="J275" i="2"/>
  <c r="J274" i="2"/>
  <c r="AW164" i="2"/>
  <c r="AW165" i="2"/>
  <c r="AX165" i="2" s="1"/>
  <c r="AW166" i="2"/>
  <c r="AW167" i="2"/>
  <c r="AX167" i="2"/>
  <c r="AW168" i="2"/>
  <c r="AX168" i="2" s="1"/>
  <c r="AW169" i="2"/>
  <c r="AW170" i="2"/>
  <c r="AX170" i="2"/>
  <c r="AW171" i="2"/>
  <c r="AX171" i="2" s="1"/>
  <c r="AW172" i="2"/>
  <c r="AW173" i="2"/>
  <c r="AX173" i="2" s="1"/>
  <c r="AW174" i="2"/>
  <c r="AX174" i="2"/>
  <c r="AW175" i="2"/>
  <c r="AX175" i="2" s="1"/>
  <c r="AW176" i="2"/>
  <c r="AX176" i="2" s="1"/>
  <c r="AW177" i="2"/>
  <c r="AX177" i="2" s="1"/>
  <c r="AW178" i="2"/>
  <c r="AX178" i="2" s="1"/>
  <c r="AW179" i="2"/>
  <c r="AX179" i="2" s="1"/>
  <c r="AW180" i="2"/>
  <c r="AX180" i="2" s="1"/>
  <c r="AW181" i="2"/>
  <c r="AW182" i="2"/>
  <c r="AX182" i="2"/>
  <c r="AW183" i="2"/>
  <c r="AX183" i="2" s="1"/>
  <c r="AW184" i="2"/>
  <c r="AW185" i="2"/>
  <c r="AW186" i="2"/>
  <c r="AW187" i="2"/>
  <c r="AX187" i="2" s="1"/>
  <c r="AW188" i="2"/>
  <c r="AW189" i="2"/>
  <c r="AX189" i="2" s="1"/>
  <c r="AW190" i="2"/>
  <c r="AW191" i="2"/>
  <c r="AX191" i="2" s="1"/>
  <c r="AW192" i="2"/>
  <c r="AW193" i="2"/>
  <c r="AX193" i="2" s="1"/>
  <c r="AW194" i="2"/>
  <c r="AW195" i="2"/>
  <c r="AX195" i="2" s="1"/>
  <c r="AW196" i="2"/>
  <c r="AW197" i="2"/>
  <c r="AX197" i="2" s="1"/>
  <c r="AW198" i="2"/>
  <c r="AW199" i="2"/>
  <c r="AX199" i="2" s="1"/>
  <c r="AW200" i="2"/>
  <c r="AW201" i="2"/>
  <c r="AX201" i="2" s="1"/>
  <c r="AW202" i="2"/>
  <c r="AX202" i="2"/>
  <c r="AW203" i="2"/>
  <c r="AX203" i="2" s="1"/>
  <c r="AW204" i="2"/>
  <c r="AX204" i="2" s="1"/>
  <c r="AW205" i="2"/>
  <c r="AW206" i="2"/>
  <c r="AW207" i="2"/>
  <c r="AW208" i="2"/>
  <c r="AX208" i="2" s="1"/>
  <c r="AW209" i="2"/>
  <c r="AW210" i="2"/>
  <c r="AX210" i="2" s="1"/>
  <c r="AW211" i="2"/>
  <c r="AX211" i="2" s="1"/>
  <c r="AW212" i="2"/>
  <c r="AW213" i="2"/>
  <c r="AX213" i="2" s="1"/>
  <c r="AW214" i="2"/>
  <c r="AX214" i="2"/>
  <c r="AW215" i="2"/>
  <c r="AX215" i="2" s="1"/>
  <c r="AW216" i="2"/>
  <c r="AX216" i="2" s="1"/>
  <c r="AW217" i="2"/>
  <c r="AW218" i="2"/>
  <c r="AX218" i="2" s="1"/>
  <c r="AW219" i="2"/>
  <c r="AX219" i="2" s="1"/>
  <c r="AW220" i="2"/>
  <c r="AW221" i="2"/>
  <c r="AX221" i="2" s="1"/>
  <c r="AW222" i="2"/>
  <c r="AX222" i="2"/>
  <c r="AW223" i="2"/>
  <c r="AX223" i="2" s="1"/>
  <c r="AW224" i="2"/>
  <c r="AX224" i="2" s="1"/>
  <c r="AW225" i="2"/>
  <c r="AW226" i="2"/>
  <c r="AX226" i="2" s="1"/>
  <c r="AW227" i="2"/>
  <c r="AX227" i="2" s="1"/>
  <c r="AW228" i="2"/>
  <c r="AW229" i="2"/>
  <c r="AX229" i="2" s="1"/>
  <c r="AW230" i="2"/>
  <c r="AX230" i="2"/>
  <c r="AW231" i="2"/>
  <c r="AX231" i="2" s="1"/>
  <c r="AW232" i="2"/>
  <c r="AX232" i="2" s="1"/>
  <c r="AW233" i="2"/>
  <c r="AW234" i="2"/>
  <c r="AX234" i="2" s="1"/>
  <c r="AW235" i="2"/>
  <c r="AX235" i="2" s="1"/>
  <c r="AW236" i="2"/>
  <c r="AW237" i="2"/>
  <c r="AX237" i="2" s="1"/>
  <c r="AW238" i="2"/>
  <c r="AW239" i="2"/>
  <c r="AX239" i="2" s="1"/>
  <c r="AW240" i="2"/>
  <c r="AW241" i="2"/>
  <c r="AX241" i="2" s="1"/>
  <c r="AW242" i="2"/>
  <c r="AW243" i="2"/>
  <c r="AX243" i="2" s="1"/>
  <c r="AW244" i="2"/>
  <c r="AW245" i="2"/>
  <c r="AX245" i="2" s="1"/>
  <c r="AW246" i="2"/>
  <c r="AW247" i="2"/>
  <c r="AX247" i="2" s="1"/>
  <c r="AW248" i="2"/>
  <c r="AW249" i="2"/>
  <c r="AX249" i="2" s="1"/>
  <c r="AW250" i="2"/>
  <c r="AW251" i="2"/>
  <c r="AX251" i="2" s="1"/>
  <c r="AW252" i="2"/>
  <c r="AW253" i="2"/>
  <c r="AX253" i="2" s="1"/>
  <c r="AW254" i="2"/>
  <c r="AW255" i="2"/>
  <c r="AX255" i="2" s="1"/>
  <c r="AW256" i="2"/>
  <c r="AW257" i="2"/>
  <c r="AX257" i="2" s="1"/>
  <c r="AW258" i="2"/>
  <c r="AW259" i="2"/>
  <c r="AX259" i="2" s="1"/>
  <c r="AW260" i="2"/>
  <c r="AW261" i="2"/>
  <c r="AW262" i="2"/>
  <c r="AX262" i="2" s="1"/>
  <c r="AW263" i="2"/>
  <c r="AX263" i="2" s="1"/>
  <c r="AW264" i="2"/>
  <c r="AX264" i="2" s="1"/>
  <c r="AW265" i="2"/>
  <c r="AW266" i="2"/>
  <c r="AW267" i="2"/>
  <c r="AX267" i="2"/>
  <c r="AW268" i="2"/>
  <c r="AX268" i="2" s="1"/>
  <c r="AW269" i="2"/>
  <c r="AX269" i="2" s="1"/>
  <c r="AW270" i="2"/>
  <c r="AX270" i="2"/>
  <c r="AW271" i="2"/>
  <c r="AX271" i="2"/>
  <c r="AW272" i="2"/>
  <c r="AX272" i="2" s="1"/>
  <c r="AW273" i="2"/>
  <c r="BA243" i="2"/>
  <c r="BB243" i="2" s="1"/>
  <c r="BA244" i="2"/>
  <c r="BA245" i="2"/>
  <c r="BB245" i="2"/>
  <c r="BA246" i="2"/>
  <c r="BB246" i="2" s="1"/>
  <c r="BA247" i="2"/>
  <c r="BA248" i="2"/>
  <c r="BB248" i="2" s="1"/>
  <c r="BA249" i="2"/>
  <c r="BB249" i="2" s="1"/>
  <c r="BA250" i="2"/>
  <c r="BA251" i="2"/>
  <c r="BB251" i="2" s="1"/>
  <c r="BA252" i="2"/>
  <c r="BA253" i="2"/>
  <c r="BA254" i="2"/>
  <c r="BB254" i="2"/>
  <c r="BA255" i="2"/>
  <c r="BA256" i="2"/>
  <c r="BB256" i="2" s="1"/>
  <c r="BA257" i="2"/>
  <c r="BA258" i="2"/>
  <c r="BB258" i="2" s="1"/>
  <c r="BA259" i="2"/>
  <c r="BA260" i="2"/>
  <c r="BB260" i="2" s="1"/>
  <c r="BA261" i="2"/>
  <c r="BB262" i="2" s="1"/>
  <c r="BA262" i="2"/>
  <c r="BA263" i="2"/>
  <c r="BB263" i="2" s="1"/>
  <c r="BA264" i="2"/>
  <c r="BB264" i="2" s="1"/>
  <c r="BA265" i="2"/>
  <c r="BA266" i="2"/>
  <c r="BB266" i="2" s="1"/>
  <c r="BA267" i="2"/>
  <c r="BB267" i="2" s="1"/>
  <c r="BA268" i="2"/>
  <c r="BA269" i="2"/>
  <c r="BA270" i="2"/>
  <c r="BB270" i="2"/>
  <c r="BA271" i="2"/>
  <c r="BA272" i="2"/>
  <c r="BB272" i="2" s="1"/>
  <c r="BA273" i="2"/>
  <c r="BB274" i="2" s="1"/>
  <c r="BC278" i="2" s="1"/>
  <c r="BA164" i="2"/>
  <c r="BA165" i="2"/>
  <c r="BA166" i="2"/>
  <c r="BA167" i="2"/>
  <c r="BB167" i="2"/>
  <c r="BA168" i="2"/>
  <c r="BB168" i="2"/>
  <c r="BA169" i="2"/>
  <c r="BB169" i="2" s="1"/>
  <c r="BA170" i="2"/>
  <c r="BB171" i="2" s="1"/>
  <c r="BA171" i="2"/>
  <c r="BA172" i="2"/>
  <c r="BB172" i="2"/>
  <c r="BA173" i="2"/>
  <c r="BA174" i="2"/>
  <c r="BB174" i="2" s="1"/>
  <c r="BA175" i="2"/>
  <c r="BB175" i="2" s="1"/>
  <c r="BA176" i="2"/>
  <c r="BB176" i="2" s="1"/>
  <c r="BA177" i="2"/>
  <c r="BB177" i="2" s="1"/>
  <c r="BA178" i="2"/>
  <c r="BA179" i="2"/>
  <c r="BB179" i="2" s="1"/>
  <c r="BA180" i="2"/>
  <c r="BB180" i="2" s="1"/>
  <c r="BA181" i="2"/>
  <c r="BA182" i="2"/>
  <c r="BB182" i="2"/>
  <c r="BA183" i="2"/>
  <c r="BB183" i="2"/>
  <c r="BA184" i="2"/>
  <c r="BB184" i="2"/>
  <c r="BA185" i="2"/>
  <c r="BB185" i="2" s="1"/>
  <c r="BA186" i="2"/>
  <c r="BB186" i="2" s="1"/>
  <c r="BA187" i="2"/>
  <c r="BB187" i="2" s="1"/>
  <c r="BA188" i="2"/>
  <c r="BB188" i="2" s="1"/>
  <c r="BA189" i="2"/>
  <c r="BB189" i="2" s="1"/>
  <c r="BA190" i="2"/>
  <c r="BA191" i="2"/>
  <c r="BB191" i="2" s="1"/>
  <c r="BA192" i="2"/>
  <c r="BA193" i="2"/>
  <c r="BB193" i="2" s="1"/>
  <c r="BA194" i="2"/>
  <c r="BA195" i="2"/>
  <c r="BB195" i="2" s="1"/>
  <c r="BA196" i="2"/>
  <c r="BB196" i="2" s="1"/>
  <c r="BA197" i="2"/>
  <c r="BA198" i="2"/>
  <c r="BA199" i="2"/>
  <c r="BB199" i="2"/>
  <c r="BA200" i="2"/>
  <c r="BB200" i="2" s="1"/>
  <c r="BA201" i="2"/>
  <c r="BB201" i="2" s="1"/>
  <c r="BA202" i="2"/>
  <c r="BA203" i="2"/>
  <c r="BB203" i="2" s="1"/>
  <c r="BA204" i="2"/>
  <c r="BA205" i="2"/>
  <c r="BA206" i="2"/>
  <c r="BB206" i="2" s="1"/>
  <c r="BA207" i="2"/>
  <c r="BB207" i="2" s="1"/>
  <c r="BA208" i="2"/>
  <c r="BB208" i="2" s="1"/>
  <c r="BA209" i="2"/>
  <c r="BA210" i="2"/>
  <c r="BB210" i="2" s="1"/>
  <c r="BA211" i="2"/>
  <c r="BB211" i="2" s="1"/>
  <c r="BA212" i="2"/>
  <c r="BA213" i="2"/>
  <c r="BA214" i="2"/>
  <c r="BB214" i="2" s="1"/>
  <c r="BA215" i="2"/>
  <c r="BB215" i="2" s="1"/>
  <c r="BA216" i="2"/>
  <c r="BB216" i="2" s="1"/>
  <c r="BA217" i="2"/>
  <c r="BA218" i="2"/>
  <c r="BA219" i="2"/>
  <c r="BB219" i="2"/>
  <c r="BA220" i="2"/>
  <c r="BB220" i="2" s="1"/>
  <c r="BA221" i="2"/>
  <c r="BB221" i="2" s="1"/>
  <c r="BA222" i="2"/>
  <c r="BB222" i="2"/>
  <c r="BA223" i="2"/>
  <c r="BB223" i="2"/>
  <c r="BA224" i="2"/>
  <c r="BA225" i="2"/>
  <c r="BB225" i="2" s="1"/>
  <c r="BA226" i="2"/>
  <c r="BA227" i="2"/>
  <c r="BB227" i="2"/>
  <c r="BA228" i="2"/>
  <c r="BB228" i="2" s="1"/>
  <c r="BA229" i="2"/>
  <c r="BB229" i="2" s="1"/>
  <c r="BA230" i="2"/>
  <c r="BB230" i="2"/>
  <c r="BA231" i="2"/>
  <c r="BB231" i="2"/>
  <c r="BA232" i="2"/>
  <c r="BA233" i="2"/>
  <c r="BB233" i="2" s="1"/>
  <c r="BA234" i="2"/>
  <c r="BA235" i="2"/>
  <c r="BB235" i="2" s="1"/>
  <c r="BA236" i="2"/>
  <c r="BB236" i="2" s="1"/>
  <c r="BA237" i="2"/>
  <c r="BA238" i="2"/>
  <c r="BA239" i="2"/>
  <c r="BB239" i="2"/>
  <c r="BA240" i="2"/>
  <c r="BB240" i="2" s="1"/>
  <c r="BA241" i="2"/>
  <c r="BB241" i="2" s="1"/>
  <c r="BA242" i="2"/>
  <c r="AZ5" i="4"/>
  <c r="AZ6" i="4"/>
  <c r="AZ7" i="4"/>
  <c r="AZ8" i="4"/>
  <c r="AZ9" i="4"/>
  <c r="AZ10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Z59" i="4"/>
  <c r="AZ60" i="4"/>
  <c r="AZ61" i="4"/>
  <c r="AZ62" i="4"/>
  <c r="AZ63" i="4"/>
  <c r="AZ64" i="4"/>
  <c r="AZ65" i="4"/>
  <c r="AZ66" i="4"/>
  <c r="AZ67" i="4"/>
  <c r="AZ68" i="4"/>
  <c r="AZ69" i="4"/>
  <c r="AZ70" i="4"/>
  <c r="AZ71" i="4"/>
  <c r="AZ72" i="4"/>
  <c r="AZ73" i="4"/>
  <c r="AZ74" i="4"/>
  <c r="AZ75" i="4"/>
  <c r="AZ76" i="4"/>
  <c r="AZ77" i="4"/>
  <c r="AZ78" i="4"/>
  <c r="AZ79" i="4"/>
  <c r="AZ80" i="4"/>
  <c r="AZ81" i="4"/>
  <c r="AZ82" i="4"/>
  <c r="AZ83" i="4"/>
  <c r="AZ84" i="4"/>
  <c r="AZ85" i="4"/>
  <c r="AZ86" i="4"/>
  <c r="AZ87" i="4"/>
  <c r="AZ88" i="4"/>
  <c r="AZ89" i="4"/>
  <c r="AZ90" i="4"/>
  <c r="AZ91" i="4"/>
  <c r="AZ92" i="4"/>
  <c r="AZ93" i="4"/>
  <c r="AZ94" i="4"/>
  <c r="AZ95" i="4"/>
  <c r="AZ96" i="4"/>
  <c r="AZ97" i="4"/>
  <c r="AZ98" i="4"/>
  <c r="AZ99" i="4"/>
  <c r="AZ100" i="4"/>
  <c r="AZ101" i="4"/>
  <c r="AZ102" i="4"/>
  <c r="AZ103" i="4"/>
  <c r="AZ104" i="4"/>
  <c r="AZ105" i="4"/>
  <c r="AZ106" i="4"/>
  <c r="AZ107" i="4"/>
  <c r="AZ108" i="4"/>
  <c r="AZ109" i="4"/>
  <c r="AZ110" i="4"/>
  <c r="AZ111" i="4"/>
  <c r="AZ112" i="4"/>
  <c r="AZ113" i="4"/>
  <c r="AZ114" i="4"/>
  <c r="AZ115" i="4"/>
  <c r="AZ116" i="4"/>
  <c r="AZ117" i="4"/>
  <c r="AZ118" i="4"/>
  <c r="AZ119" i="4"/>
  <c r="AZ120" i="4"/>
  <c r="AZ121" i="4"/>
  <c r="AZ122" i="4"/>
  <c r="AZ123" i="4"/>
  <c r="AZ124" i="4"/>
  <c r="AZ125" i="4"/>
  <c r="AZ126" i="4"/>
  <c r="AZ127" i="4"/>
  <c r="AZ128" i="4"/>
  <c r="AZ129" i="4"/>
  <c r="AZ130" i="4"/>
  <c r="AZ131" i="4"/>
  <c r="AZ132" i="4"/>
  <c r="AZ133" i="4"/>
  <c r="AZ134" i="4"/>
  <c r="AZ135" i="4"/>
  <c r="AZ136" i="4"/>
  <c r="AZ137" i="4"/>
  <c r="AZ138" i="4"/>
  <c r="AZ139" i="4"/>
  <c r="AZ140" i="4"/>
  <c r="AZ141" i="4"/>
  <c r="AZ142" i="4"/>
  <c r="AZ143" i="4"/>
  <c r="AZ144" i="4"/>
  <c r="AZ145" i="4"/>
  <c r="AZ146" i="4"/>
  <c r="AZ147" i="4"/>
  <c r="AZ148" i="4"/>
  <c r="AZ149" i="4"/>
  <c r="AZ150" i="4"/>
  <c r="AZ151" i="4"/>
  <c r="AZ152" i="4"/>
  <c r="AZ153" i="4"/>
  <c r="AZ154" i="4"/>
  <c r="AZ155" i="4"/>
  <c r="AZ156" i="4"/>
  <c r="AZ157" i="4"/>
  <c r="AZ158" i="4"/>
  <c r="AZ159" i="4"/>
  <c r="AZ160" i="4"/>
  <c r="AZ161" i="4"/>
  <c r="AZ162" i="4"/>
  <c r="AZ232" i="4" s="1"/>
  <c r="BA232" i="4" s="1"/>
  <c r="AZ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31" i="4"/>
  <c r="AQ32" i="4"/>
  <c r="AQ33" i="4"/>
  <c r="AQ34" i="4"/>
  <c r="AQ35" i="4"/>
  <c r="AQ36" i="4"/>
  <c r="AQ37" i="4"/>
  <c r="AQ38" i="4"/>
  <c r="AQ39" i="4"/>
  <c r="AQ40" i="4"/>
  <c r="AQ41" i="4"/>
  <c r="AQ42" i="4"/>
  <c r="AQ43" i="4"/>
  <c r="AQ44" i="4"/>
  <c r="AQ45" i="4"/>
  <c r="AQ46" i="4"/>
  <c r="AQ47" i="4"/>
  <c r="AQ48" i="4"/>
  <c r="AQ49" i="4"/>
  <c r="AQ50" i="4"/>
  <c r="AQ51" i="4"/>
  <c r="AQ52" i="4"/>
  <c r="AQ53" i="4"/>
  <c r="AQ54" i="4"/>
  <c r="AQ55" i="4"/>
  <c r="AQ56" i="4"/>
  <c r="AQ57" i="4"/>
  <c r="AQ58" i="4"/>
  <c r="AQ59" i="4"/>
  <c r="AQ60" i="4"/>
  <c r="AQ61" i="4"/>
  <c r="AQ62" i="4"/>
  <c r="AQ63" i="4"/>
  <c r="AQ64" i="4"/>
  <c r="AQ65" i="4"/>
  <c r="AQ66" i="4"/>
  <c r="AQ67" i="4"/>
  <c r="AQ68" i="4"/>
  <c r="AQ69" i="4"/>
  <c r="AQ70" i="4"/>
  <c r="AQ71" i="4"/>
  <c r="AQ72" i="4"/>
  <c r="AQ73" i="4"/>
  <c r="AQ74" i="4"/>
  <c r="AQ75" i="4"/>
  <c r="AQ76" i="4"/>
  <c r="AQ77" i="4"/>
  <c r="AQ78" i="4"/>
  <c r="AQ79" i="4"/>
  <c r="AQ80" i="4"/>
  <c r="AQ81" i="4"/>
  <c r="AQ82" i="4"/>
  <c r="AQ83" i="4"/>
  <c r="AQ84" i="4"/>
  <c r="AQ85" i="4"/>
  <c r="AQ86" i="4"/>
  <c r="AQ87" i="4"/>
  <c r="AQ88" i="4"/>
  <c r="AQ89" i="4"/>
  <c r="AQ90" i="4"/>
  <c r="AQ91" i="4"/>
  <c r="AQ92" i="4"/>
  <c r="AQ93" i="4"/>
  <c r="AQ94" i="4"/>
  <c r="AQ95" i="4"/>
  <c r="AQ96" i="4"/>
  <c r="AQ97" i="4"/>
  <c r="AQ98" i="4"/>
  <c r="AQ99" i="4"/>
  <c r="AQ100" i="4"/>
  <c r="AQ101" i="4"/>
  <c r="AQ102" i="4"/>
  <c r="AQ103" i="4"/>
  <c r="AQ104" i="4"/>
  <c r="AQ105" i="4"/>
  <c r="AQ106" i="4"/>
  <c r="AQ107" i="4"/>
  <c r="AQ108" i="4"/>
  <c r="AQ109" i="4"/>
  <c r="AQ110" i="4"/>
  <c r="AQ111" i="4"/>
  <c r="AQ112" i="4"/>
  <c r="AQ113" i="4"/>
  <c r="AQ114" i="4"/>
  <c r="AQ115" i="4"/>
  <c r="AQ116" i="4"/>
  <c r="AQ117" i="4"/>
  <c r="AQ118" i="4"/>
  <c r="AQ119" i="4"/>
  <c r="AQ120" i="4"/>
  <c r="AQ121" i="4"/>
  <c r="AQ122" i="4"/>
  <c r="AQ123" i="4"/>
  <c r="AQ124" i="4"/>
  <c r="AQ125" i="4"/>
  <c r="AQ126" i="4"/>
  <c r="AQ127" i="4"/>
  <c r="AQ128" i="4"/>
  <c r="AQ129" i="4"/>
  <c r="AQ130" i="4"/>
  <c r="AQ131" i="4"/>
  <c r="AQ132" i="4"/>
  <c r="AQ133" i="4"/>
  <c r="AQ134" i="4"/>
  <c r="AQ135" i="4"/>
  <c r="AQ136" i="4"/>
  <c r="AQ137" i="4"/>
  <c r="AQ138" i="4"/>
  <c r="AQ139" i="4"/>
  <c r="AQ140" i="4"/>
  <c r="AQ141" i="4"/>
  <c r="AQ142" i="4"/>
  <c r="AQ143" i="4"/>
  <c r="AQ144" i="4"/>
  <c r="AQ145" i="4"/>
  <c r="AQ146" i="4"/>
  <c r="AQ147" i="4"/>
  <c r="AQ148" i="4"/>
  <c r="AQ149" i="4"/>
  <c r="AQ150" i="4"/>
  <c r="AQ151" i="4"/>
  <c r="AQ152" i="4"/>
  <c r="AQ153" i="4"/>
  <c r="AQ154" i="4"/>
  <c r="AQ155" i="4"/>
  <c r="AQ156" i="4"/>
  <c r="AQ157" i="4"/>
  <c r="AQ158" i="4"/>
  <c r="AQ159" i="4"/>
  <c r="AQ160" i="4"/>
  <c r="AQ161" i="4"/>
  <c r="AQ162" i="4"/>
  <c r="AQ173" i="4" s="1"/>
  <c r="AR173" i="4" s="1"/>
  <c r="AQ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61" i="4"/>
  <c r="AH62" i="4"/>
  <c r="AH63" i="4"/>
  <c r="AH64" i="4"/>
  <c r="AH65" i="4"/>
  <c r="AH66" i="4"/>
  <c r="AH67" i="4"/>
  <c r="AH68" i="4"/>
  <c r="AH69" i="4"/>
  <c r="AH70" i="4"/>
  <c r="AH71" i="4"/>
  <c r="AH72" i="4"/>
  <c r="AH73" i="4"/>
  <c r="AH74" i="4"/>
  <c r="AH75" i="4"/>
  <c r="AH76" i="4"/>
  <c r="AH77" i="4"/>
  <c r="AH78" i="4"/>
  <c r="AH79" i="4"/>
  <c r="AH80" i="4"/>
  <c r="AH81" i="4"/>
  <c r="AH82" i="4"/>
  <c r="AH83" i="4"/>
  <c r="AH84" i="4"/>
  <c r="AH85" i="4"/>
  <c r="AH86" i="4"/>
  <c r="AH87" i="4"/>
  <c r="AH88" i="4"/>
  <c r="AH89" i="4"/>
  <c r="AH90" i="4"/>
  <c r="AH91" i="4"/>
  <c r="AH92" i="4"/>
  <c r="AH93" i="4"/>
  <c r="AH94" i="4"/>
  <c r="AH95" i="4"/>
  <c r="AH96" i="4"/>
  <c r="AH97" i="4"/>
  <c r="AH98" i="4"/>
  <c r="AH99" i="4"/>
  <c r="AH100" i="4"/>
  <c r="AH101" i="4"/>
  <c r="AH102" i="4"/>
  <c r="AH103" i="4"/>
  <c r="AH104" i="4"/>
  <c r="AH105" i="4"/>
  <c r="AH106" i="4"/>
  <c r="AH107" i="4"/>
  <c r="AH108" i="4"/>
  <c r="AH109" i="4"/>
  <c r="AH110" i="4"/>
  <c r="AH111" i="4"/>
  <c r="AH112" i="4"/>
  <c r="AH113" i="4"/>
  <c r="AH114" i="4"/>
  <c r="AH115" i="4"/>
  <c r="AH116" i="4"/>
  <c r="AH117" i="4"/>
  <c r="AH118" i="4"/>
  <c r="AH119" i="4"/>
  <c r="AH120" i="4"/>
  <c r="AH121" i="4"/>
  <c r="AH122" i="4"/>
  <c r="AH123" i="4"/>
  <c r="AH124" i="4"/>
  <c r="AH125" i="4"/>
  <c r="AH126" i="4"/>
  <c r="AH127" i="4"/>
  <c r="AH128" i="4"/>
  <c r="AH129" i="4"/>
  <c r="AH130" i="4"/>
  <c r="AH131" i="4"/>
  <c r="AH132" i="4"/>
  <c r="AH133" i="4"/>
  <c r="AH134" i="4"/>
  <c r="AH135" i="4"/>
  <c r="AH136" i="4"/>
  <c r="AH137" i="4"/>
  <c r="AH138" i="4"/>
  <c r="AH139" i="4"/>
  <c r="AH140" i="4"/>
  <c r="AH141" i="4"/>
  <c r="AH142" i="4"/>
  <c r="AH143" i="4"/>
  <c r="AH144" i="4"/>
  <c r="AH145" i="4"/>
  <c r="AH146" i="4"/>
  <c r="AH147" i="4"/>
  <c r="AH148" i="4"/>
  <c r="AH149" i="4"/>
  <c r="AH150" i="4"/>
  <c r="AH151" i="4"/>
  <c r="AH152" i="4"/>
  <c r="AH153" i="4"/>
  <c r="AH154" i="4"/>
  <c r="AH155" i="4"/>
  <c r="AH156" i="4"/>
  <c r="AH157" i="4"/>
  <c r="AH158" i="4"/>
  <c r="AH159" i="4"/>
  <c r="AH160" i="4"/>
  <c r="AH161" i="4"/>
  <c r="AH162" i="4"/>
  <c r="AH237" i="4" s="1"/>
  <c r="AI237" i="4" s="1"/>
  <c r="AH4" i="4"/>
  <c r="C274" i="6"/>
  <c r="D274" i="6" s="1"/>
  <c r="E274" i="6" s="1"/>
  <c r="F274" i="6" s="1"/>
  <c r="G274" i="6"/>
  <c r="H274" i="6" s="1"/>
  <c r="I274" i="6" s="1"/>
  <c r="J274" i="6" s="1"/>
  <c r="D274" i="1"/>
  <c r="E274" i="1" s="1"/>
  <c r="F274" i="1" s="1"/>
  <c r="H274" i="1"/>
  <c r="I274" i="1" s="1"/>
  <c r="J274" i="1" s="1"/>
  <c r="C272" i="6"/>
  <c r="D272" i="6" s="1"/>
  <c r="E272" i="6" s="1"/>
  <c r="G272" i="6"/>
  <c r="H272" i="6" s="1"/>
  <c r="I272" i="6" s="1"/>
  <c r="C273" i="6"/>
  <c r="D273" i="6" s="1"/>
  <c r="E273" i="6" s="1"/>
  <c r="G273" i="6"/>
  <c r="H273" i="6" s="1"/>
  <c r="I273" i="6" s="1"/>
  <c r="H272" i="1"/>
  <c r="I272" i="1"/>
  <c r="J272" i="1"/>
  <c r="H273" i="1"/>
  <c r="I273" i="1" s="1"/>
  <c r="J273" i="1" s="1"/>
  <c r="D272" i="1"/>
  <c r="E272" i="1" s="1"/>
  <c r="D273" i="1"/>
  <c r="E273" i="1" s="1"/>
  <c r="AX261" i="2" l="1"/>
  <c r="AX258" i="2"/>
  <c r="AY273" i="2"/>
  <c r="AX260" i="2"/>
  <c r="AX265" i="2"/>
  <c r="AX273" i="2"/>
  <c r="AX274" i="2"/>
  <c r="AY278" i="2" s="1"/>
  <c r="AY222" i="2"/>
  <c r="AX185" i="2"/>
  <c r="AX172" i="2"/>
  <c r="AY173" i="2" s="1"/>
  <c r="AX169" i="2"/>
  <c r="AX256" i="2"/>
  <c r="AX252" i="2"/>
  <c r="AX248" i="2"/>
  <c r="AX244" i="2"/>
  <c r="AX240" i="2"/>
  <c r="AX236" i="2"/>
  <c r="AY240" i="2" s="1"/>
  <c r="AX233" i="2"/>
  <c r="AY235" i="2" s="1"/>
  <c r="AX220" i="2"/>
  <c r="AX217" i="2"/>
  <c r="AX207" i="2"/>
  <c r="AX200" i="2"/>
  <c r="AY203" i="2" s="1"/>
  <c r="AX196" i="2"/>
  <c r="AX192" i="2"/>
  <c r="AX188" i="2"/>
  <c r="AY191" i="2" s="1"/>
  <c r="AX184" i="2"/>
  <c r="AY184" i="2" s="1"/>
  <c r="AX181" i="2"/>
  <c r="AY280" i="2"/>
  <c r="AX228" i="2"/>
  <c r="AX225" i="2"/>
  <c r="AY229" i="2" s="1"/>
  <c r="AY219" i="2"/>
  <c r="AX212" i="2"/>
  <c r="AX209" i="2"/>
  <c r="AY213" i="2" s="1"/>
  <c r="AX205" i="2"/>
  <c r="AY207" i="2" s="1"/>
  <c r="AY183" i="2"/>
  <c r="AY177" i="2"/>
  <c r="BB232" i="2"/>
  <c r="BB224" i="2"/>
  <c r="BB213" i="2"/>
  <c r="BB205" i="2"/>
  <c r="BC209" i="2" s="1"/>
  <c r="BB192" i="2"/>
  <c r="BB250" i="2"/>
  <c r="BB226" i="2"/>
  <c r="BB212" i="2"/>
  <c r="BB204" i="2"/>
  <c r="BB181" i="2"/>
  <c r="BB259" i="2"/>
  <c r="BB247" i="2"/>
  <c r="AZ168" i="4"/>
  <c r="BA168" i="4" s="1"/>
  <c r="AZ285" i="4"/>
  <c r="BA285" i="4" s="1"/>
  <c r="BB285" i="4" s="1"/>
  <c r="AZ287" i="4"/>
  <c r="BA287" i="4" s="1"/>
  <c r="AZ286" i="4"/>
  <c r="BA286" i="4" s="1"/>
  <c r="BB286" i="4" s="1"/>
  <c r="AZ284" i="4"/>
  <c r="BA284" i="4" s="1"/>
  <c r="AZ283" i="4"/>
  <c r="BA283" i="4" s="1"/>
  <c r="AZ282" i="4"/>
  <c r="BA282" i="4" s="1"/>
  <c r="AZ281" i="4"/>
  <c r="BA281" i="4" s="1"/>
  <c r="BB281" i="4" s="1"/>
  <c r="AZ280" i="4"/>
  <c r="BA280" i="4" s="1"/>
  <c r="AZ279" i="4"/>
  <c r="BA279" i="4" s="1"/>
  <c r="AZ277" i="4"/>
  <c r="BA277" i="4" s="1"/>
  <c r="BB277" i="4" s="1"/>
  <c r="AZ278" i="4"/>
  <c r="BA278" i="4" s="1"/>
  <c r="BB278" i="4" s="1"/>
  <c r="AZ276" i="4"/>
  <c r="BA276" i="4" s="1"/>
  <c r="AZ275" i="4"/>
  <c r="BA275" i="4" s="1"/>
  <c r="AZ274" i="4"/>
  <c r="BA274" i="4" s="1"/>
  <c r="BB237" i="2"/>
  <c r="BB217" i="2"/>
  <c r="BB209" i="2"/>
  <c r="BB197" i="2"/>
  <c r="BB173" i="2"/>
  <c r="BB165" i="2"/>
  <c r="BB271" i="2"/>
  <c r="BB268" i="2"/>
  <c r="BB255" i="2"/>
  <c r="BB252" i="2"/>
  <c r="BC252" i="2" s="1"/>
  <c r="BB244" i="2"/>
  <c r="AY180" i="2"/>
  <c r="AY272" i="2"/>
  <c r="AY271" i="2"/>
  <c r="AY261" i="2"/>
  <c r="AY241" i="2"/>
  <c r="AY234" i="2"/>
  <c r="AY231" i="2"/>
  <c r="AY225" i="2"/>
  <c r="AY218" i="2"/>
  <c r="AY215" i="2"/>
  <c r="AY212" i="2"/>
  <c r="AY208" i="2"/>
  <c r="AY205" i="2"/>
  <c r="AY182" i="2"/>
  <c r="AY179" i="2"/>
  <c r="AY176" i="2"/>
  <c r="AY232" i="2"/>
  <c r="AY260" i="2"/>
  <c r="AY256" i="2"/>
  <c r="AY230" i="2"/>
  <c r="AY227" i="2"/>
  <c r="AY224" i="2"/>
  <c r="AY221" i="2"/>
  <c r="AY214" i="2"/>
  <c r="AY211" i="2"/>
  <c r="AY185" i="2"/>
  <c r="AY178" i="2"/>
  <c r="AY171" i="2"/>
  <c r="AY172" i="2"/>
  <c r="AY264" i="2"/>
  <c r="AY263" i="2"/>
  <c r="AY216" i="2"/>
  <c r="AY265" i="2"/>
  <c r="AY262" i="2"/>
  <c r="AY259" i="2"/>
  <c r="AY236" i="2"/>
  <c r="AY223" i="2"/>
  <c r="AY220" i="2"/>
  <c r="AY217" i="2"/>
  <c r="AY195" i="2"/>
  <c r="AY181" i="2"/>
  <c r="AY174" i="2"/>
  <c r="AX250" i="2"/>
  <c r="AX242" i="2"/>
  <c r="AY246" i="2" s="1"/>
  <c r="AX238" i="2"/>
  <c r="AX206" i="2"/>
  <c r="AX190" i="2"/>
  <c r="AY193" i="2" s="1"/>
  <c r="AX186" i="2"/>
  <c r="AY190" i="2" s="1"/>
  <c r="AX266" i="2"/>
  <c r="AY270" i="2" s="1"/>
  <c r="AX254" i="2"/>
  <c r="AY258" i="2" s="1"/>
  <c r="AX246" i="2"/>
  <c r="AX198" i="2"/>
  <c r="AY202" i="2" s="1"/>
  <c r="AX166" i="2"/>
  <c r="AY170" i="2" s="1"/>
  <c r="AX194" i="2"/>
  <c r="AY197" i="2" s="1"/>
  <c r="AZ182" i="4"/>
  <c r="BA182" i="4" s="1"/>
  <c r="AZ273" i="4"/>
  <c r="BA273" i="4" s="1"/>
  <c r="AZ223" i="4"/>
  <c r="BA223" i="4" s="1"/>
  <c r="AZ166" i="4"/>
  <c r="BA166" i="4" s="1"/>
  <c r="AZ259" i="4"/>
  <c r="BA259" i="4" s="1"/>
  <c r="AZ209" i="4"/>
  <c r="BA209" i="4" s="1"/>
  <c r="AZ246" i="4"/>
  <c r="BA246" i="4" s="1"/>
  <c r="AZ195" i="4"/>
  <c r="BA195" i="4" s="1"/>
  <c r="AZ271" i="4"/>
  <c r="BA271" i="4" s="1"/>
  <c r="AZ257" i="4"/>
  <c r="BA257" i="4" s="1"/>
  <c r="AZ243" i="4"/>
  <c r="BA243" i="4" s="1"/>
  <c r="AZ230" i="4"/>
  <c r="BA230" i="4" s="1"/>
  <c r="AZ216" i="4"/>
  <c r="BA216" i="4" s="1"/>
  <c r="AZ207" i="4"/>
  <c r="BA207" i="4" s="1"/>
  <c r="AZ193" i="4"/>
  <c r="BA193" i="4" s="1"/>
  <c r="AZ179" i="4"/>
  <c r="BA179" i="4" s="1"/>
  <c r="AZ164" i="4"/>
  <c r="BA164" i="4" s="1"/>
  <c r="AZ264" i="4"/>
  <c r="BA264" i="4" s="1"/>
  <c r="AZ255" i="4"/>
  <c r="BA255" i="4" s="1"/>
  <c r="AZ241" i="4"/>
  <c r="BA241" i="4" s="1"/>
  <c r="AZ227" i="4"/>
  <c r="BA227" i="4" s="1"/>
  <c r="AZ214" i="4"/>
  <c r="BA214" i="4" s="1"/>
  <c r="AZ200" i="4"/>
  <c r="BA200" i="4" s="1"/>
  <c r="AZ191" i="4"/>
  <c r="BA191" i="4" s="1"/>
  <c r="AZ177" i="4"/>
  <c r="BA177" i="4" s="1"/>
  <c r="AZ262" i="4"/>
  <c r="BA262" i="4" s="1"/>
  <c r="AZ248" i="4"/>
  <c r="BA248" i="4" s="1"/>
  <c r="AZ239" i="4"/>
  <c r="BA239" i="4" s="1"/>
  <c r="AZ225" i="4"/>
  <c r="BA225" i="4" s="1"/>
  <c r="AZ211" i="4"/>
  <c r="BA211" i="4" s="1"/>
  <c r="AZ198" i="4"/>
  <c r="BA198" i="4" s="1"/>
  <c r="AZ184" i="4"/>
  <c r="BA184" i="4" s="1"/>
  <c r="AZ175" i="4"/>
  <c r="BA175" i="4" s="1"/>
  <c r="AZ268" i="4"/>
  <c r="BA268" i="4" s="1"/>
  <c r="AZ266" i="4"/>
  <c r="BA266" i="4" s="1"/>
  <c r="AZ261" i="4"/>
  <c r="BA261" i="4" s="1"/>
  <c r="AZ252" i="4"/>
  <c r="BA252" i="4" s="1"/>
  <c r="AZ250" i="4"/>
  <c r="BA250" i="4" s="1"/>
  <c r="AZ245" i="4"/>
  <c r="BA245" i="4" s="1"/>
  <c r="AZ236" i="4"/>
  <c r="BA236" i="4" s="1"/>
  <c r="AZ234" i="4"/>
  <c r="BA234" i="4" s="1"/>
  <c r="AZ229" i="4"/>
  <c r="BA229" i="4" s="1"/>
  <c r="AZ220" i="4"/>
  <c r="BA220" i="4" s="1"/>
  <c r="AZ218" i="4"/>
  <c r="BA218" i="4" s="1"/>
  <c r="AZ213" i="4"/>
  <c r="BA213" i="4" s="1"/>
  <c r="AZ204" i="4"/>
  <c r="BA204" i="4" s="1"/>
  <c r="AZ202" i="4"/>
  <c r="BA202" i="4" s="1"/>
  <c r="AZ197" i="4"/>
  <c r="BA197" i="4" s="1"/>
  <c r="AZ188" i="4"/>
  <c r="BA188" i="4" s="1"/>
  <c r="AZ186" i="4"/>
  <c r="BA186" i="4" s="1"/>
  <c r="AZ181" i="4"/>
  <c r="BA181" i="4" s="1"/>
  <c r="BB182" i="4" s="1"/>
  <c r="AZ172" i="4"/>
  <c r="BA172" i="4" s="1"/>
  <c r="AZ170" i="4"/>
  <c r="BA170" i="4" s="1"/>
  <c r="AZ167" i="4"/>
  <c r="BA167" i="4" s="1"/>
  <c r="AZ272" i="4"/>
  <c r="BA272" i="4" s="1"/>
  <c r="AZ270" i="4"/>
  <c r="BA270" i="4" s="1"/>
  <c r="AZ267" i="4"/>
  <c r="BA267" i="4" s="1"/>
  <c r="AZ265" i="4"/>
  <c r="BA265" i="4" s="1"/>
  <c r="BB265" i="4" s="1"/>
  <c r="AZ263" i="4"/>
  <c r="BA263" i="4" s="1"/>
  <c r="AZ256" i="4"/>
  <c r="BA256" i="4" s="1"/>
  <c r="AZ254" i="4"/>
  <c r="BA254" i="4" s="1"/>
  <c r="AZ251" i="4"/>
  <c r="BA251" i="4" s="1"/>
  <c r="BB251" i="4" s="1"/>
  <c r="AZ249" i="4"/>
  <c r="BA249" i="4" s="1"/>
  <c r="BB249" i="4" s="1"/>
  <c r="AZ247" i="4"/>
  <c r="BA247" i="4" s="1"/>
  <c r="AZ240" i="4"/>
  <c r="BA240" i="4" s="1"/>
  <c r="AZ238" i="4"/>
  <c r="BA238" i="4" s="1"/>
  <c r="AZ235" i="4"/>
  <c r="BA235" i="4" s="1"/>
  <c r="BB235" i="4" s="1"/>
  <c r="AZ233" i="4"/>
  <c r="BA233" i="4" s="1"/>
  <c r="BB233" i="4" s="1"/>
  <c r="AZ231" i="4"/>
  <c r="BA231" i="4" s="1"/>
  <c r="AZ224" i="4"/>
  <c r="BA224" i="4" s="1"/>
  <c r="BB224" i="4" s="1"/>
  <c r="AZ222" i="4"/>
  <c r="BA222" i="4" s="1"/>
  <c r="AZ219" i="4"/>
  <c r="BA219" i="4" s="1"/>
  <c r="AZ217" i="4"/>
  <c r="BA217" i="4" s="1"/>
  <c r="AZ215" i="4"/>
  <c r="BA215" i="4" s="1"/>
  <c r="AZ208" i="4"/>
  <c r="BA208" i="4" s="1"/>
  <c r="BB208" i="4" s="1"/>
  <c r="AZ206" i="4"/>
  <c r="BA206" i="4" s="1"/>
  <c r="BB207" i="4" s="1"/>
  <c r="AZ203" i="4"/>
  <c r="BA203" i="4" s="1"/>
  <c r="AZ201" i="4"/>
  <c r="BA201" i="4" s="1"/>
  <c r="BB201" i="4" s="1"/>
  <c r="AZ199" i="4"/>
  <c r="BA199" i="4" s="1"/>
  <c r="BB199" i="4" s="1"/>
  <c r="AZ192" i="4"/>
  <c r="BA192" i="4" s="1"/>
  <c r="BB193" i="4" s="1"/>
  <c r="AZ190" i="4"/>
  <c r="BA190" i="4" s="1"/>
  <c r="AZ187" i="4"/>
  <c r="BA187" i="4" s="1"/>
  <c r="BB187" i="4" s="1"/>
  <c r="AZ185" i="4"/>
  <c r="BA185" i="4" s="1"/>
  <c r="AZ183" i="4"/>
  <c r="BA183" i="4" s="1"/>
  <c r="BB183" i="4" s="1"/>
  <c r="AZ176" i="4"/>
  <c r="BA176" i="4" s="1"/>
  <c r="AZ174" i="4"/>
  <c r="BA174" i="4" s="1"/>
  <c r="AZ171" i="4"/>
  <c r="BA171" i="4" s="1"/>
  <c r="BB171" i="4" s="1"/>
  <c r="AZ169" i="4"/>
  <c r="BA169" i="4" s="1"/>
  <c r="BB169" i="4" s="1"/>
  <c r="AZ165" i="4"/>
  <c r="BA165" i="4" s="1"/>
  <c r="AZ269" i="4"/>
  <c r="BA269" i="4" s="1"/>
  <c r="BB269" i="4" s="1"/>
  <c r="AZ260" i="4"/>
  <c r="BA260" i="4" s="1"/>
  <c r="AZ258" i="4"/>
  <c r="BA258" i="4" s="1"/>
  <c r="BB258" i="4" s="1"/>
  <c r="AZ253" i="4"/>
  <c r="BA253" i="4" s="1"/>
  <c r="BB253" i="4" s="1"/>
  <c r="AZ244" i="4"/>
  <c r="BA244" i="4" s="1"/>
  <c r="BB244" i="4" s="1"/>
  <c r="AZ242" i="4"/>
  <c r="BA242" i="4" s="1"/>
  <c r="AZ237" i="4"/>
  <c r="BA237" i="4" s="1"/>
  <c r="BB237" i="4" s="1"/>
  <c r="AZ228" i="4"/>
  <c r="BA228" i="4" s="1"/>
  <c r="AZ226" i="4"/>
  <c r="BA226" i="4" s="1"/>
  <c r="AZ221" i="4"/>
  <c r="BA221" i="4" s="1"/>
  <c r="BB221" i="4" s="1"/>
  <c r="AZ212" i="4"/>
  <c r="BA212" i="4" s="1"/>
  <c r="BB212" i="4" s="1"/>
  <c r="AZ210" i="4"/>
  <c r="BA210" i="4" s="1"/>
  <c r="BB210" i="4" s="1"/>
  <c r="AZ205" i="4"/>
  <c r="BA205" i="4" s="1"/>
  <c r="BB205" i="4" s="1"/>
  <c r="AZ196" i="4"/>
  <c r="BA196" i="4" s="1"/>
  <c r="AZ194" i="4"/>
  <c r="BA194" i="4" s="1"/>
  <c r="BB194" i="4" s="1"/>
  <c r="AZ189" i="4"/>
  <c r="BA189" i="4" s="1"/>
  <c r="BB189" i="4" s="1"/>
  <c r="AZ180" i="4"/>
  <c r="BA180" i="4" s="1"/>
  <c r="AZ178" i="4"/>
  <c r="BA178" i="4" s="1"/>
  <c r="AZ173" i="4"/>
  <c r="BA173" i="4" s="1"/>
  <c r="BB173" i="4" s="1"/>
  <c r="BC249" i="2"/>
  <c r="BC251" i="2"/>
  <c r="BC250" i="2"/>
  <c r="BC248" i="2"/>
  <c r="BC244" i="2"/>
  <c r="BC246" i="2"/>
  <c r="BC247" i="2"/>
  <c r="BB269" i="2"/>
  <c r="BC270" i="2" s="1"/>
  <c r="BB261" i="2"/>
  <c r="BB253" i="2"/>
  <c r="BC256" i="2" s="1"/>
  <c r="BB273" i="2"/>
  <c r="BC277" i="2" s="1"/>
  <c r="BB265" i="2"/>
  <c r="BC269" i="2" s="1"/>
  <c r="BB257" i="2"/>
  <c r="BC261" i="2" s="1"/>
  <c r="BC233" i="2"/>
  <c r="BC230" i="2"/>
  <c r="BC225" i="2"/>
  <c r="BC215" i="2"/>
  <c r="BC216" i="2"/>
  <c r="BC208" i="2"/>
  <c r="BC207" i="2"/>
  <c r="BC185" i="2"/>
  <c r="BC184" i="2"/>
  <c r="BC183" i="2"/>
  <c r="BC227" i="2"/>
  <c r="BC228" i="2"/>
  <c r="BC214" i="2"/>
  <c r="BC190" i="2"/>
  <c r="BC231" i="2"/>
  <c r="BC232" i="2"/>
  <c r="BC224" i="2"/>
  <c r="BC223" i="2"/>
  <c r="BC213" i="2"/>
  <c r="BC210" i="2"/>
  <c r="BC189" i="2"/>
  <c r="BC187" i="2"/>
  <c r="BC188" i="2"/>
  <c r="BC177" i="2"/>
  <c r="BC175" i="2"/>
  <c r="BC176" i="2"/>
  <c r="BC229" i="2"/>
  <c r="BC226" i="2"/>
  <c r="BC211" i="2"/>
  <c r="BC212" i="2"/>
  <c r="BC186" i="2"/>
  <c r="BB238" i="2"/>
  <c r="BB198" i="2"/>
  <c r="BC199" i="2" s="1"/>
  <c r="BB190" i="2"/>
  <c r="BC193" i="2" s="1"/>
  <c r="BB170" i="2"/>
  <c r="BC174" i="2" s="1"/>
  <c r="BB242" i="2"/>
  <c r="BC243" i="2" s="1"/>
  <c r="BB234" i="2"/>
  <c r="BC234" i="2" s="1"/>
  <c r="BB218" i="2"/>
  <c r="BC222" i="2" s="1"/>
  <c r="BB202" i="2"/>
  <c r="BC206" i="2" s="1"/>
  <c r="BB194" i="2"/>
  <c r="BB178" i="2"/>
  <c r="BC182" i="2" s="1"/>
  <c r="BB166" i="2"/>
  <c r="BC170" i="2" s="1"/>
  <c r="AQ220" i="4"/>
  <c r="AR220" i="4" s="1"/>
  <c r="AQ204" i="4"/>
  <c r="AR204" i="4" s="1"/>
  <c r="AQ252" i="4"/>
  <c r="AR252" i="4" s="1"/>
  <c r="AQ188" i="4"/>
  <c r="AR188" i="4" s="1"/>
  <c r="AQ236" i="4"/>
  <c r="AR236" i="4" s="1"/>
  <c r="AQ172" i="4"/>
  <c r="AR172" i="4" s="1"/>
  <c r="AS173" i="4" s="1"/>
  <c r="AQ248" i="4"/>
  <c r="AR248" i="4" s="1"/>
  <c r="AQ232" i="4"/>
  <c r="AR232" i="4" s="1"/>
  <c r="AQ216" i="4"/>
  <c r="AR216" i="4" s="1"/>
  <c r="AQ200" i="4"/>
  <c r="AR200" i="4" s="1"/>
  <c r="AQ184" i="4"/>
  <c r="AR184" i="4" s="1"/>
  <c r="AQ169" i="4"/>
  <c r="AR169" i="4" s="1"/>
  <c r="AQ244" i="4"/>
  <c r="AR244" i="4" s="1"/>
  <c r="AQ228" i="4"/>
  <c r="AR228" i="4" s="1"/>
  <c r="AQ212" i="4"/>
  <c r="AR212" i="4" s="1"/>
  <c r="AQ196" i="4"/>
  <c r="AR196" i="4" s="1"/>
  <c r="AQ180" i="4"/>
  <c r="AR180" i="4" s="1"/>
  <c r="AQ240" i="4"/>
  <c r="AR240" i="4" s="1"/>
  <c r="AQ224" i="4"/>
  <c r="AR224" i="4" s="1"/>
  <c r="AQ208" i="4"/>
  <c r="AR208" i="4" s="1"/>
  <c r="AS208" i="4" s="1"/>
  <c r="AQ192" i="4"/>
  <c r="AR192" i="4" s="1"/>
  <c r="AQ176" i="4"/>
  <c r="AR176" i="4" s="1"/>
  <c r="AQ272" i="4"/>
  <c r="AR272" i="4" s="1"/>
  <c r="AQ270" i="4"/>
  <c r="AR270" i="4" s="1"/>
  <c r="AQ268" i="4"/>
  <c r="AR268" i="4" s="1"/>
  <c r="AQ266" i="4"/>
  <c r="AR266" i="4" s="1"/>
  <c r="AQ264" i="4"/>
  <c r="AR264" i="4" s="1"/>
  <c r="AQ262" i="4"/>
  <c r="AR262" i="4" s="1"/>
  <c r="AQ260" i="4"/>
  <c r="AR260" i="4" s="1"/>
  <c r="AQ258" i="4"/>
  <c r="AR258" i="4" s="1"/>
  <c r="AQ256" i="4"/>
  <c r="AR256" i="4" s="1"/>
  <c r="AQ254" i="4"/>
  <c r="AR254" i="4" s="1"/>
  <c r="AQ251" i="4"/>
  <c r="AR251" i="4" s="1"/>
  <c r="AQ247" i="4"/>
  <c r="AR247" i="4" s="1"/>
  <c r="AQ243" i="4"/>
  <c r="AR243" i="4" s="1"/>
  <c r="AQ239" i="4"/>
  <c r="AR239" i="4" s="1"/>
  <c r="AQ235" i="4"/>
  <c r="AR235" i="4" s="1"/>
  <c r="AS236" i="4" s="1"/>
  <c r="AQ231" i="4"/>
  <c r="AR231" i="4" s="1"/>
  <c r="AQ227" i="4"/>
  <c r="AR227" i="4" s="1"/>
  <c r="AQ223" i="4"/>
  <c r="AR223" i="4" s="1"/>
  <c r="AQ219" i="4"/>
  <c r="AR219" i="4" s="1"/>
  <c r="AS220" i="4" s="1"/>
  <c r="AQ215" i="4"/>
  <c r="AR215" i="4" s="1"/>
  <c r="AQ211" i="4"/>
  <c r="AR211" i="4" s="1"/>
  <c r="AQ207" i="4"/>
  <c r="AR207" i="4" s="1"/>
  <c r="AQ203" i="4"/>
  <c r="AR203" i="4" s="1"/>
  <c r="AQ199" i="4"/>
  <c r="AR199" i="4" s="1"/>
  <c r="AQ195" i="4"/>
  <c r="AR195" i="4" s="1"/>
  <c r="AQ191" i="4"/>
  <c r="AR191" i="4" s="1"/>
  <c r="AQ187" i="4"/>
  <c r="AR187" i="4" s="1"/>
  <c r="AQ183" i="4"/>
  <c r="AR183" i="4" s="1"/>
  <c r="AQ179" i="4"/>
  <c r="AR179" i="4" s="1"/>
  <c r="AQ175" i="4"/>
  <c r="AR175" i="4" s="1"/>
  <c r="AQ171" i="4"/>
  <c r="AR171" i="4" s="1"/>
  <c r="AQ168" i="4"/>
  <c r="AR168" i="4" s="1"/>
  <c r="AQ250" i="4"/>
  <c r="AR250" i="4" s="1"/>
  <c r="AQ246" i="4"/>
  <c r="AR246" i="4" s="1"/>
  <c r="AQ242" i="4"/>
  <c r="AR242" i="4" s="1"/>
  <c r="AQ238" i="4"/>
  <c r="AR238" i="4" s="1"/>
  <c r="AQ234" i="4"/>
  <c r="AR234" i="4" s="1"/>
  <c r="AQ230" i="4"/>
  <c r="AR230" i="4" s="1"/>
  <c r="AQ226" i="4"/>
  <c r="AR226" i="4" s="1"/>
  <c r="AQ222" i="4"/>
  <c r="AR222" i="4" s="1"/>
  <c r="AQ218" i="4"/>
  <c r="AR218" i="4" s="1"/>
  <c r="AQ214" i="4"/>
  <c r="AR214" i="4" s="1"/>
  <c r="AQ210" i="4"/>
  <c r="AR210" i="4" s="1"/>
  <c r="AQ206" i="4"/>
  <c r="AR206" i="4" s="1"/>
  <c r="AQ202" i="4"/>
  <c r="AR202" i="4" s="1"/>
  <c r="AQ198" i="4"/>
  <c r="AR198" i="4" s="1"/>
  <c r="AQ194" i="4"/>
  <c r="AR194" i="4" s="1"/>
  <c r="AQ190" i="4"/>
  <c r="AR190" i="4" s="1"/>
  <c r="AQ186" i="4"/>
  <c r="AR186" i="4" s="1"/>
  <c r="AQ182" i="4"/>
  <c r="AR182" i="4" s="1"/>
  <c r="AQ178" i="4"/>
  <c r="AR178" i="4" s="1"/>
  <c r="AQ174" i="4"/>
  <c r="AR174" i="4" s="1"/>
  <c r="AS174" i="4" s="1"/>
  <c r="AQ170" i="4"/>
  <c r="AR170" i="4" s="1"/>
  <c r="AQ273" i="4"/>
  <c r="AR273" i="4" s="1"/>
  <c r="AQ271" i="4"/>
  <c r="AR271" i="4" s="1"/>
  <c r="AQ269" i="4"/>
  <c r="AR269" i="4" s="1"/>
  <c r="AQ267" i="4"/>
  <c r="AR267" i="4" s="1"/>
  <c r="AQ265" i="4"/>
  <c r="AR265" i="4" s="1"/>
  <c r="AQ263" i="4"/>
  <c r="AR263" i="4" s="1"/>
  <c r="AQ261" i="4"/>
  <c r="AR261" i="4" s="1"/>
  <c r="AQ259" i="4"/>
  <c r="AR259" i="4" s="1"/>
  <c r="AQ257" i="4"/>
  <c r="AR257" i="4" s="1"/>
  <c r="AQ255" i="4"/>
  <c r="AR255" i="4" s="1"/>
  <c r="AQ253" i="4"/>
  <c r="AR253" i="4" s="1"/>
  <c r="AQ249" i="4"/>
  <c r="AR249" i="4" s="1"/>
  <c r="AQ245" i="4"/>
  <c r="AR245" i="4" s="1"/>
  <c r="AQ241" i="4"/>
  <c r="AR241" i="4" s="1"/>
  <c r="AQ237" i="4"/>
  <c r="AR237" i="4" s="1"/>
  <c r="AQ233" i="4"/>
  <c r="AR233" i="4" s="1"/>
  <c r="AQ229" i="4"/>
  <c r="AR229" i="4" s="1"/>
  <c r="AQ225" i="4"/>
  <c r="AR225" i="4" s="1"/>
  <c r="AS226" i="4" s="1"/>
  <c r="AQ221" i="4"/>
  <c r="AR221" i="4" s="1"/>
  <c r="AQ217" i="4"/>
  <c r="AR217" i="4" s="1"/>
  <c r="AQ213" i="4"/>
  <c r="AR213" i="4" s="1"/>
  <c r="AQ209" i="4"/>
  <c r="AR209" i="4" s="1"/>
  <c r="AQ205" i="4"/>
  <c r="AR205" i="4" s="1"/>
  <c r="AQ201" i="4"/>
  <c r="AR201" i="4" s="1"/>
  <c r="AQ197" i="4"/>
  <c r="AR197" i="4" s="1"/>
  <c r="AS197" i="4" s="1"/>
  <c r="AQ193" i="4"/>
  <c r="AR193" i="4" s="1"/>
  <c r="AQ189" i="4"/>
  <c r="AR189" i="4" s="1"/>
  <c r="AQ185" i="4"/>
  <c r="AR185" i="4" s="1"/>
  <c r="AQ181" i="4"/>
  <c r="AR181" i="4" s="1"/>
  <c r="AQ177" i="4"/>
  <c r="AR177" i="4" s="1"/>
  <c r="AS212" i="4"/>
  <c r="AQ167" i="4"/>
  <c r="AR167" i="4" s="1"/>
  <c r="AQ164" i="4"/>
  <c r="AR164" i="4" s="1"/>
  <c r="AQ165" i="4"/>
  <c r="AR165" i="4" s="1"/>
  <c r="AQ166" i="4"/>
  <c r="AR166" i="4" s="1"/>
  <c r="AH164" i="4"/>
  <c r="AI164" i="4" s="1"/>
  <c r="AH168" i="4"/>
  <c r="AI168" i="4" s="1"/>
  <c r="AH172" i="4"/>
  <c r="AI172" i="4" s="1"/>
  <c r="AH176" i="4"/>
  <c r="AI176" i="4" s="1"/>
  <c r="AH180" i="4"/>
  <c r="AI180" i="4" s="1"/>
  <c r="AH184" i="4"/>
  <c r="AI184" i="4" s="1"/>
  <c r="AH188" i="4"/>
  <c r="AI188" i="4" s="1"/>
  <c r="AH192" i="4"/>
  <c r="AI192" i="4" s="1"/>
  <c r="AH165" i="4"/>
  <c r="AI165" i="4" s="1"/>
  <c r="AJ165" i="4" s="1"/>
  <c r="AH169" i="4"/>
  <c r="AI169" i="4" s="1"/>
  <c r="AJ169" i="4" s="1"/>
  <c r="AH173" i="4"/>
  <c r="AI173" i="4" s="1"/>
  <c r="AJ173" i="4" s="1"/>
  <c r="AH177" i="4"/>
  <c r="AI177" i="4" s="1"/>
  <c r="AJ177" i="4" s="1"/>
  <c r="AH181" i="4"/>
  <c r="AI181" i="4" s="1"/>
  <c r="AJ181" i="4" s="1"/>
  <c r="AH185" i="4"/>
  <c r="AI185" i="4" s="1"/>
  <c r="AJ185" i="4" s="1"/>
  <c r="AH189" i="4"/>
  <c r="AI189" i="4" s="1"/>
  <c r="AJ189" i="4" s="1"/>
  <c r="AH166" i="4"/>
  <c r="AI166" i="4" s="1"/>
  <c r="AH170" i="4"/>
  <c r="AI170" i="4" s="1"/>
  <c r="AH174" i="4"/>
  <c r="AI174" i="4" s="1"/>
  <c r="AH178" i="4"/>
  <c r="AI178" i="4" s="1"/>
  <c r="AH182" i="4"/>
  <c r="AI182" i="4" s="1"/>
  <c r="AH186" i="4"/>
  <c r="AI186" i="4" s="1"/>
  <c r="AH190" i="4"/>
  <c r="AI190" i="4" s="1"/>
  <c r="AH194" i="4"/>
  <c r="AI194" i="4" s="1"/>
  <c r="AH163" i="4"/>
  <c r="AI163" i="4" s="1"/>
  <c r="AH179" i="4"/>
  <c r="AI179" i="4" s="1"/>
  <c r="AH193" i="4"/>
  <c r="AI193" i="4" s="1"/>
  <c r="AH198" i="4"/>
  <c r="AI198" i="4" s="1"/>
  <c r="AH202" i="4"/>
  <c r="AI202" i="4" s="1"/>
  <c r="AH206" i="4"/>
  <c r="AI206" i="4" s="1"/>
  <c r="AH210" i="4"/>
  <c r="AI210" i="4" s="1"/>
  <c r="AH214" i="4"/>
  <c r="AI214" i="4" s="1"/>
  <c r="AH218" i="4"/>
  <c r="AI218" i="4" s="1"/>
  <c r="AH222" i="4"/>
  <c r="AI222" i="4" s="1"/>
  <c r="AH226" i="4"/>
  <c r="AI226" i="4" s="1"/>
  <c r="AH230" i="4"/>
  <c r="AI230" i="4" s="1"/>
  <c r="AH234" i="4"/>
  <c r="AI234" i="4" s="1"/>
  <c r="AH238" i="4"/>
  <c r="AI238" i="4" s="1"/>
  <c r="AJ238" i="4" s="1"/>
  <c r="AH242" i="4"/>
  <c r="AI242" i="4" s="1"/>
  <c r="AH246" i="4"/>
  <c r="AI246" i="4" s="1"/>
  <c r="AH250" i="4"/>
  <c r="AI250" i="4" s="1"/>
  <c r="AH254" i="4"/>
  <c r="AI254" i="4" s="1"/>
  <c r="AH258" i="4"/>
  <c r="AI258" i="4" s="1"/>
  <c r="AH262" i="4"/>
  <c r="AI262" i="4" s="1"/>
  <c r="AH266" i="4"/>
  <c r="AI266" i="4" s="1"/>
  <c r="AH270" i="4"/>
  <c r="AI270" i="4" s="1"/>
  <c r="AH167" i="4"/>
  <c r="AI167" i="4" s="1"/>
  <c r="AH183" i="4"/>
  <c r="AI183" i="4" s="1"/>
  <c r="AH195" i="4"/>
  <c r="AI195" i="4" s="1"/>
  <c r="AH199" i="4"/>
  <c r="AI199" i="4" s="1"/>
  <c r="AH203" i="4"/>
  <c r="AI203" i="4" s="1"/>
  <c r="AH207" i="4"/>
  <c r="AI207" i="4" s="1"/>
  <c r="AH211" i="4"/>
  <c r="AI211" i="4" s="1"/>
  <c r="AH215" i="4"/>
  <c r="AI215" i="4" s="1"/>
  <c r="AH219" i="4"/>
  <c r="AI219" i="4" s="1"/>
  <c r="AH223" i="4"/>
  <c r="AI223" i="4" s="1"/>
  <c r="AH227" i="4"/>
  <c r="AI227" i="4" s="1"/>
  <c r="AH231" i="4"/>
  <c r="AI231" i="4" s="1"/>
  <c r="AH235" i="4"/>
  <c r="AI235" i="4" s="1"/>
  <c r="AH239" i="4"/>
  <c r="AI239" i="4" s="1"/>
  <c r="AH243" i="4"/>
  <c r="AI243" i="4" s="1"/>
  <c r="AH247" i="4"/>
  <c r="AI247" i="4" s="1"/>
  <c r="AH251" i="4"/>
  <c r="AI251" i="4" s="1"/>
  <c r="AH255" i="4"/>
  <c r="AI255" i="4" s="1"/>
  <c r="AH259" i="4"/>
  <c r="AI259" i="4" s="1"/>
  <c r="AH263" i="4"/>
  <c r="AI263" i="4" s="1"/>
  <c r="AH267" i="4"/>
  <c r="AI267" i="4" s="1"/>
  <c r="AH271" i="4"/>
  <c r="AI271" i="4" s="1"/>
  <c r="AH171" i="4"/>
  <c r="AI171" i="4" s="1"/>
  <c r="AH187" i="4"/>
  <c r="AI187" i="4" s="1"/>
  <c r="AJ187" i="4" s="1"/>
  <c r="AH196" i="4"/>
  <c r="AI196" i="4" s="1"/>
  <c r="AH200" i="4"/>
  <c r="AI200" i="4" s="1"/>
  <c r="AH204" i="4"/>
  <c r="AI204" i="4" s="1"/>
  <c r="AH208" i="4"/>
  <c r="AI208" i="4" s="1"/>
  <c r="AH212" i="4"/>
  <c r="AI212" i="4" s="1"/>
  <c r="AH216" i="4"/>
  <c r="AI216" i="4" s="1"/>
  <c r="AH220" i="4"/>
  <c r="AI220" i="4" s="1"/>
  <c r="AH224" i="4"/>
  <c r="AI224" i="4" s="1"/>
  <c r="AH228" i="4"/>
  <c r="AI228" i="4" s="1"/>
  <c r="AH232" i="4"/>
  <c r="AI232" i="4" s="1"/>
  <c r="AH236" i="4"/>
  <c r="AI236" i="4" s="1"/>
  <c r="AJ237" i="4" s="1"/>
  <c r="AH240" i="4"/>
  <c r="AI240" i="4" s="1"/>
  <c r="AH244" i="4"/>
  <c r="AI244" i="4" s="1"/>
  <c r="AH248" i="4"/>
  <c r="AI248" i="4" s="1"/>
  <c r="AH252" i="4"/>
  <c r="AI252" i="4" s="1"/>
  <c r="AH256" i="4"/>
  <c r="AI256" i="4" s="1"/>
  <c r="AH260" i="4"/>
  <c r="AI260" i="4" s="1"/>
  <c r="AH264" i="4"/>
  <c r="AI264" i="4" s="1"/>
  <c r="AH268" i="4"/>
  <c r="AI268" i="4" s="1"/>
  <c r="AH272" i="4"/>
  <c r="AI272" i="4" s="1"/>
  <c r="AH191" i="4"/>
  <c r="AI191" i="4" s="1"/>
  <c r="AJ191" i="4" s="1"/>
  <c r="AH209" i="4"/>
  <c r="AI209" i="4" s="1"/>
  <c r="AH225" i="4"/>
  <c r="AI225" i="4" s="1"/>
  <c r="AH241" i="4"/>
  <c r="AI241" i="4" s="1"/>
  <c r="AJ241" i="4" s="1"/>
  <c r="AH257" i="4"/>
  <c r="AI257" i="4" s="1"/>
  <c r="AH273" i="4"/>
  <c r="AI273" i="4" s="1"/>
  <c r="AH197" i="4"/>
  <c r="AI197" i="4" s="1"/>
  <c r="AH213" i="4"/>
  <c r="AI213" i="4" s="1"/>
  <c r="AH229" i="4"/>
  <c r="AI229" i="4" s="1"/>
  <c r="AJ229" i="4" s="1"/>
  <c r="AH245" i="4"/>
  <c r="AI245" i="4" s="1"/>
  <c r="AH261" i="4"/>
  <c r="AI261" i="4" s="1"/>
  <c r="AH201" i="4"/>
  <c r="AI201" i="4" s="1"/>
  <c r="AH217" i="4"/>
  <c r="AI217" i="4" s="1"/>
  <c r="AH233" i="4"/>
  <c r="AI233" i="4" s="1"/>
  <c r="AJ233" i="4" s="1"/>
  <c r="AH249" i="4"/>
  <c r="AI249" i="4" s="1"/>
  <c r="AH265" i="4"/>
  <c r="AI265" i="4" s="1"/>
  <c r="AH221" i="4"/>
  <c r="AI221" i="4" s="1"/>
  <c r="AH269" i="4"/>
  <c r="AI269" i="4" s="1"/>
  <c r="AH205" i="4"/>
  <c r="AI205" i="4" s="1"/>
  <c r="AJ205" i="4" s="1"/>
  <c r="AH253" i="4"/>
  <c r="AI253" i="4" s="1"/>
  <c r="AH175" i="4"/>
  <c r="AI175" i="4" s="1"/>
  <c r="AZ163" i="4"/>
  <c r="AQ163" i="4"/>
  <c r="AR163" i="4" s="1"/>
  <c r="J272" i="6"/>
  <c r="J273" i="6"/>
  <c r="F273" i="6"/>
  <c r="F272" i="6"/>
  <c r="F273" i="1"/>
  <c r="F272" i="1"/>
  <c r="AY192" i="2" l="1"/>
  <c r="AY276" i="2"/>
  <c r="AY277" i="2"/>
  <c r="AY275" i="2"/>
  <c r="AY250" i="2"/>
  <c r="AY210" i="2"/>
  <c r="AY206" i="2"/>
  <c r="AY226" i="2"/>
  <c r="AY175" i="2"/>
  <c r="AY204" i="2"/>
  <c r="AY237" i="2"/>
  <c r="AY228" i="2"/>
  <c r="AY257" i="2"/>
  <c r="AY247" i="2"/>
  <c r="AY238" i="2"/>
  <c r="AY233" i="2"/>
  <c r="AY274" i="2"/>
  <c r="BC265" i="2"/>
  <c r="BC271" i="2"/>
  <c r="BC264" i="2"/>
  <c r="BC263" i="2"/>
  <c r="BC235" i="2"/>
  <c r="BB274" i="4"/>
  <c r="BB282" i="4"/>
  <c r="BB287" i="4"/>
  <c r="BC198" i="2"/>
  <c r="BC181" i="2"/>
  <c r="BC245" i="2"/>
  <c r="BC267" i="2"/>
  <c r="BB203" i="4"/>
  <c r="BB267" i="4"/>
  <c r="BC275" i="2"/>
  <c r="BB275" i="4"/>
  <c r="BB279" i="4"/>
  <c r="BB283" i="4"/>
  <c r="BC287" i="4" s="1"/>
  <c r="BC217" i="2"/>
  <c r="BC276" i="2"/>
  <c r="BC257" i="2"/>
  <c r="BC258" i="2"/>
  <c r="BC262" i="2"/>
  <c r="BB247" i="4"/>
  <c r="BB256" i="4"/>
  <c r="BB276" i="4"/>
  <c r="BB280" i="4"/>
  <c r="BB284" i="4"/>
  <c r="BC274" i="2"/>
  <c r="AY186" i="2"/>
  <c r="AY194" i="2"/>
  <c r="AY254" i="2"/>
  <c r="AY199" i="2"/>
  <c r="AY251" i="2"/>
  <c r="AY169" i="2"/>
  <c r="AY196" i="2"/>
  <c r="AY244" i="2"/>
  <c r="AY245" i="2"/>
  <c r="AY198" i="2"/>
  <c r="AY187" i="2"/>
  <c r="AY239" i="2"/>
  <c r="AY255" i="2"/>
  <c r="AY200" i="2"/>
  <c r="AY248" i="2"/>
  <c r="AY267" i="2"/>
  <c r="AY201" i="2"/>
  <c r="AY249" i="2"/>
  <c r="AY266" i="2"/>
  <c r="AY242" i="2"/>
  <c r="AY243" i="2"/>
  <c r="AY188" i="2"/>
  <c r="AY252" i="2"/>
  <c r="AY268" i="2"/>
  <c r="AY189" i="2"/>
  <c r="AY253" i="2"/>
  <c r="AY269" i="2"/>
  <c r="AY209" i="2"/>
  <c r="BB196" i="4"/>
  <c r="BB242" i="4"/>
  <c r="BB240" i="4"/>
  <c r="BB167" i="4"/>
  <c r="AS217" i="4"/>
  <c r="AS180" i="4"/>
  <c r="AS221" i="4"/>
  <c r="AS237" i="4"/>
  <c r="AS216" i="4"/>
  <c r="AS196" i="4"/>
  <c r="BB178" i="4"/>
  <c r="BB260" i="4"/>
  <c r="BB165" i="4"/>
  <c r="BB176" i="4"/>
  <c r="BB217" i="4"/>
  <c r="BB241" i="4"/>
  <c r="BB226" i="4"/>
  <c r="BB219" i="4"/>
  <c r="BB271" i="4"/>
  <c r="AS209" i="4"/>
  <c r="AS255" i="4"/>
  <c r="AS263" i="4"/>
  <c r="AS271" i="4"/>
  <c r="BB228" i="4"/>
  <c r="BB272" i="4"/>
  <c r="AS176" i="4"/>
  <c r="AS240" i="4"/>
  <c r="BB180" i="4"/>
  <c r="BB192" i="4"/>
  <c r="BB230" i="4"/>
  <c r="AS225" i="4"/>
  <c r="BB185" i="4"/>
  <c r="BB222" i="4"/>
  <c r="BB170" i="4"/>
  <c r="BB188" i="4"/>
  <c r="BB213" i="4"/>
  <c r="BB234" i="4"/>
  <c r="BB252" i="4"/>
  <c r="BB177" i="4"/>
  <c r="BB263" i="4"/>
  <c r="BB264" i="4"/>
  <c r="BB273" i="4"/>
  <c r="BC277" i="4" s="1"/>
  <c r="AJ257" i="4"/>
  <c r="AS198" i="4"/>
  <c r="AS172" i="4"/>
  <c r="AS204" i="4"/>
  <c r="BB174" i="4"/>
  <c r="BB215" i="4"/>
  <c r="BB216" i="4"/>
  <c r="BB238" i="4"/>
  <c r="BB172" i="4"/>
  <c r="BB197" i="4"/>
  <c r="BB218" i="4"/>
  <c r="BB236" i="4"/>
  <c r="BB261" i="4"/>
  <c r="BB195" i="4"/>
  <c r="BB259" i="4"/>
  <c r="BB239" i="4"/>
  <c r="BB225" i="4"/>
  <c r="BB166" i="4"/>
  <c r="BB227" i="4"/>
  <c r="BB175" i="4"/>
  <c r="AS229" i="4"/>
  <c r="AS182" i="4"/>
  <c r="AS214" i="4"/>
  <c r="BB190" i="4"/>
  <c r="BB231" i="4"/>
  <c r="BB232" i="4"/>
  <c r="BB254" i="4"/>
  <c r="BB181" i="4"/>
  <c r="BB202" i="4"/>
  <c r="BB220" i="4"/>
  <c r="BB245" i="4"/>
  <c r="BB266" i="4"/>
  <c r="BB214" i="4"/>
  <c r="BB168" i="4"/>
  <c r="BB179" i="4"/>
  <c r="BB243" i="4"/>
  <c r="BB211" i="4"/>
  <c r="BB191" i="4"/>
  <c r="BB246" i="4"/>
  <c r="BB209" i="4"/>
  <c r="AS201" i="4"/>
  <c r="AS248" i="4"/>
  <c r="BB206" i="4"/>
  <c r="BC209" i="4" s="1"/>
  <c r="BB270" i="4"/>
  <c r="BC274" i="4" s="1"/>
  <c r="BB186" i="4"/>
  <c r="BB204" i="4"/>
  <c r="BB229" i="4"/>
  <c r="BB250" i="4"/>
  <c r="BC253" i="4" s="1"/>
  <c r="BB268" i="4"/>
  <c r="BB223" i="4"/>
  <c r="BB184" i="4"/>
  <c r="BB198" i="4"/>
  <c r="BB262" i="4"/>
  <c r="BB257" i="4"/>
  <c r="BB200" i="4"/>
  <c r="BB255" i="4"/>
  <c r="BB248" i="4"/>
  <c r="BC255" i="2"/>
  <c r="BC259" i="2"/>
  <c r="BC254" i="2"/>
  <c r="BC273" i="2"/>
  <c r="BC268" i="2"/>
  <c r="BC253" i="2"/>
  <c r="BC272" i="2"/>
  <c r="BC260" i="2"/>
  <c r="BC266" i="2"/>
  <c r="BC242" i="2"/>
  <c r="BC197" i="2"/>
  <c r="BC239" i="2"/>
  <c r="BC201" i="2"/>
  <c r="BC171" i="2"/>
  <c r="BC236" i="2"/>
  <c r="BC195" i="2"/>
  <c r="BC240" i="2"/>
  <c r="BC241" i="2"/>
  <c r="BC194" i="2"/>
  <c r="BC179" i="2"/>
  <c r="BC192" i="2"/>
  <c r="BC219" i="2"/>
  <c r="BC169" i="2"/>
  <c r="BC203" i="2"/>
  <c r="BC218" i="2"/>
  <c r="BC172" i="2"/>
  <c r="BC205" i="2"/>
  <c r="BC178" i="2"/>
  <c r="BC238" i="2"/>
  <c r="BC202" i="2"/>
  <c r="BC180" i="2"/>
  <c r="BC191" i="2"/>
  <c r="BC200" i="2"/>
  <c r="BC220" i="2"/>
  <c r="BC237" i="2"/>
  <c r="BC204" i="2"/>
  <c r="BC221" i="2"/>
  <c r="BC173" i="2"/>
  <c r="BC196" i="2"/>
  <c r="AS230" i="4"/>
  <c r="AS246" i="4"/>
  <c r="AS184" i="4"/>
  <c r="AS205" i="4"/>
  <c r="AS177" i="4"/>
  <c r="AS241" i="4"/>
  <c r="AS178" i="4"/>
  <c r="AS194" i="4"/>
  <c r="AS210" i="4"/>
  <c r="AS242" i="4"/>
  <c r="AS228" i="4"/>
  <c r="AS244" i="4"/>
  <c r="AS256" i="4"/>
  <c r="AS264" i="4"/>
  <c r="AS272" i="4"/>
  <c r="AS224" i="4"/>
  <c r="AS232" i="4"/>
  <c r="AS273" i="4"/>
  <c r="AS185" i="4"/>
  <c r="AS233" i="4"/>
  <c r="AS249" i="4"/>
  <c r="AS259" i="4"/>
  <c r="AS267" i="4"/>
  <c r="AS170" i="4"/>
  <c r="AS252" i="4"/>
  <c r="AS192" i="4"/>
  <c r="AS200" i="4"/>
  <c r="AS213" i="4"/>
  <c r="AS257" i="4"/>
  <c r="AS265" i="4"/>
  <c r="AS189" i="4"/>
  <c r="AS253" i="4"/>
  <c r="AS202" i="4"/>
  <c r="AS234" i="4"/>
  <c r="AS260" i="4"/>
  <c r="AS268" i="4"/>
  <c r="AS166" i="4"/>
  <c r="AS261" i="4"/>
  <c r="AS269" i="4"/>
  <c r="AS190" i="4"/>
  <c r="AS206" i="4"/>
  <c r="AS222" i="4"/>
  <c r="AS238" i="4"/>
  <c r="AS262" i="4"/>
  <c r="AS270" i="4"/>
  <c r="AS186" i="4"/>
  <c r="AJ197" i="4"/>
  <c r="AS193" i="4"/>
  <c r="AS218" i="4"/>
  <c r="AS250" i="4"/>
  <c r="AJ221" i="4"/>
  <c r="AS181" i="4"/>
  <c r="AS245" i="4"/>
  <c r="AS168" i="4"/>
  <c r="AS183" i="4"/>
  <c r="AS199" i="4"/>
  <c r="AS215" i="4"/>
  <c r="AS231" i="4"/>
  <c r="AS247" i="4"/>
  <c r="AS258" i="4"/>
  <c r="AS266" i="4"/>
  <c r="AJ217" i="4"/>
  <c r="AJ190" i="4"/>
  <c r="AS187" i="4"/>
  <c r="AJ201" i="4"/>
  <c r="AJ256" i="4"/>
  <c r="AJ208" i="4"/>
  <c r="AJ263" i="4"/>
  <c r="AJ231" i="4"/>
  <c r="AJ215" i="4"/>
  <c r="AJ199" i="4"/>
  <c r="AJ179" i="4"/>
  <c r="AS188" i="4"/>
  <c r="AS175" i="4"/>
  <c r="AS191" i="4"/>
  <c r="AS207" i="4"/>
  <c r="AS223" i="4"/>
  <c r="AS239" i="4"/>
  <c r="AT243" i="4" s="1"/>
  <c r="AS254" i="4"/>
  <c r="AJ174" i="4"/>
  <c r="AS171" i="4"/>
  <c r="AS203" i="4"/>
  <c r="AS219" i="4"/>
  <c r="AS235" i="4"/>
  <c r="AS251" i="4"/>
  <c r="AJ265" i="4"/>
  <c r="AJ272" i="4"/>
  <c r="AJ240" i="4"/>
  <c r="AJ224" i="4"/>
  <c r="AJ247" i="4"/>
  <c r="AS169" i="4"/>
  <c r="AS179" i="4"/>
  <c r="AS195" i="4"/>
  <c r="AS211" i="4"/>
  <c r="AS227" i="4"/>
  <c r="AS243" i="4"/>
  <c r="AS167" i="4"/>
  <c r="AJ249" i="4"/>
  <c r="AJ195" i="4"/>
  <c r="AJ171" i="4"/>
  <c r="AJ166" i="4"/>
  <c r="AJ253" i="4"/>
  <c r="AJ269" i="4"/>
  <c r="AJ273" i="4"/>
  <c r="AJ209" i="4"/>
  <c r="AJ264" i="4"/>
  <c r="AJ248" i="4"/>
  <c r="AJ232" i="4"/>
  <c r="AJ216" i="4"/>
  <c r="AJ200" i="4"/>
  <c r="AJ271" i="4"/>
  <c r="AJ255" i="4"/>
  <c r="AJ239" i="4"/>
  <c r="AJ223" i="4"/>
  <c r="AJ207" i="4"/>
  <c r="AJ183" i="4"/>
  <c r="AJ178" i="4"/>
  <c r="AJ225" i="4"/>
  <c r="AJ182" i="4"/>
  <c r="AS164" i="4"/>
  <c r="AJ260" i="4"/>
  <c r="AJ244" i="4"/>
  <c r="AJ228" i="4"/>
  <c r="AJ212" i="4"/>
  <c r="AJ196" i="4"/>
  <c r="AJ267" i="4"/>
  <c r="AJ251" i="4"/>
  <c r="AJ235" i="4"/>
  <c r="AJ219" i="4"/>
  <c r="AJ203" i="4"/>
  <c r="AJ167" i="4"/>
  <c r="AJ242" i="4"/>
  <c r="AJ226" i="4"/>
  <c r="AJ210" i="4"/>
  <c r="AJ193" i="4"/>
  <c r="AJ184" i="4"/>
  <c r="AS165" i="4"/>
  <c r="AJ258" i="4"/>
  <c r="AJ168" i="4"/>
  <c r="AJ245" i="4"/>
  <c r="AJ261" i="4"/>
  <c r="AJ270" i="4"/>
  <c r="AJ254" i="4"/>
  <c r="AJ222" i="4"/>
  <c r="AJ206" i="4"/>
  <c r="AJ186" i="4"/>
  <c r="AJ170" i="4"/>
  <c r="AJ180" i="4"/>
  <c r="AJ164" i="4"/>
  <c r="AJ175" i="4"/>
  <c r="AJ268" i="4"/>
  <c r="AJ252" i="4"/>
  <c r="AJ236" i="4"/>
  <c r="AJ220" i="4"/>
  <c r="AJ204" i="4"/>
  <c r="AJ259" i="4"/>
  <c r="AJ243" i="4"/>
  <c r="AJ227" i="4"/>
  <c r="AJ211" i="4"/>
  <c r="AJ266" i="4"/>
  <c r="AJ250" i="4"/>
  <c r="AJ234" i="4"/>
  <c r="AJ218" i="4"/>
  <c r="AJ202" i="4"/>
  <c r="AJ192" i="4"/>
  <c r="AJ176" i="4"/>
  <c r="AJ213" i="4"/>
  <c r="AJ262" i="4"/>
  <c r="AJ246" i="4"/>
  <c r="AJ230" i="4"/>
  <c r="AJ214" i="4"/>
  <c r="AJ198" i="4"/>
  <c r="AJ194" i="4"/>
  <c r="AJ188" i="4"/>
  <c r="AJ172" i="4"/>
  <c r="BC227" i="4" l="1"/>
  <c r="BC207" i="4"/>
  <c r="BC197" i="4"/>
  <c r="BC182" i="4"/>
  <c r="BC278" i="4"/>
  <c r="BC275" i="4"/>
  <c r="BC279" i="4"/>
  <c r="BC280" i="4"/>
  <c r="BC284" i="4"/>
  <c r="BC283" i="4"/>
  <c r="BC286" i="4"/>
  <c r="BC285" i="4"/>
  <c r="BC276" i="4"/>
  <c r="BC281" i="4"/>
  <c r="BC282" i="4"/>
  <c r="BC189" i="4"/>
  <c r="AT209" i="4"/>
  <c r="BC232" i="4"/>
  <c r="BC193" i="4"/>
  <c r="AT186" i="4"/>
  <c r="BC219" i="4"/>
  <c r="BC267" i="4"/>
  <c r="AT265" i="4"/>
  <c r="AT216" i="4"/>
  <c r="BC259" i="4"/>
  <c r="BC273" i="4"/>
  <c r="BC234" i="4"/>
  <c r="AT173" i="4"/>
  <c r="AT223" i="4"/>
  <c r="AT257" i="4"/>
  <c r="AT238" i="4"/>
  <c r="AK260" i="4"/>
  <c r="AT232" i="4"/>
  <c r="AT225" i="4"/>
  <c r="BC213" i="4"/>
  <c r="BC247" i="4"/>
  <c r="BC269" i="4"/>
  <c r="BC257" i="4"/>
  <c r="BC179" i="4"/>
  <c r="BC243" i="4"/>
  <c r="BC239" i="4"/>
  <c r="AT228" i="4"/>
  <c r="AT187" i="4"/>
  <c r="AT262" i="4"/>
  <c r="AT185" i="4"/>
  <c r="AT174" i="4"/>
  <c r="AT233" i="4"/>
  <c r="AT198" i="4"/>
  <c r="BC202" i="4"/>
  <c r="BC195" i="4"/>
  <c r="AT207" i="4"/>
  <c r="BC169" i="4"/>
  <c r="BC171" i="4"/>
  <c r="BC172" i="4"/>
  <c r="BC222" i="4"/>
  <c r="BC224" i="4"/>
  <c r="AT251" i="4"/>
  <c r="AT241" i="4"/>
  <c r="BC201" i="4"/>
  <c r="BC204" i="4"/>
  <c r="BC185" i="4"/>
  <c r="BC188" i="4"/>
  <c r="BC187" i="4"/>
  <c r="BC246" i="4"/>
  <c r="BC215" i="4"/>
  <c r="BC218" i="4"/>
  <c r="BC205" i="4"/>
  <c r="BC241" i="4"/>
  <c r="BC194" i="4"/>
  <c r="BC244" i="4"/>
  <c r="BC231" i="4"/>
  <c r="BC263" i="4"/>
  <c r="BC221" i="4"/>
  <c r="BC242" i="4"/>
  <c r="BC191" i="4"/>
  <c r="BC192" i="4"/>
  <c r="BC261" i="4"/>
  <c r="BC260" i="4"/>
  <c r="BC206" i="4"/>
  <c r="BC208" i="4"/>
  <c r="BC223" i="4"/>
  <c r="BC175" i="4"/>
  <c r="BC184" i="4"/>
  <c r="BC233" i="4"/>
  <c r="BC236" i="4"/>
  <c r="BC177" i="4"/>
  <c r="BC212" i="4"/>
  <c r="BC170" i="4"/>
  <c r="BC199" i="4"/>
  <c r="BC196" i="4"/>
  <c r="BC200" i="4"/>
  <c r="BC225" i="4"/>
  <c r="BC178" i="4"/>
  <c r="BC254" i="4"/>
  <c r="BC230" i="4"/>
  <c r="BC203" i="4"/>
  <c r="BC186" i="4"/>
  <c r="BC258" i="4"/>
  <c r="BC198" i="4"/>
  <c r="BC238" i="4"/>
  <c r="BC240" i="4"/>
  <c r="BC237" i="4"/>
  <c r="BC255" i="4"/>
  <c r="BC256" i="4"/>
  <c r="BC216" i="4"/>
  <c r="AK185" i="4"/>
  <c r="BC249" i="4"/>
  <c r="BC252" i="4"/>
  <c r="BC251" i="4"/>
  <c r="BC266" i="4"/>
  <c r="BC270" i="4"/>
  <c r="BC272" i="4"/>
  <c r="BC210" i="4"/>
  <c r="BC190" i="4"/>
  <c r="BC250" i="4"/>
  <c r="BC183" i="4"/>
  <c r="BC248" i="4"/>
  <c r="BC271" i="4"/>
  <c r="BC235" i="4"/>
  <c r="BC262" i="4"/>
  <c r="BC180" i="4"/>
  <c r="BC226" i="4"/>
  <c r="BC228" i="4"/>
  <c r="BC229" i="4"/>
  <c r="BC264" i="4"/>
  <c r="BC174" i="4"/>
  <c r="BC173" i="4"/>
  <c r="BC176" i="4"/>
  <c r="BC217" i="4"/>
  <c r="BC220" i="4"/>
  <c r="BC214" i="4"/>
  <c r="BC265" i="4"/>
  <c r="BC268" i="4"/>
  <c r="BC181" i="4"/>
  <c r="BC211" i="4"/>
  <c r="BC245" i="4"/>
  <c r="AT213" i="4"/>
  <c r="AT184" i="4"/>
  <c r="AT250" i="4"/>
  <c r="AT240" i="4"/>
  <c r="AT242" i="4"/>
  <c r="AT178" i="4"/>
  <c r="AT214" i="4"/>
  <c r="AT259" i="4"/>
  <c r="AT244" i="4"/>
  <c r="AT226" i="4"/>
  <c r="AT267" i="4"/>
  <c r="AT219" i="4"/>
  <c r="AT249" i="4"/>
  <c r="AT272" i="4"/>
  <c r="AT210" i="4"/>
  <c r="AT204" i="4"/>
  <c r="AT255" i="4"/>
  <c r="AT252" i="4"/>
  <c r="AT248" i="4"/>
  <c r="AT256" i="4"/>
  <c r="AT202" i="4"/>
  <c r="AT193" i="4"/>
  <c r="AT268" i="4"/>
  <c r="AK180" i="4"/>
  <c r="AT254" i="4"/>
  <c r="AT218" i="4"/>
  <c r="AT195" i="4"/>
  <c r="AT170" i="4"/>
  <c r="AT172" i="4"/>
  <c r="AT234" i="4"/>
  <c r="AT217" i="4"/>
  <c r="AT253" i="4"/>
  <c r="AT273" i="4"/>
  <c r="AT205" i="4"/>
  <c r="AT206" i="4"/>
  <c r="AK181" i="4"/>
  <c r="AK226" i="4"/>
  <c r="AT168" i="4"/>
  <c r="AT271" i="4"/>
  <c r="AT229" i="4"/>
  <c r="AT181" i="4"/>
  <c r="AT208" i="4"/>
  <c r="AT183" i="4"/>
  <c r="AK241" i="4"/>
  <c r="AT236" i="4"/>
  <c r="AK177" i="4"/>
  <c r="AT200" i="4"/>
  <c r="AT201" i="4"/>
  <c r="AT263" i="4"/>
  <c r="AT237" i="4"/>
  <c r="AT197" i="4"/>
  <c r="AT269" i="4"/>
  <c r="AT235" i="4"/>
  <c r="AT203" i="4"/>
  <c r="AT179" i="4"/>
  <c r="AT199" i="4"/>
  <c r="AT239" i="4"/>
  <c r="AT190" i="4"/>
  <c r="AT264" i="4"/>
  <c r="AK242" i="4"/>
  <c r="AT245" i="4"/>
  <c r="AT266" i="4"/>
  <c r="AT196" i="4"/>
  <c r="AT180" i="4"/>
  <c r="AT176" i="4"/>
  <c r="AT194" i="4"/>
  <c r="AT177" i="4"/>
  <c r="AT189" i="4"/>
  <c r="AK240" i="4"/>
  <c r="AK258" i="4"/>
  <c r="AT260" i="4"/>
  <c r="AT246" i="4"/>
  <c r="AT182" i="4"/>
  <c r="AT247" i="4"/>
  <c r="AT258" i="4"/>
  <c r="AT261" i="4"/>
  <c r="AT175" i="4"/>
  <c r="AT215" i="4"/>
  <c r="AT270" i="4"/>
  <c r="AK262" i="4"/>
  <c r="AK235" i="4"/>
  <c r="AT220" i="4"/>
  <c r="AT188" i="4"/>
  <c r="AT191" i="4"/>
  <c r="AK218" i="4"/>
  <c r="AK244" i="4"/>
  <c r="AT169" i="4"/>
  <c r="AT221" i="4"/>
  <c r="AT231" i="4"/>
  <c r="AT227" i="4"/>
  <c r="AT212" i="4"/>
  <c r="AT224" i="4"/>
  <c r="AT192" i="4"/>
  <c r="AK221" i="4"/>
  <c r="AT222" i="4"/>
  <c r="AK233" i="4"/>
  <c r="AK261" i="4"/>
  <c r="AT230" i="4"/>
  <c r="AT171" i="4"/>
  <c r="AT211" i="4"/>
  <c r="AT167" i="4"/>
  <c r="AK216" i="4"/>
  <c r="AK196" i="4"/>
  <c r="AK201" i="4"/>
  <c r="AK257" i="4"/>
  <c r="AK234" i="4"/>
  <c r="AK255" i="4"/>
  <c r="AK273" i="4"/>
  <c r="AK228" i="4"/>
  <c r="AK222" i="4"/>
  <c r="AK264" i="4"/>
  <c r="AK179" i="4"/>
  <c r="AK243" i="4"/>
  <c r="AK167" i="4"/>
  <c r="AK245" i="4"/>
  <c r="AK208" i="4"/>
  <c r="AK223" i="4"/>
  <c r="AK173" i="4"/>
  <c r="AK178" i="4"/>
  <c r="AK263" i="4"/>
  <c r="AK198" i="4"/>
  <c r="AK219" i="4"/>
  <c r="AK211" i="4"/>
  <c r="AK190" i="4"/>
  <c r="AK169" i="4"/>
  <c r="AK217" i="4"/>
  <c r="AK256" i="4"/>
  <c r="AK197" i="4"/>
  <c r="AK246" i="4"/>
  <c r="AK224" i="4"/>
  <c r="AK199" i="4"/>
  <c r="AK229" i="4"/>
  <c r="AK259" i="4"/>
  <c r="AK171" i="4"/>
  <c r="AK215" i="4"/>
  <c r="AK239" i="4"/>
  <c r="AK214" i="4"/>
  <c r="AK170" i="4"/>
  <c r="AK191" i="4"/>
  <c r="AK192" i="4"/>
  <c r="AK204" i="4"/>
  <c r="AK203" i="4"/>
  <c r="AK206" i="4"/>
  <c r="AK205" i="4"/>
  <c r="AK269" i="4"/>
  <c r="AK268" i="4"/>
  <c r="AK267" i="4"/>
  <c r="AK270" i="4"/>
  <c r="AK210" i="4"/>
  <c r="AK209" i="4"/>
  <c r="AK212" i="4"/>
  <c r="AK265" i="4"/>
  <c r="AK232" i="4"/>
  <c r="AK237" i="4"/>
  <c r="AK195" i="4"/>
  <c r="AK186" i="4"/>
  <c r="AK187" i="4"/>
  <c r="AK236" i="4"/>
  <c r="AK188" i="4"/>
  <c r="AK247" i="4"/>
  <c r="AK250" i="4"/>
  <c r="AK272" i="4"/>
  <c r="AK271" i="4"/>
  <c r="AK183" i="4"/>
  <c r="AK182" i="4"/>
  <c r="AK184" i="4"/>
  <c r="AK194" i="4"/>
  <c r="AK249" i="4"/>
  <c r="AK225" i="4"/>
  <c r="AK189" i="4"/>
  <c r="AK220" i="4"/>
  <c r="AK176" i="4"/>
  <c r="AK175" i="4"/>
  <c r="AK252" i="4"/>
  <c r="AK253" i="4"/>
  <c r="AK251" i="4"/>
  <c r="AK254" i="4"/>
  <c r="AK168" i="4"/>
  <c r="AK172" i="4"/>
  <c r="AK248" i="4"/>
  <c r="AK202" i="4"/>
  <c r="AK266" i="4"/>
  <c r="AK238" i="4"/>
  <c r="AK231" i="4"/>
  <c r="AK227" i="4"/>
  <c r="AK230" i="4"/>
  <c r="AK174" i="4"/>
  <c r="AK200" i="4"/>
  <c r="AK207" i="4"/>
  <c r="AK213" i="4"/>
  <c r="AK193" i="4"/>
  <c r="D271" i="1" l="1"/>
  <c r="E271" i="1" s="1"/>
  <c r="F271" i="1" s="1"/>
  <c r="H271" i="1"/>
  <c r="I271" i="1" s="1"/>
  <c r="J271" i="1" s="1"/>
  <c r="C271" i="6"/>
  <c r="D271" i="6" s="1"/>
  <c r="E271" i="6" s="1"/>
  <c r="F271" i="6" s="1"/>
  <c r="G271" i="6"/>
  <c r="H271" i="6" s="1"/>
  <c r="I271" i="6" s="1"/>
  <c r="J271" i="6" s="1"/>
  <c r="C266" i="6" l="1"/>
  <c r="D266" i="6" s="1"/>
  <c r="E266" i="6" s="1"/>
  <c r="G266" i="6"/>
  <c r="H266" i="6" s="1"/>
  <c r="I266" i="6" s="1"/>
  <c r="C267" i="6"/>
  <c r="D267" i="6" s="1"/>
  <c r="E267" i="6" s="1"/>
  <c r="G267" i="6"/>
  <c r="H267" i="6" s="1"/>
  <c r="I267" i="6" s="1"/>
  <c r="C268" i="6"/>
  <c r="D268" i="6" s="1"/>
  <c r="E268" i="6" s="1"/>
  <c r="G268" i="6"/>
  <c r="H268" i="6" s="1"/>
  <c r="C269" i="6"/>
  <c r="D269" i="6" s="1"/>
  <c r="G269" i="6"/>
  <c r="H269" i="6" s="1"/>
  <c r="I269" i="6" s="1"/>
  <c r="C270" i="6"/>
  <c r="D270" i="6" s="1"/>
  <c r="E270" i="6" s="1"/>
  <c r="G270" i="6"/>
  <c r="H270" i="6" s="1"/>
  <c r="H266" i="1"/>
  <c r="I266" i="1" s="1"/>
  <c r="H267" i="1"/>
  <c r="I267" i="1" s="1"/>
  <c r="H268" i="1"/>
  <c r="H269" i="1"/>
  <c r="I269" i="1"/>
  <c r="H270" i="1"/>
  <c r="I270" i="1"/>
  <c r="D266" i="1"/>
  <c r="E266" i="1" s="1"/>
  <c r="D267" i="1"/>
  <c r="E267" i="1"/>
  <c r="D268" i="1"/>
  <c r="E268" i="1" s="1"/>
  <c r="D269" i="1"/>
  <c r="E269" i="1"/>
  <c r="D270" i="1"/>
  <c r="E270" i="1" s="1"/>
  <c r="E269" i="6" l="1"/>
  <c r="I270" i="6"/>
  <c r="I268" i="6"/>
  <c r="J268" i="6" s="1"/>
  <c r="J266" i="6"/>
  <c r="J267" i="6"/>
  <c r="J269" i="6"/>
  <c r="J270" i="6"/>
  <c r="F267" i="6"/>
  <c r="F268" i="6"/>
  <c r="F269" i="6"/>
  <c r="F270" i="6"/>
  <c r="F266" i="6"/>
  <c r="J266" i="1"/>
  <c r="J270" i="1"/>
  <c r="J267" i="1"/>
  <c r="I268" i="1"/>
  <c r="J268" i="1" s="1"/>
  <c r="F268" i="1"/>
  <c r="F267" i="1"/>
  <c r="F270" i="1"/>
  <c r="F266" i="1"/>
  <c r="F269" i="1"/>
  <c r="H243" i="6"/>
  <c r="I243" i="6" s="1"/>
  <c r="H244" i="6"/>
  <c r="I244" i="6" s="1"/>
  <c r="H245" i="6"/>
  <c r="H246" i="6"/>
  <c r="I246" i="6"/>
  <c r="H247" i="6"/>
  <c r="I247" i="6" s="1"/>
  <c r="H248" i="6"/>
  <c r="I248" i="6" s="1"/>
  <c r="H249" i="6"/>
  <c r="H250" i="6"/>
  <c r="I250" i="6"/>
  <c r="H251" i="6"/>
  <c r="I251" i="6" s="1"/>
  <c r="H252" i="6"/>
  <c r="I252" i="6" s="1"/>
  <c r="H253" i="6"/>
  <c r="H254" i="6"/>
  <c r="I254" i="6"/>
  <c r="H255" i="6"/>
  <c r="I255" i="6" s="1"/>
  <c r="H256" i="6"/>
  <c r="I256" i="6" s="1"/>
  <c r="H257" i="6"/>
  <c r="I257" i="6"/>
  <c r="H258" i="6"/>
  <c r="I258" i="6"/>
  <c r="H259" i="6"/>
  <c r="I259" i="6"/>
  <c r="H260" i="6"/>
  <c r="I260" i="6" s="1"/>
  <c r="H261" i="6"/>
  <c r="I261" i="6"/>
  <c r="H262" i="6"/>
  <c r="I262" i="6"/>
  <c r="H263" i="6"/>
  <c r="I263" i="6"/>
  <c r="H264" i="6"/>
  <c r="I264" i="6" s="1"/>
  <c r="H265" i="6"/>
  <c r="I265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D243" i="6"/>
  <c r="E243" i="6"/>
  <c r="F243" i="6"/>
  <c r="D244" i="6"/>
  <c r="E244" i="6" s="1"/>
  <c r="D245" i="6"/>
  <c r="E246" i="6" s="1"/>
  <c r="E245" i="6"/>
  <c r="D246" i="6"/>
  <c r="D247" i="6"/>
  <c r="E247" i="6"/>
  <c r="D248" i="6"/>
  <c r="E248" i="6" s="1"/>
  <c r="D249" i="6"/>
  <c r="E249" i="6"/>
  <c r="F253" i="6" s="1"/>
  <c r="D250" i="6"/>
  <c r="E250" i="6"/>
  <c r="D251" i="6"/>
  <c r="E251" i="6"/>
  <c r="D252" i="6"/>
  <c r="E252" i="6" s="1"/>
  <c r="D253" i="6"/>
  <c r="E253" i="6"/>
  <c r="D254" i="6"/>
  <c r="E254" i="6"/>
  <c r="D255" i="6"/>
  <c r="E255" i="6"/>
  <c r="D256" i="6"/>
  <c r="E256" i="6" s="1"/>
  <c r="D257" i="6"/>
  <c r="E257" i="6"/>
  <c r="D258" i="6"/>
  <c r="E258" i="6"/>
  <c r="D259" i="6"/>
  <c r="E259" i="6"/>
  <c r="D260" i="6"/>
  <c r="E260" i="6" s="1"/>
  <c r="D261" i="6"/>
  <c r="E261" i="6"/>
  <c r="D262" i="6"/>
  <c r="E262" i="6"/>
  <c r="D263" i="6"/>
  <c r="E263" i="6"/>
  <c r="D264" i="6"/>
  <c r="E264" i="6" s="1"/>
  <c r="D265" i="6"/>
  <c r="E265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H243" i="1"/>
  <c r="I243" i="1" s="1"/>
  <c r="H244" i="1"/>
  <c r="I244" i="1" s="1"/>
  <c r="H245" i="1"/>
  <c r="H246" i="1"/>
  <c r="I246" i="1"/>
  <c r="H247" i="1"/>
  <c r="I247" i="1" s="1"/>
  <c r="H248" i="1"/>
  <c r="I248" i="1" s="1"/>
  <c r="H249" i="1"/>
  <c r="H250" i="1"/>
  <c r="I250" i="1"/>
  <c r="H251" i="1"/>
  <c r="I251" i="1" s="1"/>
  <c r="H252" i="1"/>
  <c r="I252" i="1" s="1"/>
  <c r="J256" i="1" s="1"/>
  <c r="H253" i="1"/>
  <c r="I253" i="1"/>
  <c r="H254" i="1"/>
  <c r="I254" i="1"/>
  <c r="H255" i="1"/>
  <c r="I255" i="1" s="1"/>
  <c r="H256" i="1"/>
  <c r="I256" i="1" s="1"/>
  <c r="H257" i="1"/>
  <c r="H258" i="1"/>
  <c r="I258" i="1"/>
  <c r="H259" i="1"/>
  <c r="I259" i="1" s="1"/>
  <c r="H260" i="1"/>
  <c r="I260" i="1" s="1"/>
  <c r="H261" i="1"/>
  <c r="H262" i="1"/>
  <c r="I262" i="1"/>
  <c r="H263" i="1"/>
  <c r="I263" i="1" s="1"/>
  <c r="H264" i="1"/>
  <c r="I264" i="1" s="1"/>
  <c r="H265" i="1"/>
  <c r="I265" i="1"/>
  <c r="D243" i="1"/>
  <c r="E243" i="1" s="1"/>
  <c r="D244" i="1"/>
  <c r="E244" i="1" s="1"/>
  <c r="D245" i="1"/>
  <c r="D246" i="1"/>
  <c r="E246" i="1" s="1"/>
  <c r="D247" i="1"/>
  <c r="E247" i="1"/>
  <c r="D248" i="1"/>
  <c r="E248" i="1" s="1"/>
  <c r="D249" i="1"/>
  <c r="D250" i="1"/>
  <c r="E250" i="1" s="1"/>
  <c r="D251" i="1"/>
  <c r="E251" i="1"/>
  <c r="D252" i="1"/>
  <c r="E252" i="1" s="1"/>
  <c r="F256" i="1" s="1"/>
  <c r="D253" i="1"/>
  <c r="E253" i="1"/>
  <c r="D254" i="1"/>
  <c r="E254" i="1" s="1"/>
  <c r="D255" i="1"/>
  <c r="E255" i="1"/>
  <c r="D256" i="1"/>
  <c r="E256" i="1" s="1"/>
  <c r="D257" i="1"/>
  <c r="D258" i="1"/>
  <c r="E258" i="1" s="1"/>
  <c r="F262" i="1" s="1"/>
  <c r="D259" i="1"/>
  <c r="E259" i="1"/>
  <c r="D260" i="1"/>
  <c r="E260" i="1" s="1"/>
  <c r="D261" i="1"/>
  <c r="E261" i="1"/>
  <c r="D262" i="1"/>
  <c r="E262" i="1" s="1"/>
  <c r="D263" i="1"/>
  <c r="E263" i="1"/>
  <c r="D264" i="1"/>
  <c r="E264" i="1" s="1"/>
  <c r="D265" i="1"/>
  <c r="E265" i="1"/>
  <c r="J269" i="1" l="1"/>
  <c r="J261" i="6"/>
  <c r="J255" i="6"/>
  <c r="J264" i="6"/>
  <c r="J262" i="6"/>
  <c r="J263" i="6"/>
  <c r="J258" i="6"/>
  <c r="J259" i="6"/>
  <c r="J265" i="6"/>
  <c r="J250" i="6"/>
  <c r="J260" i="6"/>
  <c r="J245" i="6"/>
  <c r="J244" i="6"/>
  <c r="J243" i="6"/>
  <c r="J247" i="6"/>
  <c r="I245" i="6"/>
  <c r="J249" i="6" s="1"/>
  <c r="I253" i="6"/>
  <c r="J257" i="6" s="1"/>
  <c r="I249" i="6"/>
  <c r="F259" i="6"/>
  <c r="F258" i="6"/>
  <c r="F260" i="6"/>
  <c r="F263" i="6"/>
  <c r="F262" i="6"/>
  <c r="F264" i="6"/>
  <c r="F257" i="6"/>
  <c r="F261" i="6"/>
  <c r="F251" i="6"/>
  <c r="F252" i="6"/>
  <c r="F249" i="6"/>
  <c r="F245" i="6"/>
  <c r="F247" i="6"/>
  <c r="F246" i="6"/>
  <c r="F244" i="6"/>
  <c r="F248" i="6"/>
  <c r="F265" i="6"/>
  <c r="F255" i="6"/>
  <c r="F254" i="6"/>
  <c r="F256" i="6"/>
  <c r="F250" i="6"/>
  <c r="J255" i="1"/>
  <c r="J254" i="1"/>
  <c r="J263" i="1"/>
  <c r="J260" i="1"/>
  <c r="J257" i="1"/>
  <c r="J258" i="1"/>
  <c r="J246" i="1"/>
  <c r="J244" i="1"/>
  <c r="J243" i="1"/>
  <c r="I261" i="1"/>
  <c r="J265" i="1" s="1"/>
  <c r="I249" i="1"/>
  <c r="J253" i="1" s="1"/>
  <c r="I257" i="1"/>
  <c r="I245" i="1"/>
  <c r="F264" i="1"/>
  <c r="F255" i="1"/>
  <c r="F263" i="1"/>
  <c r="F265" i="1"/>
  <c r="F259" i="1"/>
  <c r="F254" i="1"/>
  <c r="F244" i="1"/>
  <c r="F243" i="1"/>
  <c r="E245" i="1"/>
  <c r="F249" i="1" s="1"/>
  <c r="E257" i="1"/>
  <c r="F261" i="1" s="1"/>
  <c r="E249" i="1"/>
  <c r="F253" i="1" s="1"/>
  <c r="J253" i="6" l="1"/>
  <c r="J254" i="6"/>
  <c r="J248" i="6"/>
  <c r="J246" i="6"/>
  <c r="J251" i="6"/>
  <c r="J252" i="6"/>
  <c r="J256" i="6"/>
  <c r="J250" i="1"/>
  <c r="J249" i="1"/>
  <c r="J247" i="1"/>
  <c r="J245" i="1"/>
  <c r="J248" i="1"/>
  <c r="J252" i="1"/>
  <c r="J261" i="1"/>
  <c r="J259" i="1"/>
  <c r="J251" i="1"/>
  <c r="J262" i="1"/>
  <c r="J264" i="1"/>
  <c r="F246" i="1"/>
  <c r="F258" i="1"/>
  <c r="F260" i="1"/>
  <c r="F247" i="1"/>
  <c r="F245" i="1"/>
  <c r="F248" i="1"/>
  <c r="F251" i="1"/>
  <c r="F257" i="1"/>
  <c r="F252" i="1"/>
  <c r="F250" i="1"/>
  <c r="AV5" i="4" l="1"/>
  <c r="AV6" i="4"/>
  <c r="AW6" i="4" s="1"/>
  <c r="AV7" i="4"/>
  <c r="AW7" i="4" s="1"/>
  <c r="AV8" i="4"/>
  <c r="AW8" i="4" s="1"/>
  <c r="AV9" i="4"/>
  <c r="AV10" i="4"/>
  <c r="AW10" i="4" s="1"/>
  <c r="AV11" i="4"/>
  <c r="AW11" i="4" s="1"/>
  <c r="AV12" i="4"/>
  <c r="AW12" i="4" s="1"/>
  <c r="AV13" i="4"/>
  <c r="AV14" i="4"/>
  <c r="AW14" i="4" s="1"/>
  <c r="AV15" i="4"/>
  <c r="AW15" i="4" s="1"/>
  <c r="AV16" i="4"/>
  <c r="AW16" i="4" s="1"/>
  <c r="AV17" i="4"/>
  <c r="AV18" i="4"/>
  <c r="AW18" i="4" s="1"/>
  <c r="AV19" i="4"/>
  <c r="AW19" i="4" s="1"/>
  <c r="AV20" i="4"/>
  <c r="AW20" i="4" s="1"/>
  <c r="AV21" i="4"/>
  <c r="AV22" i="4"/>
  <c r="AW22" i="4" s="1"/>
  <c r="AV23" i="4"/>
  <c r="AW23" i="4" s="1"/>
  <c r="AV24" i="4"/>
  <c r="AW24" i="4" s="1"/>
  <c r="AV25" i="4"/>
  <c r="AV26" i="4"/>
  <c r="AW26" i="4" s="1"/>
  <c r="AV27" i="4"/>
  <c r="AW27" i="4" s="1"/>
  <c r="AV28" i="4"/>
  <c r="AW28" i="4" s="1"/>
  <c r="AV29" i="4"/>
  <c r="AV30" i="4"/>
  <c r="AW30" i="4" s="1"/>
  <c r="AV31" i="4"/>
  <c r="AW31" i="4" s="1"/>
  <c r="AV32" i="4"/>
  <c r="AW32" i="4" s="1"/>
  <c r="AV33" i="4"/>
  <c r="AV34" i="4"/>
  <c r="AW34" i="4" s="1"/>
  <c r="AV35" i="4"/>
  <c r="AW35" i="4" s="1"/>
  <c r="AV36" i="4"/>
  <c r="AW36" i="4" s="1"/>
  <c r="AV37" i="4"/>
  <c r="AV38" i="4"/>
  <c r="AW38" i="4" s="1"/>
  <c r="AV39" i="4"/>
  <c r="AW39" i="4" s="1"/>
  <c r="AV40" i="4"/>
  <c r="AW40" i="4" s="1"/>
  <c r="AV41" i="4"/>
  <c r="AV42" i="4"/>
  <c r="AW42" i="4" s="1"/>
  <c r="AV43" i="4"/>
  <c r="AW43" i="4" s="1"/>
  <c r="AV44" i="4"/>
  <c r="AW44" i="4" s="1"/>
  <c r="AV45" i="4"/>
  <c r="AV46" i="4"/>
  <c r="AW46" i="4" s="1"/>
  <c r="AV47" i="4"/>
  <c r="AW47" i="4" s="1"/>
  <c r="AV48" i="4"/>
  <c r="AW48" i="4" s="1"/>
  <c r="AV49" i="4"/>
  <c r="AV50" i="4"/>
  <c r="AW50" i="4" s="1"/>
  <c r="AV51" i="4"/>
  <c r="AW51" i="4" s="1"/>
  <c r="AV52" i="4"/>
  <c r="AW52" i="4" s="1"/>
  <c r="AV53" i="4"/>
  <c r="AV54" i="4"/>
  <c r="AV55" i="4"/>
  <c r="AW55" i="4" s="1"/>
  <c r="AV56" i="4"/>
  <c r="AW56" i="4" s="1"/>
  <c r="AV57" i="4"/>
  <c r="AW57" i="4" s="1"/>
  <c r="AV58" i="4"/>
  <c r="AW58" i="4" s="1"/>
  <c r="AV59" i="4"/>
  <c r="AW59" i="4" s="1"/>
  <c r="AV60" i="4"/>
  <c r="AW60" i="4" s="1"/>
  <c r="AV61" i="4"/>
  <c r="AV62" i="4"/>
  <c r="AW62" i="4" s="1"/>
  <c r="AV63" i="4"/>
  <c r="AW63" i="4" s="1"/>
  <c r="AV64" i="4"/>
  <c r="AW64" i="4" s="1"/>
  <c r="AV65" i="4"/>
  <c r="AV66" i="4"/>
  <c r="AW66" i="4" s="1"/>
  <c r="AV67" i="4"/>
  <c r="AV68" i="4"/>
  <c r="AW68" i="4" s="1"/>
  <c r="AV69" i="4"/>
  <c r="AW69" i="4" s="1"/>
  <c r="AV70" i="4"/>
  <c r="AW70" i="4" s="1"/>
  <c r="AV71" i="4"/>
  <c r="AW71" i="4" s="1"/>
  <c r="AV72" i="4"/>
  <c r="AW72" i="4" s="1"/>
  <c r="AV73" i="4"/>
  <c r="AV74" i="4"/>
  <c r="AV75" i="4"/>
  <c r="AW75" i="4" s="1"/>
  <c r="AV76" i="4"/>
  <c r="AW76" i="4" s="1"/>
  <c r="AV77" i="4"/>
  <c r="AW77" i="4" s="1"/>
  <c r="AV78" i="4"/>
  <c r="AW78" i="4" s="1"/>
  <c r="AV79" i="4"/>
  <c r="AW79" i="4" s="1"/>
  <c r="AV80" i="4"/>
  <c r="AW80" i="4" s="1"/>
  <c r="AV81" i="4"/>
  <c r="AV82" i="4"/>
  <c r="AW82" i="4" s="1"/>
  <c r="AV83" i="4"/>
  <c r="AW83" i="4" s="1"/>
  <c r="AV84" i="4"/>
  <c r="AW84" i="4" s="1"/>
  <c r="AV85" i="4"/>
  <c r="AV86" i="4"/>
  <c r="AW86" i="4" s="1"/>
  <c r="AV87" i="4"/>
  <c r="AW87" i="4" s="1"/>
  <c r="AV88" i="4"/>
  <c r="AW88" i="4" s="1"/>
  <c r="AV89" i="4"/>
  <c r="AW89" i="4" s="1"/>
  <c r="AV90" i="4"/>
  <c r="AW90" i="4" s="1"/>
  <c r="AV91" i="4"/>
  <c r="AW91" i="4" s="1"/>
  <c r="AV92" i="4"/>
  <c r="AW92" i="4" s="1"/>
  <c r="AV93" i="4"/>
  <c r="AW93" i="4" s="1"/>
  <c r="AV94" i="4"/>
  <c r="AW94" i="4" s="1"/>
  <c r="AV95" i="4"/>
  <c r="AV96" i="4"/>
  <c r="AW96" i="4" s="1"/>
  <c r="AV97" i="4"/>
  <c r="AV98" i="4"/>
  <c r="AW98" i="4" s="1"/>
  <c r="AV99" i="4"/>
  <c r="AW99" i="4" s="1"/>
  <c r="AV100" i="4"/>
  <c r="AW100" i="4" s="1"/>
  <c r="AV101" i="4"/>
  <c r="AV102" i="4"/>
  <c r="AW102" i="4" s="1"/>
  <c r="AV103" i="4"/>
  <c r="AW103" i="4" s="1"/>
  <c r="AV104" i="4"/>
  <c r="AW104" i="4" s="1"/>
  <c r="AV105" i="4"/>
  <c r="AV106" i="4"/>
  <c r="AW106" i="4" s="1"/>
  <c r="AV107" i="4"/>
  <c r="AW107" i="4" s="1"/>
  <c r="AV108" i="4"/>
  <c r="AW108" i="4" s="1"/>
  <c r="AV109" i="4"/>
  <c r="AV110" i="4"/>
  <c r="AW110" i="4" s="1"/>
  <c r="AV111" i="4"/>
  <c r="AW111" i="4" s="1"/>
  <c r="AV112" i="4"/>
  <c r="AW112" i="4" s="1"/>
  <c r="AV113" i="4"/>
  <c r="AV114" i="4"/>
  <c r="AW114" i="4" s="1"/>
  <c r="AV115" i="4"/>
  <c r="AV116" i="4"/>
  <c r="AW116" i="4" s="1"/>
  <c r="AV117" i="4"/>
  <c r="AW117" i="4" s="1"/>
  <c r="AV118" i="4"/>
  <c r="AW118" i="4" s="1"/>
  <c r="AV119" i="4"/>
  <c r="AW119" i="4" s="1"/>
  <c r="AV120" i="4"/>
  <c r="AW120" i="4" s="1"/>
  <c r="AV121" i="4"/>
  <c r="AW121" i="4" s="1"/>
  <c r="AV122" i="4"/>
  <c r="AW122" i="4" s="1"/>
  <c r="AV123" i="4"/>
  <c r="AW123" i="4" s="1"/>
  <c r="AV124" i="4"/>
  <c r="AW124" i="4" s="1"/>
  <c r="AV125" i="4"/>
  <c r="AW125" i="4" s="1"/>
  <c r="AV126" i="4"/>
  <c r="AW126" i="4" s="1"/>
  <c r="AV127" i="4"/>
  <c r="AW127" i="4" s="1"/>
  <c r="AV128" i="4"/>
  <c r="AW128" i="4" s="1"/>
  <c r="AV129" i="4"/>
  <c r="AW129" i="4" s="1"/>
  <c r="AV130" i="4"/>
  <c r="AW130" i="4" s="1"/>
  <c r="AV131" i="4"/>
  <c r="AW131" i="4" s="1"/>
  <c r="AV132" i="4"/>
  <c r="AW132" i="4" s="1"/>
  <c r="AV133" i="4"/>
  <c r="AV134" i="4"/>
  <c r="AW134" i="4" s="1"/>
  <c r="AV135" i="4"/>
  <c r="AW135" i="4" s="1"/>
  <c r="AV136" i="4"/>
  <c r="AW136" i="4" s="1"/>
  <c r="AV137" i="4"/>
  <c r="AV138" i="4"/>
  <c r="AW138" i="4" s="1"/>
  <c r="AV139" i="4"/>
  <c r="AW139" i="4" s="1"/>
  <c r="AV140" i="4"/>
  <c r="AW140" i="4" s="1"/>
  <c r="AV141" i="4"/>
  <c r="AW141" i="4" s="1"/>
  <c r="AV142" i="4"/>
  <c r="AW142" i="4" s="1"/>
  <c r="AV143" i="4"/>
  <c r="AW143" i="4" s="1"/>
  <c r="AV144" i="4"/>
  <c r="AW144" i="4" s="1"/>
  <c r="AV145" i="4"/>
  <c r="AW145" i="4" s="1"/>
  <c r="AV146" i="4"/>
  <c r="AW146" i="4" s="1"/>
  <c r="AV147" i="4"/>
  <c r="AW147" i="4" s="1"/>
  <c r="AV148" i="4"/>
  <c r="AW148" i="4" s="1"/>
  <c r="AV149" i="4"/>
  <c r="AW149" i="4" s="1"/>
  <c r="AV150" i="4"/>
  <c r="AW150" i="4" s="1"/>
  <c r="AV151" i="4"/>
  <c r="AW151" i="4" s="1"/>
  <c r="AV152" i="4"/>
  <c r="AW152" i="4" s="1"/>
  <c r="AV153" i="4"/>
  <c r="AW153" i="4" s="1"/>
  <c r="AV154" i="4"/>
  <c r="AW154" i="4" s="1"/>
  <c r="AV155" i="4"/>
  <c r="AW155" i="4" s="1"/>
  <c r="AV156" i="4"/>
  <c r="AW156" i="4" s="1"/>
  <c r="AV157" i="4"/>
  <c r="AV158" i="4"/>
  <c r="AW158" i="4" s="1"/>
  <c r="AV159" i="4"/>
  <c r="AW159" i="4" s="1"/>
  <c r="AV160" i="4"/>
  <c r="AW160" i="4" s="1"/>
  <c r="AV161" i="4"/>
  <c r="AV162" i="4"/>
  <c r="AV4" i="4"/>
  <c r="AW4" i="4" s="1"/>
  <c r="AM5" i="4"/>
  <c r="AN5" i="4" s="1"/>
  <c r="AM6" i="4"/>
  <c r="AN6" i="4" s="1"/>
  <c r="AM7" i="4"/>
  <c r="AM8" i="4"/>
  <c r="AN8" i="4" s="1"/>
  <c r="AM9" i="4"/>
  <c r="AN9" i="4" s="1"/>
  <c r="AM10" i="4"/>
  <c r="AM11" i="4"/>
  <c r="AM12" i="4"/>
  <c r="AN12" i="4" s="1"/>
  <c r="AM13" i="4"/>
  <c r="AN13" i="4" s="1"/>
  <c r="AM14" i="4"/>
  <c r="AN14" i="4" s="1"/>
  <c r="AM15" i="4"/>
  <c r="AM16" i="4"/>
  <c r="AN16" i="4" s="1"/>
  <c r="AM17" i="4"/>
  <c r="AN17" i="4" s="1"/>
  <c r="AM18" i="4"/>
  <c r="AN18" i="4" s="1"/>
  <c r="AM19" i="4"/>
  <c r="AM20" i="4"/>
  <c r="AN20" i="4" s="1"/>
  <c r="AM21" i="4"/>
  <c r="AN21" i="4" s="1"/>
  <c r="AM22" i="4"/>
  <c r="AM23" i="4"/>
  <c r="AM24" i="4"/>
  <c r="AN24" i="4" s="1"/>
  <c r="AM25" i="4"/>
  <c r="AN25" i="4" s="1"/>
  <c r="AM26" i="4"/>
  <c r="AM27" i="4"/>
  <c r="AM28" i="4"/>
  <c r="AN28" i="4" s="1"/>
  <c r="AM29" i="4"/>
  <c r="AN29" i="4" s="1"/>
  <c r="AM30" i="4"/>
  <c r="AN30" i="4" s="1"/>
  <c r="AM31" i="4"/>
  <c r="AM32" i="4"/>
  <c r="AN32" i="4" s="1"/>
  <c r="AM33" i="4"/>
  <c r="AN33" i="4" s="1"/>
  <c r="AM34" i="4"/>
  <c r="AN34" i="4" s="1"/>
  <c r="AM35" i="4"/>
  <c r="AM36" i="4"/>
  <c r="AN36" i="4" s="1"/>
  <c r="AM37" i="4"/>
  <c r="AN37" i="4" s="1"/>
  <c r="AM38" i="4"/>
  <c r="AM39" i="4"/>
  <c r="AM40" i="4"/>
  <c r="AN40" i="4" s="1"/>
  <c r="AM41" i="4"/>
  <c r="AN41" i="4" s="1"/>
  <c r="AM42" i="4"/>
  <c r="AM43" i="4"/>
  <c r="AM44" i="4"/>
  <c r="AN44" i="4" s="1"/>
  <c r="AM45" i="4"/>
  <c r="AN45" i="4" s="1"/>
  <c r="AM46" i="4"/>
  <c r="AN46" i="4" s="1"/>
  <c r="AM47" i="4"/>
  <c r="AM48" i="4"/>
  <c r="AN48" i="4" s="1"/>
  <c r="AM49" i="4"/>
  <c r="AN49" i="4" s="1"/>
  <c r="AM50" i="4"/>
  <c r="AN50" i="4" s="1"/>
  <c r="AM51" i="4"/>
  <c r="AM52" i="4"/>
  <c r="AN52" i="4" s="1"/>
  <c r="AM53" i="4"/>
  <c r="AN53" i="4" s="1"/>
  <c r="AM54" i="4"/>
  <c r="AM55" i="4"/>
  <c r="AM56" i="4"/>
  <c r="AN56" i="4" s="1"/>
  <c r="AM57" i="4"/>
  <c r="AN57" i="4" s="1"/>
  <c r="AM58" i="4"/>
  <c r="AN58" i="4" s="1"/>
  <c r="AM59" i="4"/>
  <c r="AM60" i="4"/>
  <c r="AN60" i="4" s="1"/>
  <c r="AM61" i="4"/>
  <c r="AN61" i="4" s="1"/>
  <c r="AM62" i="4"/>
  <c r="AM63" i="4"/>
  <c r="AM64" i="4"/>
  <c r="AN64" i="4" s="1"/>
  <c r="AM65" i="4"/>
  <c r="AN65" i="4" s="1"/>
  <c r="AM66" i="4"/>
  <c r="AM67" i="4"/>
  <c r="AM68" i="4"/>
  <c r="AN68" i="4" s="1"/>
  <c r="AM69" i="4"/>
  <c r="AN69" i="4" s="1"/>
  <c r="AM70" i="4"/>
  <c r="AN70" i="4" s="1"/>
  <c r="AM71" i="4"/>
  <c r="AM72" i="4"/>
  <c r="AN72" i="4" s="1"/>
  <c r="AM73" i="4"/>
  <c r="AN73" i="4" s="1"/>
  <c r="AM74" i="4"/>
  <c r="AM75" i="4"/>
  <c r="AM76" i="4"/>
  <c r="AN76" i="4" s="1"/>
  <c r="AM77" i="4"/>
  <c r="AN77" i="4" s="1"/>
  <c r="AM78" i="4"/>
  <c r="AN78" i="4" s="1"/>
  <c r="AM79" i="4"/>
  <c r="AM80" i="4"/>
  <c r="AN80" i="4" s="1"/>
  <c r="AM81" i="4"/>
  <c r="AN81" i="4" s="1"/>
  <c r="AM82" i="4"/>
  <c r="AM83" i="4"/>
  <c r="AM84" i="4"/>
  <c r="AN84" i="4" s="1"/>
  <c r="AM85" i="4"/>
  <c r="AN85" i="4" s="1"/>
  <c r="AM86" i="4"/>
  <c r="AM87" i="4"/>
  <c r="AM88" i="4"/>
  <c r="AN88" i="4" s="1"/>
  <c r="AM89" i="4"/>
  <c r="AN89" i="4" s="1"/>
  <c r="AM90" i="4"/>
  <c r="AN90" i="4" s="1"/>
  <c r="AM91" i="4"/>
  <c r="AM92" i="4"/>
  <c r="AN92" i="4" s="1"/>
  <c r="AM93" i="4"/>
  <c r="AN93" i="4" s="1"/>
  <c r="AM94" i="4"/>
  <c r="AN94" i="4" s="1"/>
  <c r="AM95" i="4"/>
  <c r="AM96" i="4"/>
  <c r="AN96" i="4" s="1"/>
  <c r="AM97" i="4"/>
  <c r="AN97" i="4" s="1"/>
  <c r="AM98" i="4"/>
  <c r="AN98" i="4" s="1"/>
  <c r="AM99" i="4"/>
  <c r="AM100" i="4"/>
  <c r="AN100" i="4" s="1"/>
  <c r="AM101" i="4"/>
  <c r="AN101" i="4" s="1"/>
  <c r="AM102" i="4"/>
  <c r="AN102" i="4" s="1"/>
  <c r="AM103" i="4"/>
  <c r="AM104" i="4"/>
  <c r="AN104" i="4" s="1"/>
  <c r="AM105" i="4"/>
  <c r="AN105" i="4" s="1"/>
  <c r="AM106" i="4"/>
  <c r="AN106" i="4" s="1"/>
  <c r="AM107" i="4"/>
  <c r="AM108" i="4"/>
  <c r="AN108" i="4" s="1"/>
  <c r="AM109" i="4"/>
  <c r="AN109" i="4" s="1"/>
  <c r="AM110" i="4"/>
  <c r="AN110" i="4" s="1"/>
  <c r="AM111" i="4"/>
  <c r="AM112" i="4"/>
  <c r="AN112" i="4" s="1"/>
  <c r="AM113" i="4"/>
  <c r="AN113" i="4" s="1"/>
  <c r="AM114" i="4"/>
  <c r="AN114" i="4" s="1"/>
  <c r="AM115" i="4"/>
  <c r="AM116" i="4"/>
  <c r="AN116" i="4" s="1"/>
  <c r="AM117" i="4"/>
  <c r="AN117" i="4" s="1"/>
  <c r="AM118" i="4"/>
  <c r="AN118" i="4" s="1"/>
  <c r="AM119" i="4"/>
  <c r="AN119" i="4" s="1"/>
  <c r="AM120" i="4"/>
  <c r="AN120" i="4" s="1"/>
  <c r="AM121" i="4"/>
  <c r="AN121" i="4" s="1"/>
  <c r="AM122" i="4"/>
  <c r="AN122" i="4" s="1"/>
  <c r="AM123" i="4"/>
  <c r="AM124" i="4"/>
  <c r="AN124" i="4" s="1"/>
  <c r="AM125" i="4"/>
  <c r="AN125" i="4" s="1"/>
  <c r="AM126" i="4"/>
  <c r="AN126" i="4" s="1"/>
  <c r="AM127" i="4"/>
  <c r="AM128" i="4"/>
  <c r="AN128" i="4" s="1"/>
  <c r="AM129" i="4"/>
  <c r="AN129" i="4" s="1"/>
  <c r="AM130" i="4"/>
  <c r="AN130" i="4" s="1"/>
  <c r="AM131" i="4"/>
  <c r="AM132" i="4"/>
  <c r="AN132" i="4" s="1"/>
  <c r="AM133" i="4"/>
  <c r="AN133" i="4" s="1"/>
  <c r="AM134" i="4"/>
  <c r="AN134" i="4" s="1"/>
  <c r="AM135" i="4"/>
  <c r="AN135" i="4" s="1"/>
  <c r="AM136" i="4"/>
  <c r="AN136" i="4" s="1"/>
  <c r="AM137" i="4"/>
  <c r="AN137" i="4" s="1"/>
  <c r="AM138" i="4"/>
  <c r="AN138" i="4" s="1"/>
  <c r="AM139" i="4"/>
  <c r="AM140" i="4"/>
  <c r="AN140" i="4" s="1"/>
  <c r="AM141" i="4"/>
  <c r="AN141" i="4" s="1"/>
  <c r="AM142" i="4"/>
  <c r="AN142" i="4" s="1"/>
  <c r="AM143" i="4"/>
  <c r="AN143" i="4" s="1"/>
  <c r="AM144" i="4"/>
  <c r="AN144" i="4" s="1"/>
  <c r="AM145" i="4"/>
  <c r="AN145" i="4" s="1"/>
  <c r="AM146" i="4"/>
  <c r="AN146" i="4" s="1"/>
  <c r="AM147" i="4"/>
  <c r="AN147" i="4" s="1"/>
  <c r="AM148" i="4"/>
  <c r="AN148" i="4" s="1"/>
  <c r="AM149" i="4"/>
  <c r="AN149" i="4" s="1"/>
  <c r="AM150" i="4"/>
  <c r="AN150" i="4" s="1"/>
  <c r="AM151" i="4"/>
  <c r="AM152" i="4"/>
  <c r="AN152" i="4" s="1"/>
  <c r="AM153" i="4"/>
  <c r="AN153" i="4" s="1"/>
  <c r="AM154" i="4"/>
  <c r="AN154" i="4" s="1"/>
  <c r="AM155" i="4"/>
  <c r="AN155" i="4" s="1"/>
  <c r="AM156" i="4"/>
  <c r="AN156" i="4" s="1"/>
  <c r="AM157" i="4"/>
  <c r="AN157" i="4" s="1"/>
  <c r="AM158" i="4"/>
  <c r="AN158" i="4" s="1"/>
  <c r="AM159" i="4"/>
  <c r="AM160" i="4"/>
  <c r="AN160" i="4" s="1"/>
  <c r="AM161" i="4"/>
  <c r="AN161" i="4" s="1"/>
  <c r="AM162" i="4"/>
  <c r="AM4" i="4"/>
  <c r="AD5" i="4"/>
  <c r="AE5" i="4" s="1"/>
  <c r="AD6" i="4"/>
  <c r="AE6" i="4" s="1"/>
  <c r="AD7" i="4"/>
  <c r="AD8" i="4"/>
  <c r="AE8" i="4" s="1"/>
  <c r="AD9" i="4"/>
  <c r="AE9" i="4" s="1"/>
  <c r="AD10" i="4"/>
  <c r="AE10" i="4" s="1"/>
  <c r="AD11" i="4"/>
  <c r="AE11" i="4" s="1"/>
  <c r="AD12" i="4"/>
  <c r="AE12" i="4" s="1"/>
  <c r="AD13" i="4"/>
  <c r="AE13" i="4" s="1"/>
  <c r="AD14" i="4"/>
  <c r="AE14" i="4" s="1"/>
  <c r="AD15" i="4"/>
  <c r="AE15" i="4" s="1"/>
  <c r="AD16" i="4"/>
  <c r="AE16" i="4" s="1"/>
  <c r="AD17" i="4"/>
  <c r="AE17" i="4" s="1"/>
  <c r="AD18" i="4"/>
  <c r="AE18" i="4" s="1"/>
  <c r="AD19" i="4"/>
  <c r="AD20" i="4"/>
  <c r="AE20" i="4" s="1"/>
  <c r="AD21" i="4"/>
  <c r="AE21" i="4" s="1"/>
  <c r="AD22" i="4"/>
  <c r="AE22" i="4" s="1"/>
  <c r="AD23" i="4"/>
  <c r="AE23" i="4" s="1"/>
  <c r="AD24" i="4"/>
  <c r="AE24" i="4" s="1"/>
  <c r="AD25" i="4"/>
  <c r="AE25" i="4" s="1"/>
  <c r="AD26" i="4"/>
  <c r="AE26" i="4" s="1"/>
  <c r="AD27" i="4"/>
  <c r="AD28" i="4"/>
  <c r="AE28" i="4" s="1"/>
  <c r="AD29" i="4"/>
  <c r="AE29" i="4" s="1"/>
  <c r="AD30" i="4"/>
  <c r="AE30" i="4" s="1"/>
  <c r="AD31" i="4"/>
  <c r="AD32" i="4"/>
  <c r="AE32" i="4" s="1"/>
  <c r="AD33" i="4"/>
  <c r="AE33" i="4" s="1"/>
  <c r="AD34" i="4"/>
  <c r="AE34" i="4" s="1"/>
  <c r="AD35" i="4"/>
  <c r="AE35" i="4" s="1"/>
  <c r="AD36" i="4"/>
  <c r="AE36" i="4" s="1"/>
  <c r="AD37" i="4"/>
  <c r="AE37" i="4" s="1"/>
  <c r="AD38" i="4"/>
  <c r="AE38" i="4" s="1"/>
  <c r="AD39" i="4"/>
  <c r="AE39" i="4" s="1"/>
  <c r="AD40" i="4"/>
  <c r="AE40" i="4" s="1"/>
  <c r="AD41" i="4"/>
  <c r="AE41" i="4" s="1"/>
  <c r="AD42" i="4"/>
  <c r="AE42" i="4" s="1"/>
  <c r="AD43" i="4"/>
  <c r="AD44" i="4"/>
  <c r="AE44" i="4" s="1"/>
  <c r="AD45" i="4"/>
  <c r="AE45" i="4" s="1"/>
  <c r="AD46" i="4"/>
  <c r="AE46" i="4" s="1"/>
  <c r="AD47" i="4"/>
  <c r="AD48" i="4"/>
  <c r="AE48" i="4" s="1"/>
  <c r="AD49" i="4"/>
  <c r="AE49" i="4" s="1"/>
  <c r="AD50" i="4"/>
  <c r="AE50" i="4" s="1"/>
  <c r="AD51" i="4"/>
  <c r="AE51" i="4" s="1"/>
  <c r="AD52" i="4"/>
  <c r="AE52" i="4" s="1"/>
  <c r="AD53" i="4"/>
  <c r="AE53" i="4" s="1"/>
  <c r="AD54" i="4"/>
  <c r="AE54" i="4" s="1"/>
  <c r="AD55" i="4"/>
  <c r="AD56" i="4"/>
  <c r="AE56" i="4" s="1"/>
  <c r="AD57" i="4"/>
  <c r="AE57" i="4" s="1"/>
  <c r="AD58" i="4"/>
  <c r="AE58" i="4" s="1"/>
  <c r="AD59" i="4"/>
  <c r="AE59" i="4" s="1"/>
  <c r="AD60" i="4"/>
  <c r="AE60" i="4" s="1"/>
  <c r="AD61" i="4"/>
  <c r="AE61" i="4" s="1"/>
  <c r="AD62" i="4"/>
  <c r="AE62" i="4" s="1"/>
  <c r="AD63" i="4"/>
  <c r="AE63" i="4" s="1"/>
  <c r="AD64" i="4"/>
  <c r="AE64" i="4" s="1"/>
  <c r="AD65" i="4"/>
  <c r="AE65" i="4" s="1"/>
  <c r="AD66" i="4"/>
  <c r="AE66" i="4" s="1"/>
  <c r="AD67" i="4"/>
  <c r="AD68" i="4"/>
  <c r="AE68" i="4" s="1"/>
  <c r="AD69" i="4"/>
  <c r="AE69" i="4" s="1"/>
  <c r="AD70" i="4"/>
  <c r="AE70" i="4" s="1"/>
  <c r="AD71" i="4"/>
  <c r="AE71" i="4" s="1"/>
  <c r="AD72" i="4"/>
  <c r="AE72" i="4" s="1"/>
  <c r="AD73" i="4"/>
  <c r="AE73" i="4" s="1"/>
  <c r="AD74" i="4"/>
  <c r="AE74" i="4" s="1"/>
  <c r="AD75" i="4"/>
  <c r="AD76" i="4"/>
  <c r="AE76" i="4" s="1"/>
  <c r="AD77" i="4"/>
  <c r="AE77" i="4" s="1"/>
  <c r="AD78" i="4"/>
  <c r="AE78" i="4" s="1"/>
  <c r="AD79" i="4"/>
  <c r="AE79" i="4" s="1"/>
  <c r="AD80" i="4"/>
  <c r="AE80" i="4" s="1"/>
  <c r="AD81" i="4"/>
  <c r="AE81" i="4" s="1"/>
  <c r="AD82" i="4"/>
  <c r="AE82" i="4" s="1"/>
  <c r="AD83" i="4"/>
  <c r="AE83" i="4" s="1"/>
  <c r="AD84" i="4"/>
  <c r="AE84" i="4" s="1"/>
  <c r="AD85" i="4"/>
  <c r="AE85" i="4" s="1"/>
  <c r="AD86" i="4"/>
  <c r="AE86" i="4" s="1"/>
  <c r="AD87" i="4"/>
  <c r="AD88" i="4"/>
  <c r="AE88" i="4" s="1"/>
  <c r="AD89" i="4"/>
  <c r="AE89" i="4" s="1"/>
  <c r="AD90" i="4"/>
  <c r="AE90" i="4" s="1"/>
  <c r="AD91" i="4"/>
  <c r="AD92" i="4"/>
  <c r="AE92" i="4" s="1"/>
  <c r="AD93" i="4"/>
  <c r="AE93" i="4" s="1"/>
  <c r="AD94" i="4"/>
  <c r="AE94" i="4" s="1"/>
  <c r="AD95" i="4"/>
  <c r="AD96" i="4"/>
  <c r="AE96" i="4" s="1"/>
  <c r="AD97" i="4"/>
  <c r="AE97" i="4" s="1"/>
  <c r="AD98" i="4"/>
  <c r="AE98" i="4" s="1"/>
  <c r="AD99" i="4"/>
  <c r="AE99" i="4" s="1"/>
  <c r="AD100" i="4"/>
  <c r="AE100" i="4" s="1"/>
  <c r="AD101" i="4"/>
  <c r="AE101" i="4" s="1"/>
  <c r="AD102" i="4"/>
  <c r="AE102" i="4" s="1"/>
  <c r="AD103" i="4"/>
  <c r="AE103" i="4" s="1"/>
  <c r="AD104" i="4"/>
  <c r="AE104" i="4" s="1"/>
  <c r="AD105" i="4"/>
  <c r="AE105" i="4" s="1"/>
  <c r="AD106" i="4"/>
  <c r="AE106" i="4" s="1"/>
  <c r="AD107" i="4"/>
  <c r="AE107" i="4" s="1"/>
  <c r="AD108" i="4"/>
  <c r="AE108" i="4" s="1"/>
  <c r="AD109" i="4"/>
  <c r="AE109" i="4" s="1"/>
  <c r="AD110" i="4"/>
  <c r="AE110" i="4" s="1"/>
  <c r="AD111" i="4"/>
  <c r="AE111" i="4" s="1"/>
  <c r="AD112" i="4"/>
  <c r="AE112" i="4" s="1"/>
  <c r="AD113" i="4"/>
  <c r="AE113" i="4" s="1"/>
  <c r="AD114" i="4"/>
  <c r="AE114" i="4" s="1"/>
  <c r="AD115" i="4"/>
  <c r="AE115" i="4" s="1"/>
  <c r="AD116" i="4"/>
  <c r="AE116" i="4" s="1"/>
  <c r="AD117" i="4"/>
  <c r="AE117" i="4" s="1"/>
  <c r="AD118" i="4"/>
  <c r="AE118" i="4" s="1"/>
  <c r="AD119" i="4"/>
  <c r="AD120" i="4"/>
  <c r="AE120" i="4" s="1"/>
  <c r="AD121" i="4"/>
  <c r="AE121" i="4" s="1"/>
  <c r="AD122" i="4"/>
  <c r="AE122" i="4" s="1"/>
  <c r="AD123" i="4"/>
  <c r="AD124" i="4"/>
  <c r="AE124" i="4" s="1"/>
  <c r="AD125" i="4"/>
  <c r="AE125" i="4" s="1"/>
  <c r="AD126" i="4"/>
  <c r="AE126" i="4" s="1"/>
  <c r="AD127" i="4"/>
  <c r="AD128" i="4"/>
  <c r="AE128" i="4" s="1"/>
  <c r="AD129" i="4"/>
  <c r="AE129" i="4" s="1"/>
  <c r="AD130" i="4"/>
  <c r="AE130" i="4" s="1"/>
  <c r="AD131" i="4"/>
  <c r="AE131" i="4" s="1"/>
  <c r="AD132" i="4"/>
  <c r="AE132" i="4" s="1"/>
  <c r="AD133" i="4"/>
  <c r="AE133" i="4" s="1"/>
  <c r="AD134" i="4"/>
  <c r="AE134" i="4" s="1"/>
  <c r="AD135" i="4"/>
  <c r="AE135" i="4" s="1"/>
  <c r="AD136" i="4"/>
  <c r="AE136" i="4" s="1"/>
  <c r="AD137" i="4"/>
  <c r="AE137" i="4" s="1"/>
  <c r="AD138" i="4"/>
  <c r="AE138" i="4" s="1"/>
  <c r="AD139" i="4"/>
  <c r="AE139" i="4" s="1"/>
  <c r="AD140" i="4"/>
  <c r="AE140" i="4" s="1"/>
  <c r="AD141" i="4"/>
  <c r="AE141" i="4" s="1"/>
  <c r="AD142" i="4"/>
  <c r="AE142" i="4" s="1"/>
  <c r="AD143" i="4"/>
  <c r="AD144" i="4"/>
  <c r="AE144" i="4" s="1"/>
  <c r="AD145" i="4"/>
  <c r="AE145" i="4" s="1"/>
  <c r="AD146" i="4"/>
  <c r="AE146" i="4" s="1"/>
  <c r="AD147" i="4"/>
  <c r="AE147" i="4" s="1"/>
  <c r="AD148" i="4"/>
  <c r="AE148" i="4" s="1"/>
  <c r="AD149" i="4"/>
  <c r="AE149" i="4" s="1"/>
  <c r="AD150" i="4"/>
  <c r="AE150" i="4" s="1"/>
  <c r="AD151" i="4"/>
  <c r="AE151" i="4" s="1"/>
  <c r="AD152" i="4"/>
  <c r="AE152" i="4" s="1"/>
  <c r="AD153" i="4"/>
  <c r="AE153" i="4" s="1"/>
  <c r="AD154" i="4"/>
  <c r="AE154" i="4" s="1"/>
  <c r="AD155" i="4"/>
  <c r="AE155" i="4" s="1"/>
  <c r="AD156" i="4"/>
  <c r="AE156" i="4" s="1"/>
  <c r="AD157" i="4"/>
  <c r="AE157" i="4" s="1"/>
  <c r="AD158" i="4"/>
  <c r="AE158" i="4" s="1"/>
  <c r="AD159" i="4"/>
  <c r="AE159" i="4" s="1"/>
  <c r="AD160" i="4"/>
  <c r="AE160" i="4" s="1"/>
  <c r="AD161" i="4"/>
  <c r="AE161" i="4" s="1"/>
  <c r="AD162" i="4"/>
  <c r="AE162" i="4" s="1"/>
  <c r="AD4" i="4"/>
  <c r="AE4" i="4" s="1"/>
  <c r="BA163" i="4"/>
  <c r="BB164" i="4" s="1"/>
  <c r="BA162" i="4"/>
  <c r="AR162" i="4"/>
  <c r="AI162" i="4"/>
  <c r="BA161" i="4"/>
  <c r="AW161" i="4"/>
  <c r="AR161" i="4"/>
  <c r="AI161" i="4"/>
  <c r="BA160" i="4"/>
  <c r="AR160" i="4"/>
  <c r="AI160" i="4"/>
  <c r="BA159" i="4"/>
  <c r="AR159" i="4"/>
  <c r="AN159" i="4"/>
  <c r="AI159" i="4"/>
  <c r="BA158" i="4"/>
  <c r="AR158" i="4"/>
  <c r="AI158" i="4"/>
  <c r="BA157" i="4"/>
  <c r="AW157" i="4"/>
  <c r="AR157" i="4"/>
  <c r="AI157" i="4"/>
  <c r="BA156" i="4"/>
  <c r="AR156" i="4"/>
  <c r="AI156" i="4"/>
  <c r="BA155" i="4"/>
  <c r="AR155" i="4"/>
  <c r="AI155" i="4"/>
  <c r="BA154" i="4"/>
  <c r="AR154" i="4"/>
  <c r="AI154" i="4"/>
  <c r="BA153" i="4"/>
  <c r="AR153" i="4"/>
  <c r="AI153" i="4"/>
  <c r="BA152" i="4"/>
  <c r="AR152" i="4"/>
  <c r="AI152" i="4"/>
  <c r="BA151" i="4"/>
  <c r="AR151" i="4"/>
  <c r="AN151" i="4"/>
  <c r="AI151" i="4"/>
  <c r="BA150" i="4"/>
  <c r="AR150" i="4"/>
  <c r="AI150" i="4"/>
  <c r="BA149" i="4"/>
  <c r="AR149" i="4"/>
  <c r="AI149" i="4"/>
  <c r="BA148" i="4"/>
  <c r="AR148" i="4"/>
  <c r="AI148" i="4"/>
  <c r="BA147" i="4"/>
  <c r="AR147" i="4"/>
  <c r="AI147" i="4"/>
  <c r="BA146" i="4"/>
  <c r="AR146" i="4"/>
  <c r="AI146" i="4"/>
  <c r="BA145" i="4"/>
  <c r="AR145" i="4"/>
  <c r="AI145" i="4"/>
  <c r="BA144" i="4"/>
  <c r="AR144" i="4"/>
  <c r="AI144" i="4"/>
  <c r="BA143" i="4"/>
  <c r="AR143" i="4"/>
  <c r="AI143" i="4"/>
  <c r="AE143" i="4"/>
  <c r="BA142" i="4"/>
  <c r="AR142" i="4"/>
  <c r="AI142" i="4"/>
  <c r="BA141" i="4"/>
  <c r="AR141" i="4"/>
  <c r="AI141" i="4"/>
  <c r="BA140" i="4"/>
  <c r="AR140" i="4"/>
  <c r="AI140" i="4"/>
  <c r="BA139" i="4"/>
  <c r="AR139" i="4"/>
  <c r="AN139" i="4"/>
  <c r="AI139" i="4"/>
  <c r="BA138" i="4"/>
  <c r="AR138" i="4"/>
  <c r="AI138" i="4"/>
  <c r="BA137" i="4"/>
  <c r="AW137" i="4"/>
  <c r="AR137" i="4"/>
  <c r="AI137" i="4"/>
  <c r="BA136" i="4"/>
  <c r="AR136" i="4"/>
  <c r="AI136" i="4"/>
  <c r="BA135" i="4"/>
  <c r="AR135" i="4"/>
  <c r="AI135" i="4"/>
  <c r="BA134" i="4"/>
  <c r="AR134" i="4"/>
  <c r="AI134" i="4"/>
  <c r="BA133" i="4"/>
  <c r="AW133" i="4"/>
  <c r="AR133" i="4"/>
  <c r="AI133" i="4"/>
  <c r="BA132" i="4"/>
  <c r="AR132" i="4"/>
  <c r="AI132" i="4"/>
  <c r="BA131" i="4"/>
  <c r="AR131" i="4"/>
  <c r="AN131" i="4"/>
  <c r="AI131" i="4"/>
  <c r="BA130" i="4"/>
  <c r="AR130" i="4"/>
  <c r="AI130" i="4"/>
  <c r="BA129" i="4"/>
  <c r="AR129" i="4"/>
  <c r="AI129" i="4"/>
  <c r="BA128" i="4"/>
  <c r="AR128" i="4"/>
  <c r="AI128" i="4"/>
  <c r="BA127" i="4"/>
  <c r="AR127" i="4"/>
  <c r="AN127" i="4"/>
  <c r="AI127" i="4"/>
  <c r="AE127" i="4"/>
  <c r="BA126" i="4"/>
  <c r="AR126" i="4"/>
  <c r="AI126" i="4"/>
  <c r="BA125" i="4"/>
  <c r="AR125" i="4"/>
  <c r="AI125" i="4"/>
  <c r="BA124" i="4"/>
  <c r="AR124" i="4"/>
  <c r="AI124" i="4"/>
  <c r="BA123" i="4"/>
  <c r="AR123" i="4"/>
  <c r="AN123" i="4"/>
  <c r="AI123" i="4"/>
  <c r="AE123" i="4"/>
  <c r="BA122" i="4"/>
  <c r="AR122" i="4"/>
  <c r="AI122" i="4"/>
  <c r="BA121" i="4"/>
  <c r="AR121" i="4"/>
  <c r="AI121" i="4"/>
  <c r="BA120" i="4"/>
  <c r="AR120" i="4"/>
  <c r="AI120" i="4"/>
  <c r="BA119" i="4"/>
  <c r="AR119" i="4"/>
  <c r="AI119" i="4"/>
  <c r="AE119" i="4"/>
  <c r="BA118" i="4"/>
  <c r="AR118" i="4"/>
  <c r="AI118" i="4"/>
  <c r="BA117" i="4"/>
  <c r="AR117" i="4"/>
  <c r="AI117" i="4"/>
  <c r="BA116" i="4"/>
  <c r="AR116" i="4"/>
  <c r="AI116" i="4"/>
  <c r="BA115" i="4"/>
  <c r="AW115" i="4"/>
  <c r="AR115" i="4"/>
  <c r="AN115" i="4"/>
  <c r="AI115" i="4"/>
  <c r="BA114" i="4"/>
  <c r="AR114" i="4"/>
  <c r="AI114" i="4"/>
  <c r="BA113" i="4"/>
  <c r="AW113" i="4"/>
  <c r="AR113" i="4"/>
  <c r="AS114" i="4" s="1"/>
  <c r="AI113" i="4"/>
  <c r="BA112" i="4"/>
  <c r="AR112" i="4"/>
  <c r="AI112" i="4"/>
  <c r="BA111" i="4"/>
  <c r="AR111" i="4"/>
  <c r="AN111" i="4"/>
  <c r="AI111" i="4"/>
  <c r="BA110" i="4"/>
  <c r="AR110" i="4"/>
  <c r="AI110" i="4"/>
  <c r="BA109" i="4"/>
  <c r="AW109" i="4"/>
  <c r="AR109" i="4"/>
  <c r="AI109" i="4"/>
  <c r="BA108" i="4"/>
  <c r="AR108" i="4"/>
  <c r="AI108" i="4"/>
  <c r="BA107" i="4"/>
  <c r="AR107" i="4"/>
  <c r="AN107" i="4"/>
  <c r="AI107" i="4"/>
  <c r="BA106" i="4"/>
  <c r="AR106" i="4"/>
  <c r="AI106" i="4"/>
  <c r="BA105" i="4"/>
  <c r="AW105" i="4"/>
  <c r="AR105" i="4"/>
  <c r="AI105" i="4"/>
  <c r="BA104" i="4"/>
  <c r="AR104" i="4"/>
  <c r="AI104" i="4"/>
  <c r="BA103" i="4"/>
  <c r="AR103" i="4"/>
  <c r="AN103" i="4"/>
  <c r="AI103" i="4"/>
  <c r="BA102" i="4"/>
  <c r="AR102" i="4"/>
  <c r="AI102" i="4"/>
  <c r="BA101" i="4"/>
  <c r="AW101" i="4"/>
  <c r="AR101" i="4"/>
  <c r="AI101" i="4"/>
  <c r="BA100" i="4"/>
  <c r="AR100" i="4"/>
  <c r="AI100" i="4"/>
  <c r="BA99" i="4"/>
  <c r="AR99" i="4"/>
  <c r="AN99" i="4"/>
  <c r="AI99" i="4"/>
  <c r="BA98" i="4"/>
  <c r="AR98" i="4"/>
  <c r="AI98" i="4"/>
  <c r="BA97" i="4"/>
  <c r="AW97" i="4"/>
  <c r="AR97" i="4"/>
  <c r="AI97" i="4"/>
  <c r="BA96" i="4"/>
  <c r="AR96" i="4"/>
  <c r="AI96" i="4"/>
  <c r="BA95" i="4"/>
  <c r="AW95" i="4"/>
  <c r="AR95" i="4"/>
  <c r="AN95" i="4"/>
  <c r="AI95" i="4"/>
  <c r="AE95" i="4"/>
  <c r="BA94" i="4"/>
  <c r="AR94" i="4"/>
  <c r="AI94" i="4"/>
  <c r="BA93" i="4"/>
  <c r="AR93" i="4"/>
  <c r="AI93" i="4"/>
  <c r="BA92" i="4"/>
  <c r="AR92" i="4"/>
  <c r="AI92" i="4"/>
  <c r="BA91" i="4"/>
  <c r="AR91" i="4"/>
  <c r="AN91" i="4"/>
  <c r="AI91" i="4"/>
  <c r="AE91" i="4"/>
  <c r="BA90" i="4"/>
  <c r="AR90" i="4"/>
  <c r="AI90" i="4"/>
  <c r="BA89" i="4"/>
  <c r="AR89" i="4"/>
  <c r="AI89" i="4"/>
  <c r="BA88" i="4"/>
  <c r="AR88" i="4"/>
  <c r="AI88" i="4"/>
  <c r="BA87" i="4"/>
  <c r="AR87" i="4"/>
  <c r="AN87" i="4"/>
  <c r="AI87" i="4"/>
  <c r="AE87" i="4"/>
  <c r="BA86" i="4"/>
  <c r="AR86" i="4"/>
  <c r="AN86" i="4"/>
  <c r="AI86" i="4"/>
  <c r="BA85" i="4"/>
  <c r="AW85" i="4"/>
  <c r="AR85" i="4"/>
  <c r="AI85" i="4"/>
  <c r="BA84" i="4"/>
  <c r="AR84" i="4"/>
  <c r="AI84" i="4"/>
  <c r="BA83" i="4"/>
  <c r="AR83" i="4"/>
  <c r="AN83" i="4"/>
  <c r="AI83" i="4"/>
  <c r="BA82" i="4"/>
  <c r="AR82" i="4"/>
  <c r="AN82" i="4"/>
  <c r="AI82" i="4"/>
  <c r="BA81" i="4"/>
  <c r="AW81" i="4"/>
  <c r="AR81" i="4"/>
  <c r="AI81" i="4"/>
  <c r="BA80" i="4"/>
  <c r="AR80" i="4"/>
  <c r="AI80" i="4"/>
  <c r="BA79" i="4"/>
  <c r="AR79" i="4"/>
  <c r="AN79" i="4"/>
  <c r="AI79" i="4"/>
  <c r="BA78" i="4"/>
  <c r="AR78" i="4"/>
  <c r="AI78" i="4"/>
  <c r="BA77" i="4"/>
  <c r="AR77" i="4"/>
  <c r="AI77" i="4"/>
  <c r="BA76" i="4"/>
  <c r="AR76" i="4"/>
  <c r="AI76" i="4"/>
  <c r="BA75" i="4"/>
  <c r="AR75" i="4"/>
  <c r="AN75" i="4"/>
  <c r="AI75" i="4"/>
  <c r="AE75" i="4"/>
  <c r="BA74" i="4"/>
  <c r="AW74" i="4"/>
  <c r="AR74" i="4"/>
  <c r="AN74" i="4"/>
  <c r="AI74" i="4"/>
  <c r="BA73" i="4"/>
  <c r="AW73" i="4"/>
  <c r="AR73" i="4"/>
  <c r="AI73" i="4"/>
  <c r="BA72" i="4"/>
  <c r="AR72" i="4"/>
  <c r="AI72" i="4"/>
  <c r="BA71" i="4"/>
  <c r="AR71" i="4"/>
  <c r="AN71" i="4"/>
  <c r="AI71" i="4"/>
  <c r="BA70" i="4"/>
  <c r="AR70" i="4"/>
  <c r="AI70" i="4"/>
  <c r="BA69" i="4"/>
  <c r="AR69" i="4"/>
  <c r="AI69" i="4"/>
  <c r="BA68" i="4"/>
  <c r="AR68" i="4"/>
  <c r="AI68" i="4"/>
  <c r="BA67" i="4"/>
  <c r="AW67" i="4"/>
  <c r="AR67" i="4"/>
  <c r="AN67" i="4"/>
  <c r="AI67" i="4"/>
  <c r="AE67" i="4"/>
  <c r="BA66" i="4"/>
  <c r="AR66" i="4"/>
  <c r="AN66" i="4"/>
  <c r="AI66" i="4"/>
  <c r="BA65" i="4"/>
  <c r="AW65" i="4"/>
  <c r="AR65" i="4"/>
  <c r="AI65" i="4"/>
  <c r="BA64" i="4"/>
  <c r="AR64" i="4"/>
  <c r="AI64" i="4"/>
  <c r="BA63" i="4"/>
  <c r="AR63" i="4"/>
  <c r="AN63" i="4"/>
  <c r="AI63" i="4"/>
  <c r="BA62" i="4"/>
  <c r="AR62" i="4"/>
  <c r="AN62" i="4"/>
  <c r="AI62" i="4"/>
  <c r="BA61" i="4"/>
  <c r="AW61" i="4"/>
  <c r="AR61" i="4"/>
  <c r="AI61" i="4"/>
  <c r="BA60" i="4"/>
  <c r="AR60" i="4"/>
  <c r="AI60" i="4"/>
  <c r="BA59" i="4"/>
  <c r="AR59" i="4"/>
  <c r="AN59" i="4"/>
  <c r="AI59" i="4"/>
  <c r="BA58" i="4"/>
  <c r="AR58" i="4"/>
  <c r="AI58" i="4"/>
  <c r="BA57" i="4"/>
  <c r="AR57" i="4"/>
  <c r="AI57" i="4"/>
  <c r="BA56" i="4"/>
  <c r="AR56" i="4"/>
  <c r="AI56" i="4"/>
  <c r="BA55" i="4"/>
  <c r="AR55" i="4"/>
  <c r="AN55" i="4"/>
  <c r="AI55" i="4"/>
  <c r="AE55" i="4"/>
  <c r="BA54" i="4"/>
  <c r="AW54" i="4"/>
  <c r="AR54" i="4"/>
  <c r="AN54" i="4"/>
  <c r="AI54" i="4"/>
  <c r="BA53" i="4"/>
  <c r="AW53" i="4"/>
  <c r="AR53" i="4"/>
  <c r="AI53" i="4"/>
  <c r="BA52" i="4"/>
  <c r="AR52" i="4"/>
  <c r="AI52" i="4"/>
  <c r="BA51" i="4"/>
  <c r="AR51" i="4"/>
  <c r="AN51" i="4"/>
  <c r="AI51" i="4"/>
  <c r="BA50" i="4"/>
  <c r="AR50" i="4"/>
  <c r="AI50" i="4"/>
  <c r="BA49" i="4"/>
  <c r="AW49" i="4"/>
  <c r="AR49" i="4"/>
  <c r="AI49" i="4"/>
  <c r="BA48" i="4"/>
  <c r="AR48" i="4"/>
  <c r="AI48" i="4"/>
  <c r="BA47" i="4"/>
  <c r="AR47" i="4"/>
  <c r="AN47" i="4"/>
  <c r="AI47" i="4"/>
  <c r="AE47" i="4"/>
  <c r="BA46" i="4"/>
  <c r="AR46" i="4"/>
  <c r="AI46" i="4"/>
  <c r="BA45" i="4"/>
  <c r="AW45" i="4"/>
  <c r="AR45" i="4"/>
  <c r="AI45" i="4"/>
  <c r="BA44" i="4"/>
  <c r="AR44" i="4"/>
  <c r="AI44" i="4"/>
  <c r="BA43" i="4"/>
  <c r="AR43" i="4"/>
  <c r="AN43" i="4"/>
  <c r="AI43" i="4"/>
  <c r="AE43" i="4"/>
  <c r="BA42" i="4"/>
  <c r="AR42" i="4"/>
  <c r="AN42" i="4"/>
  <c r="AI42" i="4"/>
  <c r="BA41" i="4"/>
  <c r="AW41" i="4"/>
  <c r="AR41" i="4"/>
  <c r="AI41" i="4"/>
  <c r="BA40" i="4"/>
  <c r="AR40" i="4"/>
  <c r="AI40" i="4"/>
  <c r="BA39" i="4"/>
  <c r="AR39" i="4"/>
  <c r="AN39" i="4"/>
  <c r="AI39" i="4"/>
  <c r="BA38" i="4"/>
  <c r="AR38" i="4"/>
  <c r="AN38" i="4"/>
  <c r="AI38" i="4"/>
  <c r="BA37" i="4"/>
  <c r="AW37" i="4"/>
  <c r="AR37" i="4"/>
  <c r="AI37" i="4"/>
  <c r="BA36" i="4"/>
  <c r="AR36" i="4"/>
  <c r="AI36" i="4"/>
  <c r="BA35" i="4"/>
  <c r="AR35" i="4"/>
  <c r="AN35" i="4"/>
  <c r="AI35" i="4"/>
  <c r="BA34" i="4"/>
  <c r="AR34" i="4"/>
  <c r="AI34" i="4"/>
  <c r="BA33" i="4"/>
  <c r="AW33" i="4"/>
  <c r="AR33" i="4"/>
  <c r="AI33" i="4"/>
  <c r="BA32" i="4"/>
  <c r="AR32" i="4"/>
  <c r="AI32" i="4"/>
  <c r="BA31" i="4"/>
  <c r="AR31" i="4"/>
  <c r="AN31" i="4"/>
  <c r="AI31" i="4"/>
  <c r="AE31" i="4"/>
  <c r="BA30" i="4"/>
  <c r="AR30" i="4"/>
  <c r="AI30" i="4"/>
  <c r="BA29" i="4"/>
  <c r="AW29" i="4"/>
  <c r="AR29" i="4"/>
  <c r="AI29" i="4"/>
  <c r="BA28" i="4"/>
  <c r="AR28" i="4"/>
  <c r="AI28" i="4"/>
  <c r="BA27" i="4"/>
  <c r="AR27" i="4"/>
  <c r="AN27" i="4"/>
  <c r="AI27" i="4"/>
  <c r="AE27" i="4"/>
  <c r="BA26" i="4"/>
  <c r="AR26" i="4"/>
  <c r="AN26" i="4"/>
  <c r="AI26" i="4"/>
  <c r="BA25" i="4"/>
  <c r="AW25" i="4"/>
  <c r="AR25" i="4"/>
  <c r="AI25" i="4"/>
  <c r="BA24" i="4"/>
  <c r="AR24" i="4"/>
  <c r="AI24" i="4"/>
  <c r="BA23" i="4"/>
  <c r="AR23" i="4"/>
  <c r="AN23" i="4"/>
  <c r="AI23" i="4"/>
  <c r="BA22" i="4"/>
  <c r="AR22" i="4"/>
  <c r="AN22" i="4"/>
  <c r="AI22" i="4"/>
  <c r="BA21" i="4"/>
  <c r="AW21" i="4"/>
  <c r="AR21" i="4"/>
  <c r="AI21" i="4"/>
  <c r="BA20" i="4"/>
  <c r="AR20" i="4"/>
  <c r="AI20" i="4"/>
  <c r="BA19" i="4"/>
  <c r="AR19" i="4"/>
  <c r="AN19" i="4"/>
  <c r="AI19" i="4"/>
  <c r="AE19" i="4"/>
  <c r="BA18" i="4"/>
  <c r="AR18" i="4"/>
  <c r="AI18" i="4"/>
  <c r="BA17" i="4"/>
  <c r="AW17" i="4"/>
  <c r="AR17" i="4"/>
  <c r="AI17" i="4"/>
  <c r="BA16" i="4"/>
  <c r="AR16" i="4"/>
  <c r="AI16" i="4"/>
  <c r="BA15" i="4"/>
  <c r="AR15" i="4"/>
  <c r="AN15" i="4"/>
  <c r="AI15" i="4"/>
  <c r="BA14" i="4"/>
  <c r="AR14" i="4"/>
  <c r="AI14" i="4"/>
  <c r="BA13" i="4"/>
  <c r="AW13" i="4"/>
  <c r="AR13" i="4"/>
  <c r="AI13" i="4"/>
  <c r="BA12" i="4"/>
  <c r="AR12" i="4"/>
  <c r="AI12" i="4"/>
  <c r="BA11" i="4"/>
  <c r="AR11" i="4"/>
  <c r="AN11" i="4"/>
  <c r="AI11" i="4"/>
  <c r="BA10" i="4"/>
  <c r="AR10" i="4"/>
  <c r="AN10" i="4"/>
  <c r="AI10" i="4"/>
  <c r="BA9" i="4"/>
  <c r="AW9" i="4"/>
  <c r="AR9" i="4"/>
  <c r="AI9" i="4"/>
  <c r="BA8" i="4"/>
  <c r="AR8" i="4"/>
  <c r="AI8" i="4"/>
  <c r="BA7" i="4"/>
  <c r="AR7" i="4"/>
  <c r="AN7" i="4"/>
  <c r="AI7" i="4"/>
  <c r="AE7" i="4"/>
  <c r="BA6" i="4"/>
  <c r="AR6" i="4"/>
  <c r="AI6" i="4"/>
  <c r="BA5" i="4"/>
  <c r="AW5" i="4"/>
  <c r="AR5" i="4"/>
  <c r="AI5" i="4"/>
  <c r="BA4" i="4"/>
  <c r="AR4" i="4"/>
  <c r="AN4" i="4"/>
  <c r="AI4" i="4"/>
  <c r="AV286" i="4" l="1"/>
  <c r="AW286" i="4" s="1"/>
  <c r="AX286" i="4" s="1"/>
  <c r="AV285" i="4"/>
  <c r="AW285" i="4" s="1"/>
  <c r="AV284" i="4"/>
  <c r="AW284" i="4" s="1"/>
  <c r="AV287" i="4"/>
  <c r="AW287" i="4" s="1"/>
  <c r="AV281" i="4"/>
  <c r="AW281" i="4" s="1"/>
  <c r="AX281" i="4" s="1"/>
  <c r="AV282" i="4"/>
  <c r="AW282" i="4" s="1"/>
  <c r="AV283" i="4"/>
  <c r="AW283" i="4" s="1"/>
  <c r="AX283" i="4" s="1"/>
  <c r="AV280" i="4"/>
  <c r="AW280" i="4" s="1"/>
  <c r="AV279" i="4"/>
  <c r="AW279" i="4" s="1"/>
  <c r="AX279" i="4" s="1"/>
  <c r="AV278" i="4"/>
  <c r="AW278" i="4" s="1"/>
  <c r="AV277" i="4"/>
  <c r="AW277" i="4" s="1"/>
  <c r="AX277" i="4" s="1"/>
  <c r="AV276" i="4"/>
  <c r="AW276" i="4" s="1"/>
  <c r="AV273" i="4"/>
  <c r="AW273" i="4" s="1"/>
  <c r="AX273" i="4" s="1"/>
  <c r="AV270" i="4"/>
  <c r="AW270" i="4" s="1"/>
  <c r="AV274" i="4"/>
  <c r="AW274" i="4" s="1"/>
  <c r="AX274" i="4" s="1"/>
  <c r="AV271" i="4"/>
  <c r="AW271" i="4" s="1"/>
  <c r="AX271" i="4" s="1"/>
  <c r="AV275" i="4"/>
  <c r="AW275" i="4" s="1"/>
  <c r="AX275" i="4" s="1"/>
  <c r="AV272" i="4"/>
  <c r="AW272" i="4" s="1"/>
  <c r="AX272" i="4" s="1"/>
  <c r="AV165" i="4"/>
  <c r="AW165" i="4" s="1"/>
  <c r="AX165" i="4" s="1"/>
  <c r="AV169" i="4"/>
  <c r="AW169" i="4" s="1"/>
  <c r="AV173" i="4"/>
  <c r="AW173" i="4" s="1"/>
  <c r="AX173" i="4" s="1"/>
  <c r="AV177" i="4"/>
  <c r="AW177" i="4" s="1"/>
  <c r="AV181" i="4"/>
  <c r="AW181" i="4" s="1"/>
  <c r="AX181" i="4" s="1"/>
  <c r="AV185" i="4"/>
  <c r="AW185" i="4" s="1"/>
  <c r="AV189" i="4"/>
  <c r="AW189" i="4" s="1"/>
  <c r="AX189" i="4" s="1"/>
  <c r="AV193" i="4"/>
  <c r="AW193" i="4" s="1"/>
  <c r="AV197" i="4"/>
  <c r="AW197" i="4" s="1"/>
  <c r="AX197" i="4" s="1"/>
  <c r="AV201" i="4"/>
  <c r="AW201" i="4" s="1"/>
  <c r="AV205" i="4"/>
  <c r="AW205" i="4" s="1"/>
  <c r="AX205" i="4" s="1"/>
  <c r="AV209" i="4"/>
  <c r="AW209" i="4" s="1"/>
  <c r="AV213" i="4"/>
  <c r="AW213" i="4" s="1"/>
  <c r="AX213" i="4" s="1"/>
  <c r="AV217" i="4"/>
  <c r="AW217" i="4" s="1"/>
  <c r="AV221" i="4"/>
  <c r="AW221" i="4" s="1"/>
  <c r="AX221" i="4" s="1"/>
  <c r="AV225" i="4"/>
  <c r="AW225" i="4" s="1"/>
  <c r="AV229" i="4"/>
  <c r="AW229" i="4" s="1"/>
  <c r="AX229" i="4" s="1"/>
  <c r="AV233" i="4"/>
  <c r="AW233" i="4" s="1"/>
  <c r="AV237" i="4"/>
  <c r="AW237" i="4" s="1"/>
  <c r="AX237" i="4" s="1"/>
  <c r="AV241" i="4"/>
  <c r="AW241" i="4" s="1"/>
  <c r="AV245" i="4"/>
  <c r="AW245" i="4" s="1"/>
  <c r="AX245" i="4" s="1"/>
  <c r="AV249" i="4"/>
  <c r="AW249" i="4" s="1"/>
  <c r="AV253" i="4"/>
  <c r="AW253" i="4" s="1"/>
  <c r="AX253" i="4" s="1"/>
  <c r="AV257" i="4"/>
  <c r="AW257" i="4" s="1"/>
  <c r="AV261" i="4"/>
  <c r="AW261" i="4" s="1"/>
  <c r="AX261" i="4" s="1"/>
  <c r="AV265" i="4"/>
  <c r="AW265" i="4" s="1"/>
  <c r="AV269" i="4"/>
  <c r="AW269" i="4" s="1"/>
  <c r="AX269" i="4" s="1"/>
  <c r="AV166" i="4"/>
  <c r="AW166" i="4" s="1"/>
  <c r="AV170" i="4"/>
  <c r="AW170" i="4" s="1"/>
  <c r="AX170" i="4" s="1"/>
  <c r="AV174" i="4"/>
  <c r="AW174" i="4" s="1"/>
  <c r="AV178" i="4"/>
  <c r="AW178" i="4" s="1"/>
  <c r="AX178" i="4" s="1"/>
  <c r="AV182" i="4"/>
  <c r="AW182" i="4" s="1"/>
  <c r="AV186" i="4"/>
  <c r="AW186" i="4" s="1"/>
  <c r="AX186" i="4" s="1"/>
  <c r="AV190" i="4"/>
  <c r="AW190" i="4" s="1"/>
  <c r="AV194" i="4"/>
  <c r="AW194" i="4" s="1"/>
  <c r="AX194" i="4" s="1"/>
  <c r="AV198" i="4"/>
  <c r="AW198" i="4" s="1"/>
  <c r="AV202" i="4"/>
  <c r="AW202" i="4" s="1"/>
  <c r="AX202" i="4" s="1"/>
  <c r="AV206" i="4"/>
  <c r="AW206" i="4" s="1"/>
  <c r="AV210" i="4"/>
  <c r="AW210" i="4" s="1"/>
  <c r="AX210" i="4" s="1"/>
  <c r="AV214" i="4"/>
  <c r="AW214" i="4" s="1"/>
  <c r="AV218" i="4"/>
  <c r="AW218" i="4" s="1"/>
  <c r="AX218" i="4" s="1"/>
  <c r="AV222" i="4"/>
  <c r="AW222" i="4" s="1"/>
  <c r="AV226" i="4"/>
  <c r="AW226" i="4" s="1"/>
  <c r="AX226" i="4" s="1"/>
  <c r="AV230" i="4"/>
  <c r="AW230" i="4" s="1"/>
  <c r="AV234" i="4"/>
  <c r="AW234" i="4" s="1"/>
  <c r="AX234" i="4" s="1"/>
  <c r="AV238" i="4"/>
  <c r="AW238" i="4" s="1"/>
  <c r="AV242" i="4"/>
  <c r="AW242" i="4" s="1"/>
  <c r="AX242" i="4" s="1"/>
  <c r="AV246" i="4"/>
  <c r="AW246" i="4" s="1"/>
  <c r="AV250" i="4"/>
  <c r="AW250" i="4" s="1"/>
  <c r="AX250" i="4" s="1"/>
  <c r="AV254" i="4"/>
  <c r="AW254" i="4" s="1"/>
  <c r="AV258" i="4"/>
  <c r="AW258" i="4" s="1"/>
  <c r="AX258" i="4" s="1"/>
  <c r="AV262" i="4"/>
  <c r="AW262" i="4" s="1"/>
  <c r="AV266" i="4"/>
  <c r="AW266" i="4" s="1"/>
  <c r="AX266" i="4" s="1"/>
  <c r="AV167" i="4"/>
  <c r="AW167" i="4" s="1"/>
  <c r="AX167" i="4" s="1"/>
  <c r="AV171" i="4"/>
  <c r="AW171" i="4" s="1"/>
  <c r="AX171" i="4" s="1"/>
  <c r="AV175" i="4"/>
  <c r="AW175" i="4" s="1"/>
  <c r="AX175" i="4" s="1"/>
  <c r="AV179" i="4"/>
  <c r="AW179" i="4" s="1"/>
  <c r="AX179" i="4" s="1"/>
  <c r="AV183" i="4"/>
  <c r="AW183" i="4" s="1"/>
  <c r="AX183" i="4" s="1"/>
  <c r="AV187" i="4"/>
  <c r="AW187" i="4" s="1"/>
  <c r="AX187" i="4" s="1"/>
  <c r="AV191" i="4"/>
  <c r="AW191" i="4" s="1"/>
  <c r="AX191" i="4" s="1"/>
  <c r="AV195" i="4"/>
  <c r="AW195" i="4" s="1"/>
  <c r="AX195" i="4" s="1"/>
  <c r="AV199" i="4"/>
  <c r="AW199" i="4" s="1"/>
  <c r="AX199" i="4" s="1"/>
  <c r="AV203" i="4"/>
  <c r="AW203" i="4" s="1"/>
  <c r="AX203" i="4" s="1"/>
  <c r="AV207" i="4"/>
  <c r="AW207" i="4" s="1"/>
  <c r="AX207" i="4" s="1"/>
  <c r="AV211" i="4"/>
  <c r="AW211" i="4" s="1"/>
  <c r="AX211" i="4" s="1"/>
  <c r="AV215" i="4"/>
  <c r="AW215" i="4" s="1"/>
  <c r="AX215" i="4" s="1"/>
  <c r="AV219" i="4"/>
  <c r="AW219" i="4" s="1"/>
  <c r="AX219" i="4" s="1"/>
  <c r="AV223" i="4"/>
  <c r="AW223" i="4" s="1"/>
  <c r="AX223" i="4" s="1"/>
  <c r="AV227" i="4"/>
  <c r="AW227" i="4" s="1"/>
  <c r="AX227" i="4" s="1"/>
  <c r="AV231" i="4"/>
  <c r="AW231" i="4" s="1"/>
  <c r="AX231" i="4" s="1"/>
  <c r="AV235" i="4"/>
  <c r="AW235" i="4" s="1"/>
  <c r="AX235" i="4" s="1"/>
  <c r="AV239" i="4"/>
  <c r="AW239" i="4" s="1"/>
  <c r="AX239" i="4" s="1"/>
  <c r="AV243" i="4"/>
  <c r="AW243" i="4" s="1"/>
  <c r="AX243" i="4" s="1"/>
  <c r="AV247" i="4"/>
  <c r="AW247" i="4" s="1"/>
  <c r="AX247" i="4" s="1"/>
  <c r="AV251" i="4"/>
  <c r="AW251" i="4" s="1"/>
  <c r="AX251" i="4" s="1"/>
  <c r="AV255" i="4"/>
  <c r="AW255" i="4" s="1"/>
  <c r="AX255" i="4" s="1"/>
  <c r="AV259" i="4"/>
  <c r="AW259" i="4" s="1"/>
  <c r="AX259" i="4" s="1"/>
  <c r="AV263" i="4"/>
  <c r="AW263" i="4" s="1"/>
  <c r="AX263" i="4" s="1"/>
  <c r="AV267" i="4"/>
  <c r="AW267" i="4" s="1"/>
  <c r="AX267" i="4" s="1"/>
  <c r="AV164" i="4"/>
  <c r="AW164" i="4" s="1"/>
  <c r="AV168" i="4"/>
  <c r="AW168" i="4" s="1"/>
  <c r="AX168" i="4" s="1"/>
  <c r="AV172" i="4"/>
  <c r="AW172" i="4" s="1"/>
  <c r="AV176" i="4"/>
  <c r="AW176" i="4" s="1"/>
  <c r="AX176" i="4" s="1"/>
  <c r="AV180" i="4"/>
  <c r="AW180" i="4" s="1"/>
  <c r="AV184" i="4"/>
  <c r="AW184" i="4" s="1"/>
  <c r="AX184" i="4" s="1"/>
  <c r="AV188" i="4"/>
  <c r="AW188" i="4" s="1"/>
  <c r="AV192" i="4"/>
  <c r="AW192" i="4" s="1"/>
  <c r="AX192" i="4" s="1"/>
  <c r="AV196" i="4"/>
  <c r="AW196" i="4" s="1"/>
  <c r="AV200" i="4"/>
  <c r="AW200" i="4" s="1"/>
  <c r="AX200" i="4" s="1"/>
  <c r="AV204" i="4"/>
  <c r="AW204" i="4" s="1"/>
  <c r="AV208" i="4"/>
  <c r="AW208" i="4" s="1"/>
  <c r="AX208" i="4" s="1"/>
  <c r="AV212" i="4"/>
  <c r="AW212" i="4" s="1"/>
  <c r="AV216" i="4"/>
  <c r="AW216" i="4" s="1"/>
  <c r="AX216" i="4" s="1"/>
  <c r="AV220" i="4"/>
  <c r="AW220" i="4" s="1"/>
  <c r="AV224" i="4"/>
  <c r="AW224" i="4" s="1"/>
  <c r="AX224" i="4" s="1"/>
  <c r="AV228" i="4"/>
  <c r="AW228" i="4" s="1"/>
  <c r="AV232" i="4"/>
  <c r="AW232" i="4" s="1"/>
  <c r="AX232" i="4" s="1"/>
  <c r="AV236" i="4"/>
  <c r="AW236" i="4" s="1"/>
  <c r="AV240" i="4"/>
  <c r="AW240" i="4" s="1"/>
  <c r="AX240" i="4" s="1"/>
  <c r="AV244" i="4"/>
  <c r="AW244" i="4" s="1"/>
  <c r="AV248" i="4"/>
  <c r="AW248" i="4" s="1"/>
  <c r="AX248" i="4" s="1"/>
  <c r="AV252" i="4"/>
  <c r="AW252" i="4" s="1"/>
  <c r="AV256" i="4"/>
  <c r="AW256" i="4" s="1"/>
  <c r="AX256" i="4" s="1"/>
  <c r="AV260" i="4"/>
  <c r="AW260" i="4" s="1"/>
  <c r="AV264" i="4"/>
  <c r="AW264" i="4" s="1"/>
  <c r="AX264" i="4" s="1"/>
  <c r="AV268" i="4"/>
  <c r="AW268" i="4" s="1"/>
  <c r="AO155" i="4"/>
  <c r="BB162" i="4"/>
  <c r="BC166" i="4" s="1"/>
  <c r="BC167" i="4"/>
  <c r="BC168" i="4"/>
  <c r="AS5" i="4"/>
  <c r="BB67" i="4"/>
  <c r="AX140" i="4"/>
  <c r="AX136" i="4"/>
  <c r="AX128" i="4"/>
  <c r="AX100" i="4"/>
  <c r="AX92" i="4"/>
  <c r="AX88" i="4"/>
  <c r="AX80" i="4"/>
  <c r="AX60" i="4"/>
  <c r="AX56" i="4"/>
  <c r="AX52" i="4"/>
  <c r="AX48" i="4"/>
  <c r="AX40" i="4"/>
  <c r="BB77" i="4"/>
  <c r="AX111" i="4"/>
  <c r="AX103" i="4"/>
  <c r="AS72" i="4"/>
  <c r="AX61" i="4"/>
  <c r="AS62" i="4"/>
  <c r="AS77" i="4"/>
  <c r="AX53" i="4"/>
  <c r="AS6" i="4"/>
  <c r="AS74" i="4"/>
  <c r="BB125" i="4"/>
  <c r="AO146" i="4"/>
  <c r="AO59" i="4"/>
  <c r="AO51" i="4"/>
  <c r="AO15" i="4"/>
  <c r="AX58" i="4"/>
  <c r="BB78" i="4"/>
  <c r="AJ79" i="4"/>
  <c r="BB34" i="4"/>
  <c r="AF47" i="4"/>
  <c r="AJ122" i="4"/>
  <c r="AM270" i="4"/>
  <c r="AN270" i="4" s="1"/>
  <c r="AM271" i="4"/>
  <c r="AN271" i="4" s="1"/>
  <c r="AM272" i="4"/>
  <c r="AN272" i="4" s="1"/>
  <c r="AM165" i="4"/>
  <c r="AN165" i="4" s="1"/>
  <c r="AM169" i="4"/>
  <c r="AN169" i="4" s="1"/>
  <c r="AM173" i="4"/>
  <c r="AN173" i="4" s="1"/>
  <c r="AM177" i="4"/>
  <c r="AN177" i="4" s="1"/>
  <c r="AM181" i="4"/>
  <c r="AN181" i="4" s="1"/>
  <c r="AM185" i="4"/>
  <c r="AN185" i="4" s="1"/>
  <c r="AM189" i="4"/>
  <c r="AN189" i="4" s="1"/>
  <c r="AM193" i="4"/>
  <c r="AN193" i="4" s="1"/>
  <c r="AM197" i="4"/>
  <c r="AN197" i="4" s="1"/>
  <c r="AM201" i="4"/>
  <c r="AN201" i="4" s="1"/>
  <c r="AM205" i="4"/>
  <c r="AN205" i="4" s="1"/>
  <c r="AM209" i="4"/>
  <c r="AN209" i="4" s="1"/>
  <c r="AM213" i="4"/>
  <c r="AN213" i="4" s="1"/>
  <c r="AM217" i="4"/>
  <c r="AN217" i="4" s="1"/>
  <c r="AM221" i="4"/>
  <c r="AN221" i="4" s="1"/>
  <c r="AM225" i="4"/>
  <c r="AN225" i="4" s="1"/>
  <c r="AM229" i="4"/>
  <c r="AN229" i="4" s="1"/>
  <c r="AM233" i="4"/>
  <c r="AN233" i="4" s="1"/>
  <c r="AM237" i="4"/>
  <c r="AN237" i="4" s="1"/>
  <c r="AM241" i="4"/>
  <c r="AN241" i="4" s="1"/>
  <c r="AM245" i="4"/>
  <c r="AN245" i="4" s="1"/>
  <c r="AM249" i="4"/>
  <c r="AN249" i="4" s="1"/>
  <c r="AM253" i="4"/>
  <c r="AN253" i="4" s="1"/>
  <c r="AM257" i="4"/>
  <c r="AN257" i="4" s="1"/>
  <c r="AM261" i="4"/>
  <c r="AN261" i="4" s="1"/>
  <c r="AM265" i="4"/>
  <c r="AN265" i="4" s="1"/>
  <c r="AM269" i="4"/>
  <c r="AN269" i="4" s="1"/>
  <c r="AM167" i="4"/>
  <c r="AN167" i="4" s="1"/>
  <c r="AM171" i="4"/>
  <c r="AN171" i="4" s="1"/>
  <c r="AM179" i="4"/>
  <c r="AN179" i="4" s="1"/>
  <c r="AM183" i="4"/>
  <c r="AN183" i="4" s="1"/>
  <c r="AM191" i="4"/>
  <c r="AN191" i="4" s="1"/>
  <c r="AM199" i="4"/>
  <c r="AN199" i="4" s="1"/>
  <c r="AM207" i="4"/>
  <c r="AN207" i="4" s="1"/>
  <c r="AM215" i="4"/>
  <c r="AN215" i="4" s="1"/>
  <c r="AM223" i="4"/>
  <c r="AN223" i="4" s="1"/>
  <c r="AM231" i="4"/>
  <c r="AN231" i="4" s="1"/>
  <c r="AM239" i="4"/>
  <c r="AN239" i="4" s="1"/>
  <c r="AM247" i="4"/>
  <c r="AN247" i="4" s="1"/>
  <c r="AM255" i="4"/>
  <c r="AN255" i="4" s="1"/>
  <c r="AM263" i="4"/>
  <c r="AN263" i="4" s="1"/>
  <c r="AM273" i="4"/>
  <c r="AN273" i="4" s="1"/>
  <c r="AM166" i="4"/>
  <c r="AN166" i="4" s="1"/>
  <c r="AO166" i="4" s="1"/>
  <c r="AM170" i="4"/>
  <c r="AN170" i="4" s="1"/>
  <c r="AM174" i="4"/>
  <c r="AN174" i="4" s="1"/>
  <c r="AM178" i="4"/>
  <c r="AN178" i="4" s="1"/>
  <c r="AM182" i="4"/>
  <c r="AN182" i="4" s="1"/>
  <c r="AO182" i="4" s="1"/>
  <c r="AM186" i="4"/>
  <c r="AN186" i="4" s="1"/>
  <c r="AM190" i="4"/>
  <c r="AN190" i="4" s="1"/>
  <c r="AM194" i="4"/>
  <c r="AN194" i="4" s="1"/>
  <c r="AM198" i="4"/>
  <c r="AN198" i="4" s="1"/>
  <c r="AM202" i="4"/>
  <c r="AN202" i="4" s="1"/>
  <c r="AM206" i="4"/>
  <c r="AN206" i="4" s="1"/>
  <c r="AM210" i="4"/>
  <c r="AN210" i="4" s="1"/>
  <c r="AM214" i="4"/>
  <c r="AN214" i="4" s="1"/>
  <c r="AO214" i="4" s="1"/>
  <c r="AM218" i="4"/>
  <c r="AN218" i="4" s="1"/>
  <c r="AM222" i="4"/>
  <c r="AN222" i="4" s="1"/>
  <c r="AM226" i="4"/>
  <c r="AN226" i="4" s="1"/>
  <c r="AM230" i="4"/>
  <c r="AN230" i="4" s="1"/>
  <c r="AO230" i="4" s="1"/>
  <c r="AM234" i="4"/>
  <c r="AN234" i="4" s="1"/>
  <c r="AM238" i="4"/>
  <c r="AN238" i="4" s="1"/>
  <c r="AM242" i="4"/>
  <c r="AN242" i="4" s="1"/>
  <c r="AM246" i="4"/>
  <c r="AN246" i="4" s="1"/>
  <c r="AO246" i="4" s="1"/>
  <c r="AM250" i="4"/>
  <c r="AN250" i="4" s="1"/>
  <c r="AM254" i="4"/>
  <c r="AN254" i="4" s="1"/>
  <c r="AM258" i="4"/>
  <c r="AN258" i="4" s="1"/>
  <c r="AM262" i="4"/>
  <c r="AN262" i="4" s="1"/>
  <c r="AO262" i="4" s="1"/>
  <c r="AM266" i="4"/>
  <c r="AN266" i="4" s="1"/>
  <c r="AM163" i="4"/>
  <c r="AN163" i="4" s="1"/>
  <c r="AM175" i="4"/>
  <c r="AN175" i="4" s="1"/>
  <c r="AM187" i="4"/>
  <c r="AN187" i="4" s="1"/>
  <c r="AM195" i="4"/>
  <c r="AN195" i="4" s="1"/>
  <c r="AM203" i="4"/>
  <c r="AN203" i="4" s="1"/>
  <c r="AM211" i="4"/>
  <c r="AN211" i="4" s="1"/>
  <c r="AO211" i="4" s="1"/>
  <c r="AM219" i="4"/>
  <c r="AN219" i="4" s="1"/>
  <c r="AM227" i="4"/>
  <c r="AN227" i="4" s="1"/>
  <c r="AM235" i="4"/>
  <c r="AN235" i="4" s="1"/>
  <c r="AM243" i="4"/>
  <c r="AN243" i="4" s="1"/>
  <c r="AO243" i="4" s="1"/>
  <c r="AM251" i="4"/>
  <c r="AN251" i="4" s="1"/>
  <c r="AM259" i="4"/>
  <c r="AN259" i="4" s="1"/>
  <c r="AM267" i="4"/>
  <c r="AN267" i="4" s="1"/>
  <c r="AM168" i="4"/>
  <c r="AN168" i="4" s="1"/>
  <c r="AM184" i="4"/>
  <c r="AN184" i="4" s="1"/>
  <c r="AO184" i="4" s="1"/>
  <c r="AM200" i="4"/>
  <c r="AN200" i="4" s="1"/>
  <c r="AO200" i="4" s="1"/>
  <c r="AM216" i="4"/>
  <c r="AN216" i="4" s="1"/>
  <c r="AM232" i="4"/>
  <c r="AN232" i="4" s="1"/>
  <c r="AM248" i="4"/>
  <c r="AN248" i="4" s="1"/>
  <c r="AO248" i="4" s="1"/>
  <c r="AM264" i="4"/>
  <c r="AN264" i="4" s="1"/>
  <c r="AO264" i="4" s="1"/>
  <c r="AM176" i="4"/>
  <c r="AN176" i="4" s="1"/>
  <c r="AM208" i="4"/>
  <c r="AN208" i="4" s="1"/>
  <c r="AO208" i="4" s="1"/>
  <c r="AM240" i="4"/>
  <c r="AN240" i="4" s="1"/>
  <c r="AM164" i="4"/>
  <c r="AN164" i="4" s="1"/>
  <c r="AM180" i="4"/>
  <c r="AN180" i="4" s="1"/>
  <c r="AM212" i="4"/>
  <c r="AN212" i="4" s="1"/>
  <c r="AO212" i="4" s="1"/>
  <c r="AM228" i="4"/>
  <c r="AN228" i="4" s="1"/>
  <c r="AM260" i="4"/>
  <c r="AN260" i="4" s="1"/>
  <c r="AO260" i="4" s="1"/>
  <c r="AM172" i="4"/>
  <c r="AN172" i="4" s="1"/>
  <c r="AO172" i="4" s="1"/>
  <c r="AM188" i="4"/>
  <c r="AN188" i="4" s="1"/>
  <c r="AM204" i="4"/>
  <c r="AN204" i="4" s="1"/>
  <c r="AO204" i="4" s="1"/>
  <c r="AM220" i="4"/>
  <c r="AN220" i="4" s="1"/>
  <c r="AM236" i="4"/>
  <c r="AN236" i="4" s="1"/>
  <c r="AO236" i="4" s="1"/>
  <c r="AM252" i="4"/>
  <c r="AN252" i="4" s="1"/>
  <c r="AM268" i="4"/>
  <c r="AN268" i="4" s="1"/>
  <c r="AO268" i="4" s="1"/>
  <c r="AM192" i="4"/>
  <c r="AN192" i="4" s="1"/>
  <c r="AO192" i="4" s="1"/>
  <c r="AM224" i="4"/>
  <c r="AN224" i="4" s="1"/>
  <c r="AM256" i="4"/>
  <c r="AN256" i="4" s="1"/>
  <c r="AM196" i="4"/>
  <c r="AN196" i="4" s="1"/>
  <c r="AM244" i="4"/>
  <c r="AN244" i="4" s="1"/>
  <c r="AJ16" i="4"/>
  <c r="BB56" i="4"/>
  <c r="AJ63" i="4"/>
  <c r="BB75" i="4"/>
  <c r="AS106" i="4"/>
  <c r="BB119" i="4"/>
  <c r="AD164" i="4"/>
  <c r="AE164" i="4" s="1"/>
  <c r="AD168" i="4"/>
  <c r="AE168" i="4" s="1"/>
  <c r="AD172" i="4"/>
  <c r="AE172" i="4" s="1"/>
  <c r="AD176" i="4"/>
  <c r="AE176" i="4" s="1"/>
  <c r="AD180" i="4"/>
  <c r="AE180" i="4" s="1"/>
  <c r="AD184" i="4"/>
  <c r="AE184" i="4" s="1"/>
  <c r="AD188" i="4"/>
  <c r="AE188" i="4" s="1"/>
  <c r="AD192" i="4"/>
  <c r="AE192" i="4" s="1"/>
  <c r="AD196" i="4"/>
  <c r="AE196" i="4" s="1"/>
  <c r="AD200" i="4"/>
  <c r="AE200" i="4" s="1"/>
  <c r="AD204" i="4"/>
  <c r="AE204" i="4" s="1"/>
  <c r="AD208" i="4"/>
  <c r="AE208" i="4" s="1"/>
  <c r="AD212" i="4"/>
  <c r="AE212" i="4" s="1"/>
  <c r="AD216" i="4"/>
  <c r="AE216" i="4" s="1"/>
  <c r="AD220" i="4"/>
  <c r="AE220" i="4" s="1"/>
  <c r="AD224" i="4"/>
  <c r="AE224" i="4" s="1"/>
  <c r="AD228" i="4"/>
  <c r="AE228" i="4" s="1"/>
  <c r="AD232" i="4"/>
  <c r="AE232" i="4" s="1"/>
  <c r="AD236" i="4"/>
  <c r="AE236" i="4" s="1"/>
  <c r="AD240" i="4"/>
  <c r="AE240" i="4" s="1"/>
  <c r="AD244" i="4"/>
  <c r="AE244" i="4" s="1"/>
  <c r="AD248" i="4"/>
  <c r="AE248" i="4" s="1"/>
  <c r="AD252" i="4"/>
  <c r="AE252" i="4" s="1"/>
  <c r="AD256" i="4"/>
  <c r="AE256" i="4" s="1"/>
  <c r="AD260" i="4"/>
  <c r="AE260" i="4" s="1"/>
  <c r="AD264" i="4"/>
  <c r="AE264" i="4" s="1"/>
  <c r="AD268" i="4"/>
  <c r="AE268" i="4" s="1"/>
  <c r="AD272" i="4"/>
  <c r="AE272" i="4" s="1"/>
  <c r="AD165" i="4"/>
  <c r="AE165" i="4" s="1"/>
  <c r="AF165" i="4" s="1"/>
  <c r="AD169" i="4"/>
  <c r="AE169" i="4" s="1"/>
  <c r="AF169" i="4" s="1"/>
  <c r="AD173" i="4"/>
  <c r="AE173" i="4" s="1"/>
  <c r="AF173" i="4" s="1"/>
  <c r="AD177" i="4"/>
  <c r="AE177" i="4" s="1"/>
  <c r="AF177" i="4" s="1"/>
  <c r="AD181" i="4"/>
  <c r="AE181" i="4" s="1"/>
  <c r="AF181" i="4" s="1"/>
  <c r="AD185" i="4"/>
  <c r="AE185" i="4" s="1"/>
  <c r="AF185" i="4" s="1"/>
  <c r="AD189" i="4"/>
  <c r="AE189" i="4" s="1"/>
  <c r="AF189" i="4" s="1"/>
  <c r="AD193" i="4"/>
  <c r="AE193" i="4" s="1"/>
  <c r="AF193" i="4" s="1"/>
  <c r="AD197" i="4"/>
  <c r="AE197" i="4" s="1"/>
  <c r="AF197" i="4" s="1"/>
  <c r="AD201" i="4"/>
  <c r="AE201" i="4" s="1"/>
  <c r="AF201" i="4" s="1"/>
  <c r="AD205" i="4"/>
  <c r="AE205" i="4" s="1"/>
  <c r="AF205" i="4" s="1"/>
  <c r="AD209" i="4"/>
  <c r="AE209" i="4" s="1"/>
  <c r="AF209" i="4" s="1"/>
  <c r="AD213" i="4"/>
  <c r="AE213" i="4" s="1"/>
  <c r="AF213" i="4" s="1"/>
  <c r="AD217" i="4"/>
  <c r="AE217" i="4" s="1"/>
  <c r="AF217" i="4" s="1"/>
  <c r="AD221" i="4"/>
  <c r="AE221" i="4" s="1"/>
  <c r="AF221" i="4" s="1"/>
  <c r="AD225" i="4"/>
  <c r="AE225" i="4" s="1"/>
  <c r="AF225" i="4" s="1"/>
  <c r="AD229" i="4"/>
  <c r="AE229" i="4" s="1"/>
  <c r="AF229" i="4" s="1"/>
  <c r="AD233" i="4"/>
  <c r="AE233" i="4" s="1"/>
  <c r="AF233" i="4" s="1"/>
  <c r="AD237" i="4"/>
  <c r="AE237" i="4" s="1"/>
  <c r="AF237" i="4" s="1"/>
  <c r="AD241" i="4"/>
  <c r="AE241" i="4" s="1"/>
  <c r="AF241" i="4" s="1"/>
  <c r="AD245" i="4"/>
  <c r="AE245" i="4" s="1"/>
  <c r="AF245" i="4" s="1"/>
  <c r="AD249" i="4"/>
  <c r="AE249" i="4" s="1"/>
  <c r="AF249" i="4" s="1"/>
  <c r="AD253" i="4"/>
  <c r="AE253" i="4" s="1"/>
  <c r="AF253" i="4" s="1"/>
  <c r="AD257" i="4"/>
  <c r="AE257" i="4" s="1"/>
  <c r="AF257" i="4" s="1"/>
  <c r="AD261" i="4"/>
  <c r="AE261" i="4" s="1"/>
  <c r="AF261" i="4" s="1"/>
  <c r="AD265" i="4"/>
  <c r="AE265" i="4" s="1"/>
  <c r="AF265" i="4" s="1"/>
  <c r="AD269" i="4"/>
  <c r="AE269" i="4" s="1"/>
  <c r="AF269" i="4" s="1"/>
  <c r="AD273" i="4"/>
  <c r="AE273" i="4" s="1"/>
  <c r="AF273" i="4" s="1"/>
  <c r="AD166" i="4"/>
  <c r="AE166" i="4" s="1"/>
  <c r="AF166" i="4" s="1"/>
  <c r="AD170" i="4"/>
  <c r="AE170" i="4" s="1"/>
  <c r="AF170" i="4" s="1"/>
  <c r="AD174" i="4"/>
  <c r="AE174" i="4" s="1"/>
  <c r="AF174" i="4" s="1"/>
  <c r="AD178" i="4"/>
  <c r="AE178" i="4" s="1"/>
  <c r="AF178" i="4" s="1"/>
  <c r="AD182" i="4"/>
  <c r="AE182" i="4" s="1"/>
  <c r="AF182" i="4" s="1"/>
  <c r="AD186" i="4"/>
  <c r="AE186" i="4" s="1"/>
  <c r="AF186" i="4" s="1"/>
  <c r="AD190" i="4"/>
  <c r="AE190" i="4" s="1"/>
  <c r="AF190" i="4" s="1"/>
  <c r="AD194" i="4"/>
  <c r="AE194" i="4" s="1"/>
  <c r="AF194" i="4" s="1"/>
  <c r="AD198" i="4"/>
  <c r="AE198" i="4" s="1"/>
  <c r="AF198" i="4" s="1"/>
  <c r="AD202" i="4"/>
  <c r="AE202" i="4" s="1"/>
  <c r="AF202" i="4" s="1"/>
  <c r="AD206" i="4"/>
  <c r="AE206" i="4" s="1"/>
  <c r="AF206" i="4" s="1"/>
  <c r="AD210" i="4"/>
  <c r="AE210" i="4" s="1"/>
  <c r="AF210" i="4" s="1"/>
  <c r="AD214" i="4"/>
  <c r="AE214" i="4" s="1"/>
  <c r="AF214" i="4" s="1"/>
  <c r="AD218" i="4"/>
  <c r="AE218" i="4" s="1"/>
  <c r="AF218" i="4" s="1"/>
  <c r="AD222" i="4"/>
  <c r="AE222" i="4" s="1"/>
  <c r="AF222" i="4" s="1"/>
  <c r="AD226" i="4"/>
  <c r="AE226" i="4" s="1"/>
  <c r="AF226" i="4" s="1"/>
  <c r="AD230" i="4"/>
  <c r="AE230" i="4" s="1"/>
  <c r="AF230" i="4" s="1"/>
  <c r="AD234" i="4"/>
  <c r="AE234" i="4" s="1"/>
  <c r="AD238" i="4"/>
  <c r="AE238" i="4" s="1"/>
  <c r="AF238" i="4" s="1"/>
  <c r="AD242" i="4"/>
  <c r="AE242" i="4" s="1"/>
  <c r="AF242" i="4" s="1"/>
  <c r="AD246" i="4"/>
  <c r="AE246" i="4" s="1"/>
  <c r="AF246" i="4" s="1"/>
  <c r="AD250" i="4"/>
  <c r="AE250" i="4" s="1"/>
  <c r="AF250" i="4" s="1"/>
  <c r="AD254" i="4"/>
  <c r="AE254" i="4" s="1"/>
  <c r="AF254" i="4" s="1"/>
  <c r="AD258" i="4"/>
  <c r="AE258" i="4" s="1"/>
  <c r="AF258" i="4" s="1"/>
  <c r="AD262" i="4"/>
  <c r="AE262" i="4" s="1"/>
  <c r="AF262" i="4" s="1"/>
  <c r="AD266" i="4"/>
  <c r="AE266" i="4" s="1"/>
  <c r="AF266" i="4" s="1"/>
  <c r="AD270" i="4"/>
  <c r="AE270" i="4" s="1"/>
  <c r="AF270" i="4" s="1"/>
  <c r="AD163" i="4"/>
  <c r="AE163" i="4" s="1"/>
  <c r="AD179" i="4"/>
  <c r="AE179" i="4" s="1"/>
  <c r="AD195" i="4"/>
  <c r="AE195" i="4" s="1"/>
  <c r="AD211" i="4"/>
  <c r="AE211" i="4" s="1"/>
  <c r="AD227" i="4"/>
  <c r="AE227" i="4" s="1"/>
  <c r="AF227" i="4" s="1"/>
  <c r="AD243" i="4"/>
  <c r="AE243" i="4" s="1"/>
  <c r="AD259" i="4"/>
  <c r="AE259" i="4" s="1"/>
  <c r="AD167" i="4"/>
  <c r="AE167" i="4" s="1"/>
  <c r="AD183" i="4"/>
  <c r="AE183" i="4" s="1"/>
  <c r="AD199" i="4"/>
  <c r="AE199" i="4" s="1"/>
  <c r="AF199" i="4" s="1"/>
  <c r="AD215" i="4"/>
  <c r="AE215" i="4" s="1"/>
  <c r="AD231" i="4"/>
  <c r="AE231" i="4" s="1"/>
  <c r="AD247" i="4"/>
  <c r="AE247" i="4" s="1"/>
  <c r="AD263" i="4"/>
  <c r="AE263" i="4" s="1"/>
  <c r="AF263" i="4" s="1"/>
  <c r="AD171" i="4"/>
  <c r="AE171" i="4" s="1"/>
  <c r="AF171" i="4" s="1"/>
  <c r="AD187" i="4"/>
  <c r="AE187" i="4" s="1"/>
  <c r="AD203" i="4"/>
  <c r="AE203" i="4" s="1"/>
  <c r="AD219" i="4"/>
  <c r="AE219" i="4" s="1"/>
  <c r="AD235" i="4"/>
  <c r="AE235" i="4" s="1"/>
  <c r="AF235" i="4" s="1"/>
  <c r="AD251" i="4"/>
  <c r="AE251" i="4" s="1"/>
  <c r="AD267" i="4"/>
  <c r="AE267" i="4" s="1"/>
  <c r="AD207" i="4"/>
  <c r="AE207" i="4" s="1"/>
  <c r="AD271" i="4"/>
  <c r="AE271" i="4" s="1"/>
  <c r="AD191" i="4"/>
  <c r="AE191" i="4" s="1"/>
  <c r="AF191" i="4" s="1"/>
  <c r="AD223" i="4"/>
  <c r="AE223" i="4" s="1"/>
  <c r="AD175" i="4"/>
  <c r="AE175" i="4" s="1"/>
  <c r="AD239" i="4"/>
  <c r="AE239" i="4" s="1"/>
  <c r="AD255" i="4"/>
  <c r="AE255" i="4" s="1"/>
  <c r="AF255" i="4" s="1"/>
  <c r="BB7" i="4"/>
  <c r="AS16" i="4"/>
  <c r="BB21" i="4"/>
  <c r="AS35" i="4"/>
  <c r="BB47" i="4"/>
  <c r="AS12" i="4"/>
  <c r="BB22" i="4"/>
  <c r="AF51" i="4"/>
  <c r="AF59" i="4"/>
  <c r="BB59" i="4"/>
  <c r="AJ77" i="4"/>
  <c r="AS80" i="4"/>
  <c r="BB102" i="4"/>
  <c r="BB106" i="4"/>
  <c r="BB123" i="4"/>
  <c r="AX150" i="4"/>
  <c r="AX134" i="4"/>
  <c r="AX62" i="4"/>
  <c r="AX34" i="4"/>
  <c r="AS8" i="4"/>
  <c r="BB16" i="4"/>
  <c r="AJ22" i="4"/>
  <c r="AS32" i="4"/>
  <c r="BB114" i="4"/>
  <c r="AX14" i="4"/>
  <c r="AJ75" i="4"/>
  <c r="AJ74" i="4"/>
  <c r="AX147" i="4"/>
  <c r="AW162" i="4"/>
  <c r="AX162" i="4" s="1"/>
  <c r="AV163" i="4"/>
  <c r="AW163" i="4" s="1"/>
  <c r="AS7" i="4"/>
  <c r="BB15" i="4"/>
  <c r="AX18" i="4"/>
  <c r="AO19" i="4"/>
  <c r="BB19" i="4"/>
  <c r="BB23" i="4"/>
  <c r="AJ29" i="4"/>
  <c r="AJ30" i="4"/>
  <c r="AF43" i="4"/>
  <c r="AO63" i="4"/>
  <c r="AS73" i="4"/>
  <c r="AS76" i="4"/>
  <c r="AJ86" i="4"/>
  <c r="AJ105" i="4"/>
  <c r="AJ106" i="4"/>
  <c r="BB116" i="4"/>
  <c r="AJ117" i="4"/>
  <c r="AS119" i="4"/>
  <c r="BB126" i="4"/>
  <c r="BB129" i="4"/>
  <c r="BB10" i="4"/>
  <c r="BB17" i="4"/>
  <c r="AJ19" i="4"/>
  <c r="AJ24" i="4"/>
  <c r="AS28" i="4"/>
  <c r="AO35" i="4"/>
  <c r="AF39" i="4"/>
  <c r="AO47" i="4"/>
  <c r="AS51" i="4"/>
  <c r="AO67" i="4"/>
  <c r="AF67" i="4"/>
  <c r="AX67" i="4"/>
  <c r="AF71" i="4"/>
  <c r="AX71" i="4"/>
  <c r="AS94" i="4"/>
  <c r="AJ97" i="4"/>
  <c r="BB98" i="4"/>
  <c r="BB110" i="4"/>
  <c r="AS117" i="4"/>
  <c r="AJ121" i="4"/>
  <c r="AJ126" i="4"/>
  <c r="BB127" i="4"/>
  <c r="AS161" i="4"/>
  <c r="AJ162" i="4"/>
  <c r="AK166" i="4" s="1"/>
  <c r="AO154" i="4"/>
  <c r="AX160" i="4"/>
  <c r="AX156" i="4"/>
  <c r="AX152" i="4"/>
  <c r="AX144" i="4"/>
  <c r="AJ7" i="4"/>
  <c r="AS13" i="4"/>
  <c r="AS24" i="4"/>
  <c r="AX50" i="4"/>
  <c r="AS98" i="4"/>
  <c r="AJ120" i="4"/>
  <c r="AS124" i="4"/>
  <c r="AF158" i="4"/>
  <c r="AF154" i="4"/>
  <c r="AF150" i="4"/>
  <c r="AF146" i="4"/>
  <c r="AF142" i="4"/>
  <c r="AF22" i="4"/>
  <c r="AF18" i="4"/>
  <c r="AF14" i="4"/>
  <c r="AF10" i="4"/>
  <c r="AF5" i="4"/>
  <c r="AS33" i="4"/>
  <c r="AJ116" i="4"/>
  <c r="AJ118" i="4"/>
  <c r="BB122" i="4"/>
  <c r="AF30" i="4"/>
  <c r="AX22" i="4"/>
  <c r="AJ26" i="4"/>
  <c r="AJ34" i="4"/>
  <c r="BB76" i="4"/>
  <c r="AS79" i="4"/>
  <c r="AJ96" i="4"/>
  <c r="AJ8" i="4"/>
  <c r="AX10" i="4"/>
  <c r="AO11" i="4"/>
  <c r="AF12" i="4"/>
  <c r="AJ13" i="4"/>
  <c r="BB13" i="4"/>
  <c r="AS14" i="4"/>
  <c r="AJ15" i="4"/>
  <c r="AJ21" i="4"/>
  <c r="AO23" i="4"/>
  <c r="AX26" i="4"/>
  <c r="BB27" i="4"/>
  <c r="AX30" i="4"/>
  <c r="AO31" i="4"/>
  <c r="BB31" i="4"/>
  <c r="AF38" i="4"/>
  <c r="AX38" i="4"/>
  <c r="AO39" i="4"/>
  <c r="AF42" i="4"/>
  <c r="AF46" i="4"/>
  <c r="BB49" i="4"/>
  <c r="AF53" i="4"/>
  <c r="BB53" i="4"/>
  <c r="AJ62" i="4"/>
  <c r="BB72" i="4"/>
  <c r="BB99" i="4"/>
  <c r="AJ109" i="4"/>
  <c r="AX73" i="4"/>
  <c r="AX69" i="4"/>
  <c r="AX37" i="4"/>
  <c r="AJ25" i="4"/>
  <c r="AF26" i="4"/>
  <c r="AJ6" i="4"/>
  <c r="BB8" i="4"/>
  <c r="AF41" i="4"/>
  <c r="AF45" i="4"/>
  <c r="AF62" i="4"/>
  <c r="AF65" i="4"/>
  <c r="AJ98" i="4"/>
  <c r="BB6" i="4"/>
  <c r="AF7" i="4"/>
  <c r="AO9" i="4"/>
  <c r="AJ9" i="4"/>
  <c r="AS10" i="4"/>
  <c r="AJ11" i="4"/>
  <c r="BB11" i="4"/>
  <c r="AS17" i="4"/>
  <c r="AJ18" i="4"/>
  <c r="AS19" i="4"/>
  <c r="AS22" i="4"/>
  <c r="BB24" i="4"/>
  <c r="BB25" i="4"/>
  <c r="AS26" i="4"/>
  <c r="BB29" i="4"/>
  <c r="AS30" i="4"/>
  <c r="AJ31" i="4"/>
  <c r="AS45" i="4"/>
  <c r="AJ46" i="4"/>
  <c r="AJ48" i="4"/>
  <c r="AJ49" i="4"/>
  <c r="AF50" i="4"/>
  <c r="AJ53" i="4"/>
  <c r="AF54" i="4"/>
  <c r="AO55" i="4"/>
  <c r="AS56" i="4"/>
  <c r="AS59" i="4"/>
  <c r="AF63" i="4"/>
  <c r="AS67" i="4"/>
  <c r="AS69" i="4"/>
  <c r="AJ71" i="4"/>
  <c r="AS93" i="4"/>
  <c r="AJ101" i="4"/>
  <c r="AJ113" i="4"/>
  <c r="AJ114" i="4"/>
  <c r="AS120" i="4"/>
  <c r="AS121" i="4"/>
  <c r="AJ129" i="4"/>
  <c r="AN162" i="4"/>
  <c r="AO162" i="4" s="1"/>
  <c r="AS127" i="4"/>
  <c r="AS128" i="4"/>
  <c r="AO135" i="4"/>
  <c r="AO151" i="4"/>
  <c r="AX154" i="4"/>
  <c r="AF156" i="4"/>
  <c r="AF152" i="4"/>
  <c r="AF144" i="4"/>
  <c r="AF140" i="4"/>
  <c r="AF128" i="4"/>
  <c r="AO133" i="4"/>
  <c r="AO82" i="4"/>
  <c r="AX159" i="4"/>
  <c r="AY163" i="4" s="1"/>
  <c r="AX155" i="4"/>
  <c r="AX151" i="4"/>
  <c r="AX135" i="4"/>
  <c r="AX99" i="4"/>
  <c r="AX83" i="4"/>
  <c r="AX75" i="4"/>
  <c r="AX63" i="4"/>
  <c r="AX59" i="4"/>
  <c r="AX51" i="4"/>
  <c r="AX47" i="4"/>
  <c r="AX39" i="4"/>
  <c r="AX7" i="4"/>
  <c r="AJ73" i="4"/>
  <c r="AF75" i="4"/>
  <c r="AJ80" i="4"/>
  <c r="AJ81" i="4"/>
  <c r="AF82" i="4"/>
  <c r="AO83" i="4"/>
  <c r="BB90" i="4"/>
  <c r="BB95" i="4"/>
  <c r="AS95" i="4"/>
  <c r="AS99" i="4"/>
  <c r="AS101" i="4"/>
  <c r="AS107" i="4"/>
  <c r="AS109" i="4"/>
  <c r="AS115" i="4"/>
  <c r="AS122" i="4"/>
  <c r="AO156" i="4"/>
  <c r="AO160" i="4"/>
  <c r="AO148" i="4"/>
  <c r="AO140" i="4"/>
  <c r="AO124" i="4"/>
  <c r="AO116" i="4"/>
  <c r="AO112" i="4"/>
  <c r="AO108" i="4"/>
  <c r="AO104" i="4"/>
  <c r="BB79" i="4"/>
  <c r="AJ82" i="4"/>
  <c r="BB82" i="4"/>
  <c r="AS83" i="4"/>
  <c r="BB86" i="4"/>
  <c r="AX95" i="4"/>
  <c r="AX107" i="4"/>
  <c r="AX115" i="4"/>
  <c r="BB118" i="4"/>
  <c r="AS118" i="4"/>
  <c r="AJ119" i="4"/>
  <c r="BB120" i="4"/>
  <c r="AJ123" i="4"/>
  <c r="AJ125" i="4"/>
  <c r="AS126" i="4"/>
  <c r="AJ127" i="4"/>
  <c r="BB130" i="4"/>
  <c r="AF135" i="4"/>
  <c r="AX138" i="4"/>
  <c r="AO139" i="4"/>
  <c r="AX142" i="4"/>
  <c r="AO143" i="4"/>
  <c r="AF159" i="4"/>
  <c r="BB9" i="4"/>
  <c r="BB20" i="4"/>
  <c r="BB28" i="4"/>
  <c r="BB30" i="4"/>
  <c r="BB58" i="4"/>
  <c r="BB66" i="4"/>
  <c r="BB71" i="4"/>
  <c r="BB74" i="4"/>
  <c r="BB88" i="4"/>
  <c r="BB94" i="4"/>
  <c r="BB103" i="4"/>
  <c r="BB107" i="4"/>
  <c r="BB111" i="4"/>
  <c r="BB115" i="4"/>
  <c r="BB117" i="4"/>
  <c r="BB131" i="4"/>
  <c r="BB12" i="4"/>
  <c r="BB50" i="4"/>
  <c r="BB61" i="4"/>
  <c r="BB63" i="4"/>
  <c r="BB64" i="4"/>
  <c r="BB84" i="4"/>
  <c r="BB121" i="4"/>
  <c r="BB5" i="4"/>
  <c r="BB14" i="4"/>
  <c r="BB18" i="4"/>
  <c r="BB26" i="4"/>
  <c r="BB32" i="4"/>
  <c r="BB45" i="4"/>
  <c r="BB48" i="4"/>
  <c r="BB51" i="4"/>
  <c r="BB55" i="4"/>
  <c r="BB57" i="4"/>
  <c r="BB65" i="4"/>
  <c r="BB73" i="4"/>
  <c r="BB80" i="4"/>
  <c r="BB96" i="4"/>
  <c r="BB100" i="4"/>
  <c r="BB104" i="4"/>
  <c r="BB108" i="4"/>
  <c r="BB112" i="4"/>
  <c r="BB124" i="4"/>
  <c r="BB128" i="4"/>
  <c r="BB160" i="4"/>
  <c r="AS11" i="4"/>
  <c r="AS23" i="4"/>
  <c r="AS25" i="4"/>
  <c r="AS29" i="4"/>
  <c r="AS48" i="4"/>
  <c r="AS52" i="4"/>
  <c r="AS53" i="4"/>
  <c r="AS68" i="4"/>
  <c r="AS75" i="4"/>
  <c r="AS78" i="4"/>
  <c r="AS97" i="4"/>
  <c r="AS102" i="4"/>
  <c r="AS111" i="4"/>
  <c r="AS113" i="4"/>
  <c r="AS18" i="4"/>
  <c r="AS20" i="4"/>
  <c r="AS46" i="4"/>
  <c r="AS58" i="4"/>
  <c r="AS66" i="4"/>
  <c r="AS70" i="4"/>
  <c r="AS89" i="4"/>
  <c r="AS91" i="4"/>
  <c r="AS123" i="4"/>
  <c r="AS125" i="4"/>
  <c r="AS129" i="4"/>
  <c r="AS60" i="4"/>
  <c r="AS64" i="4"/>
  <c r="AS9" i="4"/>
  <c r="AS15" i="4"/>
  <c r="AS21" i="4"/>
  <c r="AS27" i="4"/>
  <c r="AS31" i="4"/>
  <c r="AS50" i="4"/>
  <c r="AS54" i="4"/>
  <c r="AS61" i="4"/>
  <c r="AS81" i="4"/>
  <c r="AS85" i="4"/>
  <c r="AS87" i="4"/>
  <c r="AS103" i="4"/>
  <c r="AS105" i="4"/>
  <c r="AS110" i="4"/>
  <c r="AS131" i="4"/>
  <c r="AJ23" i="4"/>
  <c r="AJ12" i="4"/>
  <c r="AJ54" i="4"/>
  <c r="AJ72" i="4"/>
  <c r="AJ76" i="4"/>
  <c r="AJ78" i="4"/>
  <c r="AJ92" i="4"/>
  <c r="AJ100" i="4"/>
  <c r="AJ108" i="4"/>
  <c r="AJ5" i="4"/>
  <c r="AJ10" i="4"/>
  <c r="AJ14" i="4"/>
  <c r="AJ28" i="4"/>
  <c r="AJ32" i="4"/>
  <c r="AJ47" i="4"/>
  <c r="AJ59" i="4"/>
  <c r="AJ61" i="4"/>
  <c r="AJ67" i="4"/>
  <c r="AJ84" i="4"/>
  <c r="AJ88" i="4"/>
  <c r="AJ102" i="4"/>
  <c r="AJ110" i="4"/>
  <c r="AJ124" i="4"/>
  <c r="AJ128" i="4"/>
  <c r="AJ130" i="4"/>
  <c r="AJ27" i="4"/>
  <c r="AJ17" i="4"/>
  <c r="AJ20" i="4"/>
  <c r="AJ51" i="4"/>
  <c r="AJ55" i="4"/>
  <c r="AJ56" i="4"/>
  <c r="AJ57" i="4"/>
  <c r="AJ64" i="4"/>
  <c r="AJ65" i="4"/>
  <c r="AJ69" i="4"/>
  <c r="AJ90" i="4"/>
  <c r="AJ94" i="4"/>
  <c r="AJ104" i="4"/>
  <c r="AJ112" i="4"/>
  <c r="AJ160" i="4"/>
  <c r="AO38" i="4"/>
  <c r="AO141" i="4"/>
  <c r="AO157" i="4"/>
  <c r="AX132" i="4"/>
  <c r="AX44" i="4"/>
  <c r="AF8" i="4"/>
  <c r="AO17" i="4"/>
  <c r="AF20" i="4"/>
  <c r="AO27" i="4"/>
  <c r="AO132" i="4"/>
  <c r="AO128" i="4"/>
  <c r="AX143" i="4"/>
  <c r="AO6" i="4"/>
  <c r="AF28" i="4"/>
  <c r="AF55" i="4"/>
  <c r="AF58" i="4"/>
  <c r="AF61" i="4"/>
  <c r="AF66" i="4"/>
  <c r="AO130" i="4"/>
  <c r="AO134" i="4"/>
  <c r="AX141" i="4"/>
  <c r="AO147" i="4"/>
  <c r="AX157" i="4"/>
  <c r="AO158" i="4"/>
  <c r="AF160" i="4"/>
  <c r="AF148" i="4"/>
  <c r="AF136" i="4"/>
  <c r="AF132" i="4"/>
  <c r="AF124" i="4"/>
  <c r="AF97" i="4"/>
  <c r="AF88" i="4"/>
  <c r="AF81" i="4"/>
  <c r="AF77" i="4"/>
  <c r="AF73" i="4"/>
  <c r="AF57" i="4"/>
  <c r="AF37" i="4"/>
  <c r="AO98" i="4"/>
  <c r="AX148" i="4"/>
  <c r="AX84" i="4"/>
  <c r="AX57" i="4"/>
  <c r="AX8" i="4"/>
  <c r="AX12" i="4"/>
  <c r="AO43" i="4"/>
  <c r="AO46" i="4"/>
  <c r="AF70" i="4"/>
  <c r="AO86" i="4"/>
  <c r="AF138" i="4"/>
  <c r="AX139" i="4"/>
  <c r="AX123" i="4"/>
  <c r="AX79" i="4"/>
  <c r="AX42" i="4"/>
  <c r="AX46" i="4"/>
  <c r="AF49" i="4"/>
  <c r="AF69" i="4"/>
  <c r="AO70" i="4"/>
  <c r="AO78" i="4"/>
  <c r="AX81" i="4"/>
  <c r="AX86" i="4"/>
  <c r="AX90" i="4"/>
  <c r="AO91" i="4"/>
  <c r="AO138" i="4"/>
  <c r="AF147" i="4"/>
  <c r="AO92" i="4"/>
  <c r="AO88" i="4"/>
  <c r="AO80" i="4"/>
  <c r="AO76" i="4"/>
  <c r="AO72" i="4"/>
  <c r="AO37" i="4"/>
  <c r="AO32" i="4"/>
  <c r="AO29" i="4"/>
  <c r="AO25" i="4"/>
  <c r="AO21" i="4"/>
  <c r="AO13" i="4"/>
  <c r="AO54" i="4"/>
  <c r="AO62" i="4"/>
  <c r="AX66" i="4"/>
  <c r="AO74" i="4"/>
  <c r="AF79" i="4"/>
  <c r="AO84" i="4"/>
  <c r="AO94" i="4"/>
  <c r="AO102" i="4"/>
  <c r="AO106" i="4"/>
  <c r="AO110" i="4"/>
  <c r="AO114" i="4"/>
  <c r="AF134" i="4"/>
  <c r="AF139" i="4"/>
  <c r="AO142" i="4"/>
  <c r="AF143" i="4"/>
  <c r="AX146" i="4"/>
  <c r="AX149" i="4"/>
  <c r="AO150" i="4"/>
  <c r="AF151" i="4"/>
  <c r="AF155" i="4"/>
  <c r="AO159" i="4"/>
  <c r="AX64" i="4"/>
  <c r="AX33" i="4"/>
  <c r="AX41" i="4"/>
  <c r="AX77" i="4"/>
  <c r="AX125" i="4"/>
  <c r="AX133" i="4"/>
  <c r="AX145" i="4"/>
  <c r="AX127" i="4"/>
  <c r="AX91" i="4"/>
  <c r="AX87" i="4"/>
  <c r="AX28" i="4"/>
  <c r="AX24" i="4"/>
  <c r="AX20" i="4"/>
  <c r="AX65" i="4"/>
  <c r="AX85" i="4"/>
  <c r="AX89" i="4"/>
  <c r="AX32" i="4"/>
  <c r="AX36" i="4"/>
  <c r="AX45" i="4"/>
  <c r="AX68" i="4"/>
  <c r="AX126" i="4"/>
  <c r="AX161" i="4"/>
  <c r="AX43" i="4"/>
  <c r="AX49" i="4"/>
  <c r="AX54" i="4"/>
  <c r="AX55" i="4"/>
  <c r="AX105" i="4"/>
  <c r="AX113" i="4"/>
  <c r="AX129" i="4"/>
  <c r="AX137" i="4"/>
  <c r="AX153" i="4"/>
  <c r="AX158" i="4"/>
  <c r="AX70" i="4"/>
  <c r="AX93" i="4"/>
  <c r="AX109" i="4"/>
  <c r="AX16" i="4"/>
  <c r="AX6" i="4"/>
  <c r="AX82" i="4"/>
  <c r="AX130" i="4"/>
  <c r="AX5" i="4"/>
  <c r="AO153" i="4"/>
  <c r="AO152" i="4"/>
  <c r="AO145" i="4"/>
  <c r="AO144" i="4"/>
  <c r="AO137" i="4"/>
  <c r="AO136" i="4"/>
  <c r="AO69" i="4"/>
  <c r="AO68" i="4"/>
  <c r="AO65" i="4"/>
  <c r="AO64" i="4"/>
  <c r="AO61" i="4"/>
  <c r="AO60" i="4"/>
  <c r="AO56" i="4"/>
  <c r="AO57" i="4"/>
  <c r="AO53" i="4"/>
  <c r="AO52" i="4"/>
  <c r="AO48" i="4"/>
  <c r="AO49" i="4"/>
  <c r="AO45" i="4"/>
  <c r="AO44" i="4"/>
  <c r="AO40" i="4"/>
  <c r="AO41" i="4"/>
  <c r="AO149" i="4"/>
  <c r="AO33" i="4"/>
  <c r="AO42" i="4"/>
  <c r="AO50" i="4"/>
  <c r="AO58" i="4"/>
  <c r="AO66" i="4"/>
  <c r="AO87" i="4"/>
  <c r="AO95" i="4"/>
  <c r="AO126" i="4"/>
  <c r="AO127" i="4"/>
  <c r="AO131" i="4"/>
  <c r="AO89" i="4"/>
  <c r="AO90" i="4"/>
  <c r="AO125" i="4"/>
  <c r="AO161" i="4"/>
  <c r="AO36" i="4"/>
  <c r="AO81" i="4"/>
  <c r="AO7" i="4"/>
  <c r="AO85" i="4"/>
  <c r="AO129" i="4"/>
  <c r="AO5" i="4"/>
  <c r="AF92" i="4"/>
  <c r="AF93" i="4"/>
  <c r="AF101" i="4"/>
  <c r="AF105" i="4"/>
  <c r="AF109" i="4"/>
  <c r="AF113" i="4"/>
  <c r="AF137" i="4"/>
  <c r="AF84" i="4"/>
  <c r="AF85" i="4"/>
  <c r="AF89" i="4"/>
  <c r="AF133" i="4"/>
  <c r="AF161" i="4"/>
  <c r="AF83" i="4"/>
  <c r="AF90" i="4"/>
  <c r="AF107" i="4"/>
  <c r="AF125" i="4"/>
  <c r="AF33" i="4"/>
  <c r="AF35" i="4"/>
  <c r="AF40" i="4"/>
  <c r="AF44" i="4"/>
  <c r="AF48" i="4"/>
  <c r="AF52" i="4"/>
  <c r="AF56" i="4"/>
  <c r="AF60" i="4"/>
  <c r="AF64" i="4"/>
  <c r="AF68" i="4"/>
  <c r="AF141" i="4"/>
  <c r="AF145" i="4"/>
  <c r="AF149" i="4"/>
  <c r="AF153" i="4"/>
  <c r="AF157" i="4"/>
  <c r="AF91" i="4"/>
  <c r="AF115" i="4"/>
  <c r="AF6" i="4"/>
  <c r="AF16" i="4"/>
  <c r="AF24" i="4"/>
  <c r="AF32" i="4"/>
  <c r="AF86" i="4"/>
  <c r="AF87" i="4"/>
  <c r="AF94" i="4"/>
  <c r="AF103" i="4"/>
  <c r="AF111" i="4"/>
  <c r="AF129" i="4"/>
  <c r="AF130" i="4"/>
  <c r="AF162" i="4"/>
  <c r="AF98" i="4"/>
  <c r="AF127" i="4"/>
  <c r="AF34" i="4"/>
  <c r="AX11" i="4"/>
  <c r="AO12" i="4"/>
  <c r="AF13" i="4"/>
  <c r="AO14" i="4"/>
  <c r="AF15" i="4"/>
  <c r="AX15" i="4"/>
  <c r="AO16" i="4"/>
  <c r="AF17" i="4"/>
  <c r="AX17" i="4"/>
  <c r="AO18" i="4"/>
  <c r="AF19" i="4"/>
  <c r="AX19" i="4"/>
  <c r="AO20" i="4"/>
  <c r="AF21" i="4"/>
  <c r="AX21" i="4"/>
  <c r="AO22" i="4"/>
  <c r="AF23" i="4"/>
  <c r="AX23" i="4"/>
  <c r="AO24" i="4"/>
  <c r="AF25" i="4"/>
  <c r="AX25" i="4"/>
  <c r="AO26" i="4"/>
  <c r="AF27" i="4"/>
  <c r="AX27" i="4"/>
  <c r="AO28" i="4"/>
  <c r="AF29" i="4"/>
  <c r="AX29" i="4"/>
  <c r="AO30" i="4"/>
  <c r="AF31" i="4"/>
  <c r="AX31" i="4"/>
  <c r="BB33" i="4"/>
  <c r="AO34" i="4"/>
  <c r="AJ35" i="4"/>
  <c r="AX35" i="4"/>
  <c r="BB70" i="4"/>
  <c r="BB69" i="4"/>
  <c r="AO8" i="4"/>
  <c r="AF9" i="4"/>
  <c r="AF36" i="4"/>
  <c r="BB44" i="4"/>
  <c r="AJ45" i="4"/>
  <c r="AS47" i="4"/>
  <c r="AJ50" i="4"/>
  <c r="BB52" i="4"/>
  <c r="AS55" i="4"/>
  <c r="AJ58" i="4"/>
  <c r="BB60" i="4"/>
  <c r="AS63" i="4"/>
  <c r="AJ66" i="4"/>
  <c r="BB68" i="4"/>
  <c r="AS71" i="4"/>
  <c r="AX9" i="4"/>
  <c r="AO10" i="4"/>
  <c r="AF11" i="4"/>
  <c r="AX13" i="4"/>
  <c r="AJ33" i="4"/>
  <c r="AS34" i="4"/>
  <c r="BB35" i="4"/>
  <c r="AJ36" i="4"/>
  <c r="AS36" i="4"/>
  <c r="BB36" i="4"/>
  <c r="AJ37" i="4"/>
  <c r="AS37" i="4"/>
  <c r="BB37" i="4"/>
  <c r="AJ38" i="4"/>
  <c r="AS38" i="4"/>
  <c r="BB38" i="4"/>
  <c r="AJ39" i="4"/>
  <c r="AS39" i="4"/>
  <c r="BB39" i="4"/>
  <c r="AJ40" i="4"/>
  <c r="AS40" i="4"/>
  <c r="BB40" i="4"/>
  <c r="AJ41" i="4"/>
  <c r="AS41" i="4"/>
  <c r="BB41" i="4"/>
  <c r="AJ42" i="4"/>
  <c r="AS42" i="4"/>
  <c r="BB42" i="4"/>
  <c r="AJ43" i="4"/>
  <c r="AS43" i="4"/>
  <c r="BB43" i="4"/>
  <c r="AJ44" i="4"/>
  <c r="AS44" i="4"/>
  <c r="BB46" i="4"/>
  <c r="AS49" i="4"/>
  <c r="AJ52" i="4"/>
  <c r="BB54" i="4"/>
  <c r="AS57" i="4"/>
  <c r="AJ60" i="4"/>
  <c r="BB62" i="4"/>
  <c r="AS65" i="4"/>
  <c r="AJ68" i="4"/>
  <c r="AO71" i="4"/>
  <c r="AX72" i="4"/>
  <c r="AF74" i="4"/>
  <c r="AO75" i="4"/>
  <c r="AX76" i="4"/>
  <c r="AF78" i="4"/>
  <c r="AO79" i="4"/>
  <c r="AF95" i="4"/>
  <c r="AX97" i="4"/>
  <c r="AO100" i="4"/>
  <c r="BB81" i="4"/>
  <c r="AS82" i="4"/>
  <c r="AJ83" i="4"/>
  <c r="BB83" i="4"/>
  <c r="AS84" i="4"/>
  <c r="AJ85" i="4"/>
  <c r="BB85" i="4"/>
  <c r="AS86" i="4"/>
  <c r="AJ87" i="4"/>
  <c r="BB87" i="4"/>
  <c r="AS88" i="4"/>
  <c r="AJ89" i="4"/>
  <c r="BB89" i="4"/>
  <c r="AS90" i="4"/>
  <c r="AJ91" i="4"/>
  <c r="BB91" i="4"/>
  <c r="AS92" i="4"/>
  <c r="BB93" i="4"/>
  <c r="BB92" i="4"/>
  <c r="AJ93" i="4"/>
  <c r="AX96" i="4"/>
  <c r="AO99" i="4"/>
  <c r="AF102" i="4"/>
  <c r="AJ70" i="4"/>
  <c r="AF72" i="4"/>
  <c r="AO73" i="4"/>
  <c r="AX74" i="4"/>
  <c r="AF76" i="4"/>
  <c r="AO77" i="4"/>
  <c r="AX78" i="4"/>
  <c r="AF80" i="4"/>
  <c r="AO96" i="4"/>
  <c r="AF99" i="4"/>
  <c r="AX101" i="4"/>
  <c r="AO93" i="4"/>
  <c r="AX94" i="4"/>
  <c r="AJ95" i="4"/>
  <c r="AF96" i="4"/>
  <c r="AS96" i="4"/>
  <c r="AO97" i="4"/>
  <c r="BB97" i="4"/>
  <c r="AX98" i="4"/>
  <c r="AJ99" i="4"/>
  <c r="AF100" i="4"/>
  <c r="AS100" i="4"/>
  <c r="AO101" i="4"/>
  <c r="BB101" i="4"/>
  <c r="AX102" i="4"/>
  <c r="AJ103" i="4"/>
  <c r="AF104" i="4"/>
  <c r="AS104" i="4"/>
  <c r="AO105" i="4"/>
  <c r="BB105" i="4"/>
  <c r="AX106" i="4"/>
  <c r="AJ107" i="4"/>
  <c r="AF108" i="4"/>
  <c r="AS108" i="4"/>
  <c r="AO109" i="4"/>
  <c r="BB109" i="4"/>
  <c r="AX110" i="4"/>
  <c r="AJ111" i="4"/>
  <c r="AF112" i="4"/>
  <c r="AS112" i="4"/>
  <c r="AO113" i="4"/>
  <c r="BB113" i="4"/>
  <c r="AX114" i="4"/>
  <c r="AJ115" i="4"/>
  <c r="AF116" i="4"/>
  <c r="AS116" i="4"/>
  <c r="AF126" i="4"/>
  <c r="AX116" i="4"/>
  <c r="AF117" i="4"/>
  <c r="AO117" i="4"/>
  <c r="AX117" i="4"/>
  <c r="AF118" i="4"/>
  <c r="AO118" i="4"/>
  <c r="AX118" i="4"/>
  <c r="AF119" i="4"/>
  <c r="AO119" i="4"/>
  <c r="AX119" i="4"/>
  <c r="AF120" i="4"/>
  <c r="AO120" i="4"/>
  <c r="AX120" i="4"/>
  <c r="AF121" i="4"/>
  <c r="AO121" i="4"/>
  <c r="AX121" i="4"/>
  <c r="AF122" i="4"/>
  <c r="AO122" i="4"/>
  <c r="AX122" i="4"/>
  <c r="AF123" i="4"/>
  <c r="AO123" i="4"/>
  <c r="AX124" i="4"/>
  <c r="AO103" i="4"/>
  <c r="AX104" i="4"/>
  <c r="AF106" i="4"/>
  <c r="AO107" i="4"/>
  <c r="AX108" i="4"/>
  <c r="AF110" i="4"/>
  <c r="AO111" i="4"/>
  <c r="AX112" i="4"/>
  <c r="AF114" i="4"/>
  <c r="AO115" i="4"/>
  <c r="AJ131" i="4"/>
  <c r="AX131" i="4"/>
  <c r="BB159" i="4"/>
  <c r="AJ161" i="4"/>
  <c r="AS162" i="4"/>
  <c r="AT166" i="4" s="1"/>
  <c r="AJ132" i="4"/>
  <c r="AS132" i="4"/>
  <c r="BB132" i="4"/>
  <c r="AJ133" i="4"/>
  <c r="AS133" i="4"/>
  <c r="BB133" i="4"/>
  <c r="AJ134" i="4"/>
  <c r="AS134" i="4"/>
  <c r="BB134" i="4"/>
  <c r="AJ135" i="4"/>
  <c r="AS135" i="4"/>
  <c r="BB135" i="4"/>
  <c r="AJ136" i="4"/>
  <c r="AS136" i="4"/>
  <c r="BB136" i="4"/>
  <c r="AJ137" i="4"/>
  <c r="AS137" i="4"/>
  <c r="BB137" i="4"/>
  <c r="AJ138" i="4"/>
  <c r="AS138" i="4"/>
  <c r="BB138" i="4"/>
  <c r="AJ139" i="4"/>
  <c r="AS139" i="4"/>
  <c r="BB139" i="4"/>
  <c r="AJ140" i="4"/>
  <c r="AS140" i="4"/>
  <c r="BB140" i="4"/>
  <c r="AJ141" i="4"/>
  <c r="AS141" i="4"/>
  <c r="BB141" i="4"/>
  <c r="AJ142" i="4"/>
  <c r="AS142" i="4"/>
  <c r="BB142" i="4"/>
  <c r="AJ143" i="4"/>
  <c r="AS143" i="4"/>
  <c r="BB143" i="4"/>
  <c r="AJ144" i="4"/>
  <c r="AS144" i="4"/>
  <c r="BB144" i="4"/>
  <c r="AJ145" i="4"/>
  <c r="AS145" i="4"/>
  <c r="BB145" i="4"/>
  <c r="AJ146" i="4"/>
  <c r="AS146" i="4"/>
  <c r="BB146" i="4"/>
  <c r="AJ147" i="4"/>
  <c r="AS147" i="4"/>
  <c r="BB147" i="4"/>
  <c r="AJ148" i="4"/>
  <c r="AS148" i="4"/>
  <c r="BB148" i="4"/>
  <c r="AJ149" i="4"/>
  <c r="AS149" i="4"/>
  <c r="BB149" i="4"/>
  <c r="AJ150" i="4"/>
  <c r="AS150" i="4"/>
  <c r="BB150" i="4"/>
  <c r="AJ151" i="4"/>
  <c r="AS151" i="4"/>
  <c r="BB151" i="4"/>
  <c r="AJ152" i="4"/>
  <c r="AS152" i="4"/>
  <c r="BB152" i="4"/>
  <c r="AJ153" i="4"/>
  <c r="AS153" i="4"/>
  <c r="BB153" i="4"/>
  <c r="AJ154" i="4"/>
  <c r="AS154" i="4"/>
  <c r="BB154" i="4"/>
  <c r="AJ155" i="4"/>
  <c r="AS155" i="4"/>
  <c r="BB155" i="4"/>
  <c r="AJ156" i="4"/>
  <c r="AS156" i="4"/>
  <c r="BB156" i="4"/>
  <c r="AJ157" i="4"/>
  <c r="AS157" i="4"/>
  <c r="BB157" i="4"/>
  <c r="AJ158" i="4"/>
  <c r="AS158" i="4"/>
  <c r="BB158" i="4"/>
  <c r="AJ159" i="4"/>
  <c r="AS159" i="4"/>
  <c r="AS130" i="4"/>
  <c r="AF131" i="4"/>
  <c r="AS160" i="4"/>
  <c r="BB161" i="4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163" i="6"/>
  <c r="C164" i="6"/>
  <c r="C165" i="6"/>
  <c r="C166" i="6"/>
  <c r="C167" i="6"/>
  <c r="D167" i="6" s="1"/>
  <c r="C168" i="6"/>
  <c r="C169" i="6"/>
  <c r="C170" i="6"/>
  <c r="C171" i="6"/>
  <c r="D171" i="6" s="1"/>
  <c r="C172" i="6"/>
  <c r="C173" i="6"/>
  <c r="C174" i="6"/>
  <c r="C175" i="6"/>
  <c r="D175" i="6" s="1"/>
  <c r="C176" i="6"/>
  <c r="C177" i="6"/>
  <c r="C178" i="6"/>
  <c r="C179" i="6"/>
  <c r="D179" i="6" s="1"/>
  <c r="C180" i="6"/>
  <c r="C181" i="6"/>
  <c r="C182" i="6"/>
  <c r="C183" i="6"/>
  <c r="D183" i="6" s="1"/>
  <c r="C184" i="6"/>
  <c r="C185" i="6"/>
  <c r="C186" i="6"/>
  <c r="C187" i="6"/>
  <c r="D187" i="6" s="1"/>
  <c r="C188" i="6"/>
  <c r="C189" i="6"/>
  <c r="C190" i="6"/>
  <c r="C191" i="6"/>
  <c r="D191" i="6" s="1"/>
  <c r="C192" i="6"/>
  <c r="C193" i="6"/>
  <c r="C194" i="6"/>
  <c r="C195" i="6"/>
  <c r="D195" i="6" s="1"/>
  <c r="C196" i="6"/>
  <c r="C197" i="6"/>
  <c r="C198" i="6"/>
  <c r="C199" i="6"/>
  <c r="D199" i="6" s="1"/>
  <c r="C200" i="6"/>
  <c r="C201" i="6"/>
  <c r="C202" i="6"/>
  <c r="C203" i="6"/>
  <c r="D203" i="6" s="1"/>
  <c r="C204" i="6"/>
  <c r="C205" i="6"/>
  <c r="C206" i="6"/>
  <c r="C207" i="6"/>
  <c r="D207" i="6" s="1"/>
  <c r="C208" i="6"/>
  <c r="C209" i="6"/>
  <c r="C210" i="6"/>
  <c r="C211" i="6"/>
  <c r="D211" i="6" s="1"/>
  <c r="C212" i="6"/>
  <c r="C213" i="6"/>
  <c r="C214" i="6"/>
  <c r="C215" i="6"/>
  <c r="D215" i="6" s="1"/>
  <c r="C216" i="6"/>
  <c r="C217" i="6"/>
  <c r="C218" i="6"/>
  <c r="C219" i="6"/>
  <c r="D219" i="6" s="1"/>
  <c r="C220" i="6"/>
  <c r="C221" i="6"/>
  <c r="C222" i="6"/>
  <c r="C223" i="6"/>
  <c r="D223" i="6" s="1"/>
  <c r="C224" i="6"/>
  <c r="C225" i="6"/>
  <c r="C226" i="6"/>
  <c r="C227" i="6"/>
  <c r="D227" i="6" s="1"/>
  <c r="C228" i="6"/>
  <c r="C229" i="6"/>
  <c r="C230" i="6"/>
  <c r="C231" i="6"/>
  <c r="D231" i="6" s="1"/>
  <c r="C232" i="6"/>
  <c r="C233" i="6"/>
  <c r="C234" i="6"/>
  <c r="C235" i="6"/>
  <c r="D235" i="6" s="1"/>
  <c r="C236" i="6"/>
  <c r="C237" i="6"/>
  <c r="C238" i="6"/>
  <c r="C239" i="6"/>
  <c r="D239" i="6" s="1"/>
  <c r="C240" i="6"/>
  <c r="C241" i="6"/>
  <c r="C242" i="6"/>
  <c r="C163" i="6"/>
  <c r="G5" i="4"/>
  <c r="H5" i="4" s="1"/>
  <c r="G6" i="4"/>
  <c r="H6" i="4" s="1"/>
  <c r="G7" i="4"/>
  <c r="H7" i="4" s="1"/>
  <c r="G8" i="4"/>
  <c r="H8" i="4" s="1"/>
  <c r="G9" i="4"/>
  <c r="H9" i="4" s="1"/>
  <c r="G10" i="4"/>
  <c r="H10" i="4" s="1"/>
  <c r="G11" i="4"/>
  <c r="H11" i="4" s="1"/>
  <c r="G12" i="4"/>
  <c r="H12" i="4" s="1"/>
  <c r="G13" i="4"/>
  <c r="H13" i="4" s="1"/>
  <c r="G14" i="4"/>
  <c r="H14" i="4" s="1"/>
  <c r="G15" i="4"/>
  <c r="G16" i="4"/>
  <c r="G17" i="4"/>
  <c r="H17" i="4" s="1"/>
  <c r="G18" i="4"/>
  <c r="H18" i="4" s="1"/>
  <c r="G19" i="4"/>
  <c r="H19" i="4" s="1"/>
  <c r="G20" i="4"/>
  <c r="H20" i="4" s="1"/>
  <c r="G21" i="4"/>
  <c r="H21" i="4" s="1"/>
  <c r="G22" i="4"/>
  <c r="H22" i="4" s="1"/>
  <c r="G23" i="4"/>
  <c r="H23" i="4" s="1"/>
  <c r="G24" i="4"/>
  <c r="G25" i="4"/>
  <c r="H25" i="4" s="1"/>
  <c r="G26" i="4"/>
  <c r="H26" i="4" s="1"/>
  <c r="G27" i="4"/>
  <c r="G28" i="4"/>
  <c r="H28" i="4" s="1"/>
  <c r="G29" i="4"/>
  <c r="H29" i="4" s="1"/>
  <c r="G30" i="4"/>
  <c r="H30" i="4" s="1"/>
  <c r="G31" i="4"/>
  <c r="H31" i="4" s="1"/>
  <c r="G32" i="4"/>
  <c r="H32" i="4" s="1"/>
  <c r="G33" i="4"/>
  <c r="H33" i="4" s="1"/>
  <c r="G34" i="4"/>
  <c r="H34" i="4" s="1"/>
  <c r="G35" i="4"/>
  <c r="H35" i="4" s="1"/>
  <c r="G36" i="4"/>
  <c r="H36" i="4" s="1"/>
  <c r="G37" i="4"/>
  <c r="H37" i="4" s="1"/>
  <c r="G38" i="4"/>
  <c r="H38" i="4" s="1"/>
  <c r="G39" i="4"/>
  <c r="G40" i="4"/>
  <c r="H40" i="4" s="1"/>
  <c r="G41" i="4"/>
  <c r="H41" i="4" s="1"/>
  <c r="G42" i="4"/>
  <c r="H42" i="4" s="1"/>
  <c r="G43" i="4"/>
  <c r="G44" i="4"/>
  <c r="H44" i="4" s="1"/>
  <c r="G45" i="4"/>
  <c r="H45" i="4" s="1"/>
  <c r="G46" i="4"/>
  <c r="H46" i="4" s="1"/>
  <c r="G47" i="4"/>
  <c r="H47" i="4" s="1"/>
  <c r="G48" i="4"/>
  <c r="H48" i="4" s="1"/>
  <c r="G49" i="4"/>
  <c r="H49" i="4" s="1"/>
  <c r="G50" i="4"/>
  <c r="H50" i="4" s="1"/>
  <c r="G51" i="4"/>
  <c r="H51" i="4" s="1"/>
  <c r="G52" i="4"/>
  <c r="H52" i="4" s="1"/>
  <c r="G53" i="4"/>
  <c r="H53" i="4" s="1"/>
  <c r="G54" i="4"/>
  <c r="H54" i="4" s="1"/>
  <c r="G55" i="4"/>
  <c r="G56" i="4"/>
  <c r="H56" i="4" s="1"/>
  <c r="G57" i="4"/>
  <c r="H57" i="4" s="1"/>
  <c r="G58" i="4"/>
  <c r="H58" i="4" s="1"/>
  <c r="G59" i="4"/>
  <c r="G60" i="4"/>
  <c r="H60" i="4" s="1"/>
  <c r="G61" i="4"/>
  <c r="H61" i="4" s="1"/>
  <c r="G62" i="4"/>
  <c r="H62" i="4" s="1"/>
  <c r="G63" i="4"/>
  <c r="H63" i="4" s="1"/>
  <c r="G64" i="4"/>
  <c r="H64" i="4" s="1"/>
  <c r="G65" i="4"/>
  <c r="H65" i="4" s="1"/>
  <c r="G66" i="4"/>
  <c r="H66" i="4" s="1"/>
  <c r="G67" i="4"/>
  <c r="H67" i="4" s="1"/>
  <c r="G68" i="4"/>
  <c r="G69" i="4"/>
  <c r="H69" i="4" s="1"/>
  <c r="G70" i="4"/>
  <c r="H70" i="4" s="1"/>
  <c r="G71" i="4"/>
  <c r="G72" i="4"/>
  <c r="H72" i="4" s="1"/>
  <c r="G73" i="4"/>
  <c r="H73" i="4" s="1"/>
  <c r="G74" i="4"/>
  <c r="H74" i="4" s="1"/>
  <c r="G75" i="4"/>
  <c r="H75" i="4" s="1"/>
  <c r="G76" i="4"/>
  <c r="H76" i="4" s="1"/>
  <c r="G77" i="4"/>
  <c r="H77" i="4" s="1"/>
  <c r="G78" i="4"/>
  <c r="H78" i="4" s="1"/>
  <c r="G79" i="4"/>
  <c r="G80" i="4"/>
  <c r="H80" i="4" s="1"/>
  <c r="G81" i="4"/>
  <c r="H81" i="4" s="1"/>
  <c r="G82" i="4"/>
  <c r="H82" i="4" s="1"/>
  <c r="G83" i="4"/>
  <c r="G84" i="4"/>
  <c r="G85" i="4"/>
  <c r="H85" i="4" s="1"/>
  <c r="G86" i="4"/>
  <c r="H86" i="4" s="1"/>
  <c r="G87" i="4"/>
  <c r="H87" i="4" s="1"/>
  <c r="G88" i="4"/>
  <c r="H88" i="4" s="1"/>
  <c r="G89" i="4"/>
  <c r="H89" i="4" s="1"/>
  <c r="G90" i="4"/>
  <c r="H90" i="4" s="1"/>
  <c r="G91" i="4"/>
  <c r="G92" i="4"/>
  <c r="H92" i="4" s="1"/>
  <c r="G93" i="4"/>
  <c r="H93" i="4" s="1"/>
  <c r="G94" i="4"/>
  <c r="H94" i="4" s="1"/>
  <c r="G95" i="4"/>
  <c r="G96" i="4"/>
  <c r="H96" i="4" s="1"/>
  <c r="G97" i="4"/>
  <c r="H97" i="4" s="1"/>
  <c r="G98" i="4"/>
  <c r="H98" i="4" s="1"/>
  <c r="G99" i="4"/>
  <c r="H99" i="4" s="1"/>
  <c r="G100" i="4"/>
  <c r="G101" i="4"/>
  <c r="H101" i="4" s="1"/>
  <c r="G102" i="4"/>
  <c r="H102" i="4" s="1"/>
  <c r="G103" i="4"/>
  <c r="H103" i="4" s="1"/>
  <c r="G104" i="4"/>
  <c r="G105" i="4"/>
  <c r="H105" i="4" s="1"/>
  <c r="G106" i="4"/>
  <c r="H106" i="4" s="1"/>
  <c r="G107" i="4"/>
  <c r="H107" i="4" s="1"/>
  <c r="G108" i="4"/>
  <c r="G109" i="4"/>
  <c r="H109" i="4" s="1"/>
  <c r="G110" i="4"/>
  <c r="H110" i="4" s="1"/>
  <c r="G111" i="4"/>
  <c r="H111" i="4" s="1"/>
  <c r="G112" i="4"/>
  <c r="G113" i="4"/>
  <c r="H113" i="4" s="1"/>
  <c r="G114" i="4"/>
  <c r="H114" i="4" s="1"/>
  <c r="G115" i="4"/>
  <c r="H115" i="4" s="1"/>
  <c r="G116" i="4"/>
  <c r="H116" i="4" s="1"/>
  <c r="G117" i="4"/>
  <c r="H117" i="4" s="1"/>
  <c r="G118" i="4"/>
  <c r="H118" i="4" s="1"/>
  <c r="G119" i="4"/>
  <c r="H119" i="4" s="1"/>
  <c r="G120" i="4"/>
  <c r="H120" i="4" s="1"/>
  <c r="G121" i="4"/>
  <c r="H121" i="4" s="1"/>
  <c r="G122" i="4"/>
  <c r="H122" i="4" s="1"/>
  <c r="G123" i="4"/>
  <c r="H123" i="4" s="1"/>
  <c r="G124" i="4"/>
  <c r="H124" i="4" s="1"/>
  <c r="G125" i="4"/>
  <c r="H125" i="4" s="1"/>
  <c r="G126" i="4"/>
  <c r="H126" i="4" s="1"/>
  <c r="G127" i="4"/>
  <c r="G128" i="4"/>
  <c r="H128" i="4" s="1"/>
  <c r="G129" i="4"/>
  <c r="H129" i="4" s="1"/>
  <c r="G130" i="4"/>
  <c r="H130" i="4" s="1"/>
  <c r="G131" i="4"/>
  <c r="H131" i="4" s="1"/>
  <c r="G132" i="4"/>
  <c r="G133" i="4"/>
  <c r="H133" i="4" s="1"/>
  <c r="G134" i="4"/>
  <c r="H134" i="4" s="1"/>
  <c r="G135" i="4"/>
  <c r="H135" i="4" s="1"/>
  <c r="G136" i="4"/>
  <c r="H136" i="4" s="1"/>
  <c r="G137" i="4"/>
  <c r="H137" i="4" s="1"/>
  <c r="G138" i="4"/>
  <c r="H138" i="4" s="1"/>
  <c r="G139" i="4"/>
  <c r="G140" i="4"/>
  <c r="G141" i="4"/>
  <c r="H141" i="4" s="1"/>
  <c r="G142" i="4"/>
  <c r="H142" i="4" s="1"/>
  <c r="G143" i="4"/>
  <c r="H143" i="4" s="1"/>
  <c r="G144" i="4"/>
  <c r="H144" i="4" s="1"/>
  <c r="G145" i="4"/>
  <c r="H145" i="4" s="1"/>
  <c r="G146" i="4"/>
  <c r="H146" i="4" s="1"/>
  <c r="G147" i="4"/>
  <c r="H147" i="4" s="1"/>
  <c r="G148" i="4"/>
  <c r="H148" i="4" s="1"/>
  <c r="G149" i="4"/>
  <c r="H149" i="4" s="1"/>
  <c r="G150" i="4"/>
  <c r="H150" i="4" s="1"/>
  <c r="G151" i="4"/>
  <c r="G152" i="4"/>
  <c r="H152" i="4" s="1"/>
  <c r="G153" i="4"/>
  <c r="H153" i="4" s="1"/>
  <c r="G154" i="4"/>
  <c r="H154" i="4" s="1"/>
  <c r="G155" i="4"/>
  <c r="H155" i="4" s="1"/>
  <c r="G156" i="4"/>
  <c r="H156" i="4" s="1"/>
  <c r="G157" i="4"/>
  <c r="H157" i="4" s="1"/>
  <c r="G158" i="4"/>
  <c r="H158" i="4" s="1"/>
  <c r="G159" i="4"/>
  <c r="H159" i="4" s="1"/>
  <c r="G160" i="4"/>
  <c r="H160" i="4" s="1"/>
  <c r="G161" i="4"/>
  <c r="H161" i="4" s="1"/>
  <c r="G162" i="4"/>
  <c r="H162" i="4" s="1"/>
  <c r="G4" i="4"/>
  <c r="Y5" i="4"/>
  <c r="Z5" i="4" s="1"/>
  <c r="Y6" i="4"/>
  <c r="Z6" i="4" s="1"/>
  <c r="Y7" i="4"/>
  <c r="Z7" i="4" s="1"/>
  <c r="Y8" i="4"/>
  <c r="Z8" i="4" s="1"/>
  <c r="Y9" i="4"/>
  <c r="Z9" i="4" s="1"/>
  <c r="Y10" i="4"/>
  <c r="Z10" i="4" s="1"/>
  <c r="Y11" i="4"/>
  <c r="Z11" i="4" s="1"/>
  <c r="Y12" i="4"/>
  <c r="Z12" i="4" s="1"/>
  <c r="Y13" i="4"/>
  <c r="Z13" i="4" s="1"/>
  <c r="Y14" i="4"/>
  <c r="Z14" i="4" s="1"/>
  <c r="Y15" i="4"/>
  <c r="Z15" i="4" s="1"/>
  <c r="Y16" i="4"/>
  <c r="Z16" i="4" s="1"/>
  <c r="Y17" i="4"/>
  <c r="Z17" i="4" s="1"/>
  <c r="Y18" i="4"/>
  <c r="Z18" i="4" s="1"/>
  <c r="Y19" i="4"/>
  <c r="Z19" i="4" s="1"/>
  <c r="Y20" i="4"/>
  <c r="Y21" i="4"/>
  <c r="Z21" i="4" s="1"/>
  <c r="Y22" i="4"/>
  <c r="Z22" i="4" s="1"/>
  <c r="Y23" i="4"/>
  <c r="Z23" i="4" s="1"/>
  <c r="Y24" i="4"/>
  <c r="Z24" i="4" s="1"/>
  <c r="Y25" i="4"/>
  <c r="Z25" i="4" s="1"/>
  <c r="Y26" i="4"/>
  <c r="Z26" i="4" s="1"/>
  <c r="Y27" i="4"/>
  <c r="Z27" i="4" s="1"/>
  <c r="Y28" i="4"/>
  <c r="Z28" i="4" s="1"/>
  <c r="Y29" i="4"/>
  <c r="Z29" i="4" s="1"/>
  <c r="Y30" i="4"/>
  <c r="Z30" i="4" s="1"/>
  <c r="Y31" i="4"/>
  <c r="Z31" i="4" s="1"/>
  <c r="Y32" i="4"/>
  <c r="Z32" i="4" s="1"/>
  <c r="Y33" i="4"/>
  <c r="Z33" i="4" s="1"/>
  <c r="Y34" i="4"/>
  <c r="Z34" i="4" s="1"/>
  <c r="Y35" i="4"/>
  <c r="Z35" i="4" s="1"/>
  <c r="Y36" i="4"/>
  <c r="Z36" i="4" s="1"/>
  <c r="Y37" i="4"/>
  <c r="Z37" i="4" s="1"/>
  <c r="Y38" i="4"/>
  <c r="Z38" i="4" s="1"/>
  <c r="Y39" i="4"/>
  <c r="Z39" i="4" s="1"/>
  <c r="Y40" i="4"/>
  <c r="Z40" i="4" s="1"/>
  <c r="Y41" i="4"/>
  <c r="Z41" i="4" s="1"/>
  <c r="Y42" i="4"/>
  <c r="Z42" i="4" s="1"/>
  <c r="Y43" i="4"/>
  <c r="Z43" i="4" s="1"/>
  <c r="Y44" i="4"/>
  <c r="Z44" i="4" s="1"/>
  <c r="Y45" i="4"/>
  <c r="Z45" i="4" s="1"/>
  <c r="Y46" i="4"/>
  <c r="Z46" i="4" s="1"/>
  <c r="Y47" i="4"/>
  <c r="Z47" i="4" s="1"/>
  <c r="Y48" i="4"/>
  <c r="Z48" i="4" s="1"/>
  <c r="Y49" i="4"/>
  <c r="Z49" i="4" s="1"/>
  <c r="Y50" i="4"/>
  <c r="Z50" i="4" s="1"/>
  <c r="Y51" i="4"/>
  <c r="Z51" i="4" s="1"/>
  <c r="Y52" i="4"/>
  <c r="Z52" i="4" s="1"/>
  <c r="Y53" i="4"/>
  <c r="Z53" i="4" s="1"/>
  <c r="Y54" i="4"/>
  <c r="Z54" i="4" s="1"/>
  <c r="Y55" i="4"/>
  <c r="Z55" i="4" s="1"/>
  <c r="Y56" i="4"/>
  <c r="Z56" i="4" s="1"/>
  <c r="Y57" i="4"/>
  <c r="Z57" i="4" s="1"/>
  <c r="Y58" i="4"/>
  <c r="Z58" i="4" s="1"/>
  <c r="Y59" i="4"/>
  <c r="Z59" i="4" s="1"/>
  <c r="Y60" i="4"/>
  <c r="Z60" i="4" s="1"/>
  <c r="Y61" i="4"/>
  <c r="Z61" i="4" s="1"/>
  <c r="Y62" i="4"/>
  <c r="Z62" i="4" s="1"/>
  <c r="Y63" i="4"/>
  <c r="Z63" i="4" s="1"/>
  <c r="Y64" i="4"/>
  <c r="Z64" i="4" s="1"/>
  <c r="Y65" i="4"/>
  <c r="Z65" i="4" s="1"/>
  <c r="Y66" i="4"/>
  <c r="Z66" i="4" s="1"/>
  <c r="Y67" i="4"/>
  <c r="Z67" i="4" s="1"/>
  <c r="Y68" i="4"/>
  <c r="Z68" i="4" s="1"/>
  <c r="Y69" i="4"/>
  <c r="Z69" i="4" s="1"/>
  <c r="Y70" i="4"/>
  <c r="Z70" i="4" s="1"/>
  <c r="Y71" i="4"/>
  <c r="Z71" i="4" s="1"/>
  <c r="Y72" i="4"/>
  <c r="Z72" i="4" s="1"/>
  <c r="Y73" i="4"/>
  <c r="Z73" i="4" s="1"/>
  <c r="Y74" i="4"/>
  <c r="Z74" i="4" s="1"/>
  <c r="Y75" i="4"/>
  <c r="Z75" i="4" s="1"/>
  <c r="Y76" i="4"/>
  <c r="Z76" i="4" s="1"/>
  <c r="Y77" i="4"/>
  <c r="Z77" i="4" s="1"/>
  <c r="Y78" i="4"/>
  <c r="Z78" i="4" s="1"/>
  <c r="Y79" i="4"/>
  <c r="Z79" i="4" s="1"/>
  <c r="Y80" i="4"/>
  <c r="Z80" i="4" s="1"/>
  <c r="Y81" i="4"/>
  <c r="Z81" i="4" s="1"/>
  <c r="Y82" i="4"/>
  <c r="Z82" i="4" s="1"/>
  <c r="Y83" i="4"/>
  <c r="Z83" i="4" s="1"/>
  <c r="Y84" i="4"/>
  <c r="Z84" i="4" s="1"/>
  <c r="Y85" i="4"/>
  <c r="Z85" i="4" s="1"/>
  <c r="Y86" i="4"/>
  <c r="Z86" i="4" s="1"/>
  <c r="Y87" i="4"/>
  <c r="Z87" i="4" s="1"/>
  <c r="Y88" i="4"/>
  <c r="Z88" i="4" s="1"/>
  <c r="Y89" i="4"/>
  <c r="Z89" i="4" s="1"/>
  <c r="Y90" i="4"/>
  <c r="Z90" i="4" s="1"/>
  <c r="Y91" i="4"/>
  <c r="Z91" i="4" s="1"/>
  <c r="Y92" i="4"/>
  <c r="Z92" i="4" s="1"/>
  <c r="Y93" i="4"/>
  <c r="Z93" i="4" s="1"/>
  <c r="Y94" i="4"/>
  <c r="Z94" i="4" s="1"/>
  <c r="Y95" i="4"/>
  <c r="Z95" i="4" s="1"/>
  <c r="Y96" i="4"/>
  <c r="Z96" i="4" s="1"/>
  <c r="Y97" i="4"/>
  <c r="Z97" i="4" s="1"/>
  <c r="Y98" i="4"/>
  <c r="Z98" i="4" s="1"/>
  <c r="Y99" i="4"/>
  <c r="Z99" i="4" s="1"/>
  <c r="Y100" i="4"/>
  <c r="Z100" i="4" s="1"/>
  <c r="Y101" i="4"/>
  <c r="Z101" i="4" s="1"/>
  <c r="Y102" i="4"/>
  <c r="Z102" i="4" s="1"/>
  <c r="Y103" i="4"/>
  <c r="Z103" i="4" s="1"/>
  <c r="Y104" i="4"/>
  <c r="Z104" i="4" s="1"/>
  <c r="Y105" i="4"/>
  <c r="Z105" i="4" s="1"/>
  <c r="Y106" i="4"/>
  <c r="Z106" i="4" s="1"/>
  <c r="Y107" i="4"/>
  <c r="Z107" i="4" s="1"/>
  <c r="Y108" i="4"/>
  <c r="Z108" i="4" s="1"/>
  <c r="Y109" i="4"/>
  <c r="Z109" i="4" s="1"/>
  <c r="Y110" i="4"/>
  <c r="Z110" i="4" s="1"/>
  <c r="Y111" i="4"/>
  <c r="Z111" i="4" s="1"/>
  <c r="Y112" i="4"/>
  <c r="Z112" i="4" s="1"/>
  <c r="Y113" i="4"/>
  <c r="Z113" i="4" s="1"/>
  <c r="Y114" i="4"/>
  <c r="Z114" i="4" s="1"/>
  <c r="Y115" i="4"/>
  <c r="Z115" i="4" s="1"/>
  <c r="Y116" i="4"/>
  <c r="Z116" i="4" s="1"/>
  <c r="Y117" i="4"/>
  <c r="Z117" i="4" s="1"/>
  <c r="Y118" i="4"/>
  <c r="Z118" i="4" s="1"/>
  <c r="Y119" i="4"/>
  <c r="Z119" i="4" s="1"/>
  <c r="Y120" i="4"/>
  <c r="Z120" i="4" s="1"/>
  <c r="Y121" i="4"/>
  <c r="Z121" i="4" s="1"/>
  <c r="Y122" i="4"/>
  <c r="Z122" i="4" s="1"/>
  <c r="Y123" i="4"/>
  <c r="Z123" i="4" s="1"/>
  <c r="Y124" i="4"/>
  <c r="Z124" i="4" s="1"/>
  <c r="Y125" i="4"/>
  <c r="Z125" i="4" s="1"/>
  <c r="Y126" i="4"/>
  <c r="Z126" i="4" s="1"/>
  <c r="Y127" i="4"/>
  <c r="Z127" i="4" s="1"/>
  <c r="Y128" i="4"/>
  <c r="Z128" i="4" s="1"/>
  <c r="Y129" i="4"/>
  <c r="Z129" i="4" s="1"/>
  <c r="Y130" i="4"/>
  <c r="Z130" i="4" s="1"/>
  <c r="Y131" i="4"/>
  <c r="Z131" i="4" s="1"/>
  <c r="Y132" i="4"/>
  <c r="Z132" i="4" s="1"/>
  <c r="Y133" i="4"/>
  <c r="Z133" i="4" s="1"/>
  <c r="Y134" i="4"/>
  <c r="Z134" i="4" s="1"/>
  <c r="Y135" i="4"/>
  <c r="Z135" i="4" s="1"/>
  <c r="Y136" i="4"/>
  <c r="Z136" i="4" s="1"/>
  <c r="Y137" i="4"/>
  <c r="Z137" i="4" s="1"/>
  <c r="Y138" i="4"/>
  <c r="Z138" i="4" s="1"/>
  <c r="Y139" i="4"/>
  <c r="Z139" i="4" s="1"/>
  <c r="Y140" i="4"/>
  <c r="Z140" i="4" s="1"/>
  <c r="Y141" i="4"/>
  <c r="Z141" i="4" s="1"/>
  <c r="Y142" i="4"/>
  <c r="Z142" i="4" s="1"/>
  <c r="Y143" i="4"/>
  <c r="Z143" i="4" s="1"/>
  <c r="Y144" i="4"/>
  <c r="Z144" i="4" s="1"/>
  <c r="Y145" i="4"/>
  <c r="Z145" i="4" s="1"/>
  <c r="Y146" i="4"/>
  <c r="Z146" i="4" s="1"/>
  <c r="Y147" i="4"/>
  <c r="Z147" i="4" s="1"/>
  <c r="Y148" i="4"/>
  <c r="Z148" i="4" s="1"/>
  <c r="Y149" i="4"/>
  <c r="Z149" i="4" s="1"/>
  <c r="Y150" i="4"/>
  <c r="Z150" i="4" s="1"/>
  <c r="Y151" i="4"/>
  <c r="Z151" i="4" s="1"/>
  <c r="Y152" i="4"/>
  <c r="Z152" i="4" s="1"/>
  <c r="Y153" i="4"/>
  <c r="Z153" i="4" s="1"/>
  <c r="Y154" i="4"/>
  <c r="Z154" i="4" s="1"/>
  <c r="Y155" i="4"/>
  <c r="Z155" i="4" s="1"/>
  <c r="Y156" i="4"/>
  <c r="Z156" i="4" s="1"/>
  <c r="Y157" i="4"/>
  <c r="Z157" i="4" s="1"/>
  <c r="Y158" i="4"/>
  <c r="Z158" i="4" s="1"/>
  <c r="Y159" i="4"/>
  <c r="Z159" i="4" s="1"/>
  <c r="Y160" i="4"/>
  <c r="Z160" i="4" s="1"/>
  <c r="Y161" i="4"/>
  <c r="Z161" i="4" s="1"/>
  <c r="Y162" i="4"/>
  <c r="Y4" i="4"/>
  <c r="Z4" i="4" s="1"/>
  <c r="U5" i="4"/>
  <c r="V5" i="4" s="1"/>
  <c r="U6" i="4"/>
  <c r="V6" i="4" s="1"/>
  <c r="U7" i="4"/>
  <c r="V7" i="4" s="1"/>
  <c r="U8" i="4"/>
  <c r="V8" i="4" s="1"/>
  <c r="U9" i="4"/>
  <c r="V9" i="4" s="1"/>
  <c r="U10" i="4"/>
  <c r="V10" i="4" s="1"/>
  <c r="U11" i="4"/>
  <c r="V11" i="4" s="1"/>
  <c r="U12" i="4"/>
  <c r="V12" i="4" s="1"/>
  <c r="U13" i="4"/>
  <c r="V13" i="4" s="1"/>
  <c r="U14" i="4"/>
  <c r="V14" i="4" s="1"/>
  <c r="U15" i="4"/>
  <c r="V15" i="4" s="1"/>
  <c r="U16" i="4"/>
  <c r="V16" i="4" s="1"/>
  <c r="U17" i="4"/>
  <c r="V17" i="4" s="1"/>
  <c r="U18" i="4"/>
  <c r="V18" i="4" s="1"/>
  <c r="U19" i="4"/>
  <c r="V19" i="4" s="1"/>
  <c r="U20" i="4"/>
  <c r="V20" i="4" s="1"/>
  <c r="U21" i="4"/>
  <c r="V21" i="4" s="1"/>
  <c r="U22" i="4"/>
  <c r="V22" i="4" s="1"/>
  <c r="U23" i="4"/>
  <c r="V23" i="4" s="1"/>
  <c r="U24" i="4"/>
  <c r="V24" i="4" s="1"/>
  <c r="U25" i="4"/>
  <c r="V25" i="4" s="1"/>
  <c r="U26" i="4"/>
  <c r="V26" i="4" s="1"/>
  <c r="U27" i="4"/>
  <c r="V27" i="4" s="1"/>
  <c r="U28" i="4"/>
  <c r="V28" i="4" s="1"/>
  <c r="U29" i="4"/>
  <c r="V29" i="4" s="1"/>
  <c r="U30" i="4"/>
  <c r="V30" i="4" s="1"/>
  <c r="U31" i="4"/>
  <c r="V31" i="4" s="1"/>
  <c r="U32" i="4"/>
  <c r="V32" i="4" s="1"/>
  <c r="U33" i="4"/>
  <c r="V33" i="4" s="1"/>
  <c r="U34" i="4"/>
  <c r="V34" i="4" s="1"/>
  <c r="U35" i="4"/>
  <c r="V35" i="4" s="1"/>
  <c r="U36" i="4"/>
  <c r="V36" i="4" s="1"/>
  <c r="U37" i="4"/>
  <c r="U38" i="4"/>
  <c r="V38" i="4" s="1"/>
  <c r="U39" i="4"/>
  <c r="V39" i="4" s="1"/>
  <c r="U40" i="4"/>
  <c r="V40" i="4" s="1"/>
  <c r="U41" i="4"/>
  <c r="V41" i="4" s="1"/>
  <c r="U42" i="4"/>
  <c r="V42" i="4" s="1"/>
  <c r="U43" i="4"/>
  <c r="V43" i="4" s="1"/>
  <c r="U44" i="4"/>
  <c r="V44" i="4" s="1"/>
  <c r="U45" i="4"/>
  <c r="V45" i="4" s="1"/>
  <c r="U46" i="4"/>
  <c r="V46" i="4" s="1"/>
  <c r="U47" i="4"/>
  <c r="V47" i="4" s="1"/>
  <c r="U48" i="4"/>
  <c r="V48" i="4" s="1"/>
  <c r="U49" i="4"/>
  <c r="V49" i="4" s="1"/>
  <c r="U50" i="4"/>
  <c r="V50" i="4" s="1"/>
  <c r="U51" i="4"/>
  <c r="V51" i="4" s="1"/>
  <c r="U52" i="4"/>
  <c r="V52" i="4" s="1"/>
  <c r="U53" i="4"/>
  <c r="V53" i="4" s="1"/>
  <c r="U54" i="4"/>
  <c r="V54" i="4" s="1"/>
  <c r="U55" i="4"/>
  <c r="V55" i="4" s="1"/>
  <c r="U56" i="4"/>
  <c r="V56" i="4" s="1"/>
  <c r="U57" i="4"/>
  <c r="V57" i="4" s="1"/>
  <c r="U58" i="4"/>
  <c r="V58" i="4" s="1"/>
  <c r="U59" i="4"/>
  <c r="V59" i="4" s="1"/>
  <c r="U60" i="4"/>
  <c r="V60" i="4" s="1"/>
  <c r="U61" i="4"/>
  <c r="V61" i="4" s="1"/>
  <c r="U62" i="4"/>
  <c r="V62" i="4" s="1"/>
  <c r="U63" i="4"/>
  <c r="V63" i="4" s="1"/>
  <c r="U64" i="4"/>
  <c r="V64" i="4" s="1"/>
  <c r="U65" i="4"/>
  <c r="U66" i="4"/>
  <c r="V66" i="4" s="1"/>
  <c r="U67" i="4"/>
  <c r="V67" i="4" s="1"/>
  <c r="U68" i="4"/>
  <c r="V68" i="4" s="1"/>
  <c r="U69" i="4"/>
  <c r="V69" i="4" s="1"/>
  <c r="U70" i="4"/>
  <c r="V70" i="4" s="1"/>
  <c r="U71" i="4"/>
  <c r="V71" i="4" s="1"/>
  <c r="U72" i="4"/>
  <c r="V72" i="4" s="1"/>
  <c r="U73" i="4"/>
  <c r="V73" i="4" s="1"/>
  <c r="U74" i="4"/>
  <c r="V74" i="4" s="1"/>
  <c r="U75" i="4"/>
  <c r="V75" i="4" s="1"/>
  <c r="U76" i="4"/>
  <c r="V76" i="4" s="1"/>
  <c r="U77" i="4"/>
  <c r="V77" i="4" s="1"/>
  <c r="U78" i="4"/>
  <c r="V78" i="4" s="1"/>
  <c r="U79" i="4"/>
  <c r="V79" i="4" s="1"/>
  <c r="U80" i="4"/>
  <c r="V80" i="4" s="1"/>
  <c r="U81" i="4"/>
  <c r="V81" i="4" s="1"/>
  <c r="U82" i="4"/>
  <c r="V82" i="4" s="1"/>
  <c r="U83" i="4"/>
  <c r="V83" i="4" s="1"/>
  <c r="U84" i="4"/>
  <c r="V84" i="4" s="1"/>
  <c r="U85" i="4"/>
  <c r="V85" i="4" s="1"/>
  <c r="U86" i="4"/>
  <c r="V86" i="4" s="1"/>
  <c r="U87" i="4"/>
  <c r="V87" i="4" s="1"/>
  <c r="U88" i="4"/>
  <c r="V88" i="4" s="1"/>
  <c r="U89" i="4"/>
  <c r="V89" i="4" s="1"/>
  <c r="U90" i="4"/>
  <c r="V90" i="4" s="1"/>
  <c r="U91" i="4"/>
  <c r="V91" i="4" s="1"/>
  <c r="U92" i="4"/>
  <c r="V92" i="4" s="1"/>
  <c r="U93" i="4"/>
  <c r="V93" i="4" s="1"/>
  <c r="U94" i="4"/>
  <c r="V94" i="4" s="1"/>
  <c r="U95" i="4"/>
  <c r="V95" i="4" s="1"/>
  <c r="U96" i="4"/>
  <c r="V96" i="4" s="1"/>
  <c r="U97" i="4"/>
  <c r="U98" i="4"/>
  <c r="V98" i="4" s="1"/>
  <c r="U99" i="4"/>
  <c r="V99" i="4" s="1"/>
  <c r="U100" i="4"/>
  <c r="V100" i="4" s="1"/>
  <c r="U101" i="4"/>
  <c r="V101" i="4" s="1"/>
  <c r="U102" i="4"/>
  <c r="V102" i="4" s="1"/>
  <c r="U103" i="4"/>
  <c r="V103" i="4" s="1"/>
  <c r="U104" i="4"/>
  <c r="V104" i="4" s="1"/>
  <c r="U105" i="4"/>
  <c r="V105" i="4" s="1"/>
  <c r="U106" i="4"/>
  <c r="V106" i="4" s="1"/>
  <c r="U107" i="4"/>
  <c r="V107" i="4" s="1"/>
  <c r="U108" i="4"/>
  <c r="V108" i="4" s="1"/>
  <c r="U109" i="4"/>
  <c r="V109" i="4" s="1"/>
  <c r="U110" i="4"/>
  <c r="V110" i="4" s="1"/>
  <c r="U111" i="4"/>
  <c r="V111" i="4" s="1"/>
  <c r="U112" i="4"/>
  <c r="V112" i="4" s="1"/>
  <c r="U113" i="4"/>
  <c r="V113" i="4" s="1"/>
  <c r="U114" i="4"/>
  <c r="V114" i="4" s="1"/>
  <c r="U115" i="4"/>
  <c r="V115" i="4" s="1"/>
  <c r="U116" i="4"/>
  <c r="V116" i="4" s="1"/>
  <c r="U117" i="4"/>
  <c r="V117" i="4" s="1"/>
  <c r="U118" i="4"/>
  <c r="V118" i="4" s="1"/>
  <c r="U119" i="4"/>
  <c r="V119" i="4" s="1"/>
  <c r="U120" i="4"/>
  <c r="V120" i="4" s="1"/>
  <c r="U121" i="4"/>
  <c r="V121" i="4" s="1"/>
  <c r="U122" i="4"/>
  <c r="V122" i="4" s="1"/>
  <c r="U123" i="4"/>
  <c r="V123" i="4" s="1"/>
  <c r="U124" i="4"/>
  <c r="V124" i="4" s="1"/>
  <c r="U125" i="4"/>
  <c r="V125" i="4" s="1"/>
  <c r="U126" i="4"/>
  <c r="V126" i="4" s="1"/>
  <c r="U127" i="4"/>
  <c r="V127" i="4" s="1"/>
  <c r="U128" i="4"/>
  <c r="V128" i="4" s="1"/>
  <c r="U129" i="4"/>
  <c r="V129" i="4" s="1"/>
  <c r="U130" i="4"/>
  <c r="V130" i="4" s="1"/>
  <c r="U131" i="4"/>
  <c r="V131" i="4" s="1"/>
  <c r="U132" i="4"/>
  <c r="V132" i="4" s="1"/>
  <c r="U133" i="4"/>
  <c r="V133" i="4" s="1"/>
  <c r="U134" i="4"/>
  <c r="V134" i="4" s="1"/>
  <c r="U135" i="4"/>
  <c r="V135" i="4" s="1"/>
  <c r="U136" i="4"/>
  <c r="V136" i="4" s="1"/>
  <c r="U137" i="4"/>
  <c r="V137" i="4" s="1"/>
  <c r="U138" i="4"/>
  <c r="V138" i="4" s="1"/>
  <c r="U139" i="4"/>
  <c r="V139" i="4" s="1"/>
  <c r="U140" i="4"/>
  <c r="V140" i="4" s="1"/>
  <c r="U141" i="4"/>
  <c r="V141" i="4" s="1"/>
  <c r="U142" i="4"/>
  <c r="V142" i="4" s="1"/>
  <c r="U143" i="4"/>
  <c r="V143" i="4" s="1"/>
  <c r="U144" i="4"/>
  <c r="V144" i="4" s="1"/>
  <c r="U145" i="4"/>
  <c r="V145" i="4" s="1"/>
  <c r="U146" i="4"/>
  <c r="V146" i="4" s="1"/>
  <c r="U147" i="4"/>
  <c r="V147" i="4" s="1"/>
  <c r="U148" i="4"/>
  <c r="V148" i="4" s="1"/>
  <c r="U149" i="4"/>
  <c r="V149" i="4" s="1"/>
  <c r="U150" i="4"/>
  <c r="V150" i="4" s="1"/>
  <c r="U151" i="4"/>
  <c r="V151" i="4" s="1"/>
  <c r="U152" i="4"/>
  <c r="V152" i="4" s="1"/>
  <c r="U153" i="4"/>
  <c r="V153" i="4" s="1"/>
  <c r="U154" i="4"/>
  <c r="V154" i="4" s="1"/>
  <c r="U155" i="4"/>
  <c r="V155" i="4" s="1"/>
  <c r="U156" i="4"/>
  <c r="V156" i="4" s="1"/>
  <c r="U157" i="4"/>
  <c r="V157" i="4" s="1"/>
  <c r="U158" i="4"/>
  <c r="V158" i="4" s="1"/>
  <c r="U159" i="4"/>
  <c r="V159" i="4" s="1"/>
  <c r="U160" i="4"/>
  <c r="V160" i="4" s="1"/>
  <c r="U161" i="4"/>
  <c r="V161" i="4" s="1"/>
  <c r="U162" i="4"/>
  <c r="U180" i="4" s="1"/>
  <c r="U4" i="4"/>
  <c r="V4" i="4" s="1"/>
  <c r="V97" i="4"/>
  <c r="V65" i="4"/>
  <c r="V37" i="4"/>
  <c r="Z20" i="4"/>
  <c r="P5" i="4"/>
  <c r="Q5" i="4" s="1"/>
  <c r="P6" i="4"/>
  <c r="Q6" i="4" s="1"/>
  <c r="P7" i="4"/>
  <c r="Q7" i="4" s="1"/>
  <c r="P8" i="4"/>
  <c r="Q8" i="4" s="1"/>
  <c r="P9" i="4"/>
  <c r="Q9" i="4" s="1"/>
  <c r="P10" i="4"/>
  <c r="Q10" i="4" s="1"/>
  <c r="P11" i="4"/>
  <c r="Q11" i="4" s="1"/>
  <c r="P12" i="4"/>
  <c r="Q12" i="4" s="1"/>
  <c r="P13" i="4"/>
  <c r="Q13" i="4" s="1"/>
  <c r="P14" i="4"/>
  <c r="Q14" i="4" s="1"/>
  <c r="P15" i="4"/>
  <c r="Q15" i="4" s="1"/>
  <c r="P16" i="4"/>
  <c r="Q16" i="4" s="1"/>
  <c r="P17" i="4"/>
  <c r="Q17" i="4" s="1"/>
  <c r="P18" i="4"/>
  <c r="Q18" i="4" s="1"/>
  <c r="P19" i="4"/>
  <c r="Q19" i="4" s="1"/>
  <c r="P20" i="4"/>
  <c r="Q20" i="4" s="1"/>
  <c r="P21" i="4"/>
  <c r="Q21" i="4" s="1"/>
  <c r="P22" i="4"/>
  <c r="Q22" i="4" s="1"/>
  <c r="P23" i="4"/>
  <c r="Q23" i="4" s="1"/>
  <c r="P24" i="4"/>
  <c r="Q24" i="4" s="1"/>
  <c r="P25" i="4"/>
  <c r="Q25" i="4" s="1"/>
  <c r="P26" i="4"/>
  <c r="Q26" i="4" s="1"/>
  <c r="P27" i="4"/>
  <c r="Q27" i="4" s="1"/>
  <c r="P28" i="4"/>
  <c r="Q28" i="4" s="1"/>
  <c r="P29" i="4"/>
  <c r="Q29" i="4" s="1"/>
  <c r="P30" i="4"/>
  <c r="Q30" i="4" s="1"/>
  <c r="P31" i="4"/>
  <c r="P32" i="4"/>
  <c r="Q32" i="4" s="1"/>
  <c r="P33" i="4"/>
  <c r="Q33" i="4" s="1"/>
  <c r="P34" i="4"/>
  <c r="Q34" i="4" s="1"/>
  <c r="P35" i="4"/>
  <c r="Q35" i="4" s="1"/>
  <c r="P36" i="4"/>
  <c r="Q36" i="4" s="1"/>
  <c r="P37" i="4"/>
  <c r="Q37" i="4" s="1"/>
  <c r="P38" i="4"/>
  <c r="Q38" i="4" s="1"/>
  <c r="P39" i="4"/>
  <c r="Q39" i="4" s="1"/>
  <c r="P40" i="4"/>
  <c r="Q40" i="4" s="1"/>
  <c r="P41" i="4"/>
  <c r="Q41" i="4" s="1"/>
  <c r="P42" i="4"/>
  <c r="Q42" i="4" s="1"/>
  <c r="P43" i="4"/>
  <c r="Q43" i="4" s="1"/>
  <c r="P44" i="4"/>
  <c r="Q44" i="4" s="1"/>
  <c r="P45" i="4"/>
  <c r="Q45" i="4" s="1"/>
  <c r="P46" i="4"/>
  <c r="Q46" i="4" s="1"/>
  <c r="P47" i="4"/>
  <c r="Q47" i="4" s="1"/>
  <c r="P48" i="4"/>
  <c r="Q48" i="4" s="1"/>
  <c r="P49" i="4"/>
  <c r="Q49" i="4" s="1"/>
  <c r="P50" i="4"/>
  <c r="Q50" i="4" s="1"/>
  <c r="P51" i="4"/>
  <c r="Q51" i="4" s="1"/>
  <c r="P52" i="4"/>
  <c r="Q52" i="4" s="1"/>
  <c r="P53" i="4"/>
  <c r="Q53" i="4" s="1"/>
  <c r="P54" i="4"/>
  <c r="Q54" i="4" s="1"/>
  <c r="P55" i="4"/>
  <c r="Q55" i="4" s="1"/>
  <c r="P56" i="4"/>
  <c r="Q56" i="4" s="1"/>
  <c r="P57" i="4"/>
  <c r="Q57" i="4" s="1"/>
  <c r="P58" i="4"/>
  <c r="Q58" i="4" s="1"/>
  <c r="P59" i="4"/>
  <c r="Q59" i="4" s="1"/>
  <c r="P60" i="4"/>
  <c r="Q60" i="4" s="1"/>
  <c r="P61" i="4"/>
  <c r="Q61" i="4" s="1"/>
  <c r="P62" i="4"/>
  <c r="Q62" i="4" s="1"/>
  <c r="P63" i="4"/>
  <c r="Q63" i="4" s="1"/>
  <c r="P64" i="4"/>
  <c r="Q64" i="4" s="1"/>
  <c r="P65" i="4"/>
  <c r="Q65" i="4" s="1"/>
  <c r="P66" i="4"/>
  <c r="Q66" i="4" s="1"/>
  <c r="P67" i="4"/>
  <c r="Q67" i="4" s="1"/>
  <c r="P68" i="4"/>
  <c r="Q68" i="4" s="1"/>
  <c r="P69" i="4"/>
  <c r="Q69" i="4" s="1"/>
  <c r="P70" i="4"/>
  <c r="Q70" i="4" s="1"/>
  <c r="P71" i="4"/>
  <c r="Q71" i="4" s="1"/>
  <c r="P72" i="4"/>
  <c r="Q72" i="4" s="1"/>
  <c r="P73" i="4"/>
  <c r="Q73" i="4" s="1"/>
  <c r="P74" i="4"/>
  <c r="Q74" i="4" s="1"/>
  <c r="P75" i="4"/>
  <c r="Q75" i="4" s="1"/>
  <c r="P76" i="4"/>
  <c r="Q76" i="4" s="1"/>
  <c r="P77" i="4"/>
  <c r="Q77" i="4" s="1"/>
  <c r="P78" i="4"/>
  <c r="Q78" i="4" s="1"/>
  <c r="P79" i="4"/>
  <c r="Q79" i="4" s="1"/>
  <c r="P80" i="4"/>
  <c r="Q80" i="4" s="1"/>
  <c r="P81" i="4"/>
  <c r="Q81" i="4" s="1"/>
  <c r="P82" i="4"/>
  <c r="Q82" i="4" s="1"/>
  <c r="P83" i="4"/>
  <c r="Q83" i="4" s="1"/>
  <c r="P84" i="4"/>
  <c r="Q84" i="4" s="1"/>
  <c r="P85" i="4"/>
  <c r="Q85" i="4" s="1"/>
  <c r="P86" i="4"/>
  <c r="Q86" i="4" s="1"/>
  <c r="P87" i="4"/>
  <c r="Q87" i="4" s="1"/>
  <c r="P88" i="4"/>
  <c r="Q88" i="4" s="1"/>
  <c r="P89" i="4"/>
  <c r="Q89" i="4" s="1"/>
  <c r="P90" i="4"/>
  <c r="Q90" i="4" s="1"/>
  <c r="P91" i="4"/>
  <c r="Q91" i="4" s="1"/>
  <c r="P92" i="4"/>
  <c r="Q92" i="4" s="1"/>
  <c r="P93" i="4"/>
  <c r="Q93" i="4" s="1"/>
  <c r="P94" i="4"/>
  <c r="Q94" i="4" s="1"/>
  <c r="P95" i="4"/>
  <c r="Q95" i="4" s="1"/>
  <c r="P96" i="4"/>
  <c r="Q96" i="4" s="1"/>
  <c r="P97" i="4"/>
  <c r="Q97" i="4" s="1"/>
  <c r="P98" i="4"/>
  <c r="Q98" i="4" s="1"/>
  <c r="P99" i="4"/>
  <c r="Q99" i="4" s="1"/>
  <c r="P100" i="4"/>
  <c r="Q100" i="4" s="1"/>
  <c r="P101" i="4"/>
  <c r="Q101" i="4" s="1"/>
  <c r="P102" i="4"/>
  <c r="Q102" i="4" s="1"/>
  <c r="P103" i="4"/>
  <c r="Q103" i="4" s="1"/>
  <c r="P104" i="4"/>
  <c r="Q104" i="4" s="1"/>
  <c r="P105" i="4"/>
  <c r="Q105" i="4" s="1"/>
  <c r="P106" i="4"/>
  <c r="Q106" i="4" s="1"/>
  <c r="P107" i="4"/>
  <c r="Q107" i="4" s="1"/>
  <c r="P108" i="4"/>
  <c r="Q108" i="4" s="1"/>
  <c r="P109" i="4"/>
  <c r="Q109" i="4" s="1"/>
  <c r="P110" i="4"/>
  <c r="Q110" i="4" s="1"/>
  <c r="P111" i="4"/>
  <c r="Q111" i="4" s="1"/>
  <c r="P112" i="4"/>
  <c r="Q112" i="4" s="1"/>
  <c r="P113" i="4"/>
  <c r="Q113" i="4" s="1"/>
  <c r="P114" i="4"/>
  <c r="Q114" i="4" s="1"/>
  <c r="P115" i="4"/>
  <c r="Q115" i="4" s="1"/>
  <c r="P116" i="4"/>
  <c r="Q116" i="4" s="1"/>
  <c r="P117" i="4"/>
  <c r="Q117" i="4" s="1"/>
  <c r="P118" i="4"/>
  <c r="Q118" i="4" s="1"/>
  <c r="P119" i="4"/>
  <c r="Q119" i="4" s="1"/>
  <c r="P120" i="4"/>
  <c r="Q120" i="4" s="1"/>
  <c r="P121" i="4"/>
  <c r="Q121" i="4" s="1"/>
  <c r="P122" i="4"/>
  <c r="Q122" i="4" s="1"/>
  <c r="P123" i="4"/>
  <c r="Q123" i="4" s="1"/>
  <c r="P124" i="4"/>
  <c r="Q124" i="4" s="1"/>
  <c r="P125" i="4"/>
  <c r="Q125" i="4" s="1"/>
  <c r="P126" i="4"/>
  <c r="Q126" i="4" s="1"/>
  <c r="P127" i="4"/>
  <c r="Q127" i="4" s="1"/>
  <c r="P128" i="4"/>
  <c r="Q128" i="4" s="1"/>
  <c r="P129" i="4"/>
  <c r="Q129" i="4" s="1"/>
  <c r="P130" i="4"/>
  <c r="Q130" i="4" s="1"/>
  <c r="P131" i="4"/>
  <c r="Q131" i="4" s="1"/>
  <c r="P132" i="4"/>
  <c r="Q132" i="4" s="1"/>
  <c r="P133" i="4"/>
  <c r="Q133" i="4" s="1"/>
  <c r="P134" i="4"/>
  <c r="Q134" i="4" s="1"/>
  <c r="P135" i="4"/>
  <c r="Q135" i="4" s="1"/>
  <c r="P136" i="4"/>
  <c r="Q136" i="4" s="1"/>
  <c r="P137" i="4"/>
  <c r="Q137" i="4" s="1"/>
  <c r="P138" i="4"/>
  <c r="Q138" i="4" s="1"/>
  <c r="P139" i="4"/>
  <c r="Q139" i="4" s="1"/>
  <c r="P140" i="4"/>
  <c r="Q140" i="4" s="1"/>
  <c r="P141" i="4"/>
  <c r="Q141" i="4" s="1"/>
  <c r="P142" i="4"/>
  <c r="Q142" i="4" s="1"/>
  <c r="P143" i="4"/>
  <c r="Q143" i="4" s="1"/>
  <c r="P144" i="4"/>
  <c r="Q144" i="4" s="1"/>
  <c r="P145" i="4"/>
  <c r="Q145" i="4" s="1"/>
  <c r="P146" i="4"/>
  <c r="Q146" i="4" s="1"/>
  <c r="P147" i="4"/>
  <c r="Q147" i="4" s="1"/>
  <c r="P148" i="4"/>
  <c r="Q148" i="4" s="1"/>
  <c r="P149" i="4"/>
  <c r="Q149" i="4" s="1"/>
  <c r="P150" i="4"/>
  <c r="Q150" i="4" s="1"/>
  <c r="P151" i="4"/>
  <c r="Q151" i="4" s="1"/>
  <c r="P152" i="4"/>
  <c r="Q152" i="4" s="1"/>
  <c r="P153" i="4"/>
  <c r="Q153" i="4" s="1"/>
  <c r="P154" i="4"/>
  <c r="Q154" i="4" s="1"/>
  <c r="P155" i="4"/>
  <c r="Q155" i="4" s="1"/>
  <c r="P156" i="4"/>
  <c r="Q156" i="4" s="1"/>
  <c r="P157" i="4"/>
  <c r="Q157" i="4" s="1"/>
  <c r="P158" i="4"/>
  <c r="Q158" i="4" s="1"/>
  <c r="P159" i="4"/>
  <c r="Q159" i="4" s="1"/>
  <c r="P160" i="4"/>
  <c r="Q160" i="4" s="1"/>
  <c r="P161" i="4"/>
  <c r="Q161" i="4" s="1"/>
  <c r="P162" i="4"/>
  <c r="P4" i="4"/>
  <c r="Q4" i="4" s="1"/>
  <c r="L5" i="4"/>
  <c r="M5" i="4" s="1"/>
  <c r="L6" i="4"/>
  <c r="M6" i="4" s="1"/>
  <c r="L7" i="4"/>
  <c r="M7" i="4" s="1"/>
  <c r="L8" i="4"/>
  <c r="M8" i="4" s="1"/>
  <c r="L9" i="4"/>
  <c r="M9" i="4" s="1"/>
  <c r="L10" i="4"/>
  <c r="M10" i="4" s="1"/>
  <c r="L11" i="4"/>
  <c r="M11" i="4" s="1"/>
  <c r="L12" i="4"/>
  <c r="M12" i="4" s="1"/>
  <c r="L13" i="4"/>
  <c r="M13" i="4" s="1"/>
  <c r="L14" i="4"/>
  <c r="M14" i="4" s="1"/>
  <c r="L15" i="4"/>
  <c r="M15" i="4" s="1"/>
  <c r="L16" i="4"/>
  <c r="M16" i="4" s="1"/>
  <c r="L17" i="4"/>
  <c r="M17" i="4" s="1"/>
  <c r="L18" i="4"/>
  <c r="M18" i="4" s="1"/>
  <c r="L19" i="4"/>
  <c r="M19" i="4" s="1"/>
  <c r="L20" i="4"/>
  <c r="M20" i="4" s="1"/>
  <c r="L21" i="4"/>
  <c r="M21" i="4" s="1"/>
  <c r="L22" i="4"/>
  <c r="M22" i="4" s="1"/>
  <c r="L23" i="4"/>
  <c r="M23" i="4" s="1"/>
  <c r="L24" i="4"/>
  <c r="M24" i="4" s="1"/>
  <c r="L25" i="4"/>
  <c r="M25" i="4" s="1"/>
  <c r="L26" i="4"/>
  <c r="M26" i="4" s="1"/>
  <c r="L27" i="4"/>
  <c r="M27" i="4" s="1"/>
  <c r="L28" i="4"/>
  <c r="M28" i="4" s="1"/>
  <c r="L29" i="4"/>
  <c r="M29" i="4" s="1"/>
  <c r="L30" i="4"/>
  <c r="M30" i="4" s="1"/>
  <c r="L31" i="4"/>
  <c r="M31" i="4" s="1"/>
  <c r="L32" i="4"/>
  <c r="M32" i="4" s="1"/>
  <c r="L33" i="4"/>
  <c r="M33" i="4" s="1"/>
  <c r="L34" i="4"/>
  <c r="M34" i="4" s="1"/>
  <c r="L35" i="4"/>
  <c r="M35" i="4" s="1"/>
  <c r="L36" i="4"/>
  <c r="M36" i="4" s="1"/>
  <c r="L37" i="4"/>
  <c r="M37" i="4" s="1"/>
  <c r="L38" i="4"/>
  <c r="M38" i="4" s="1"/>
  <c r="L39" i="4"/>
  <c r="M39" i="4" s="1"/>
  <c r="L40" i="4"/>
  <c r="M40" i="4" s="1"/>
  <c r="L41" i="4"/>
  <c r="M41" i="4" s="1"/>
  <c r="L42" i="4"/>
  <c r="M42" i="4" s="1"/>
  <c r="L43" i="4"/>
  <c r="M43" i="4" s="1"/>
  <c r="L44" i="4"/>
  <c r="M44" i="4" s="1"/>
  <c r="L45" i="4"/>
  <c r="M45" i="4" s="1"/>
  <c r="L46" i="4"/>
  <c r="M46" i="4" s="1"/>
  <c r="L47" i="4"/>
  <c r="M47" i="4" s="1"/>
  <c r="L48" i="4"/>
  <c r="M48" i="4" s="1"/>
  <c r="L49" i="4"/>
  <c r="M49" i="4" s="1"/>
  <c r="L50" i="4"/>
  <c r="M50" i="4" s="1"/>
  <c r="L51" i="4"/>
  <c r="M51" i="4" s="1"/>
  <c r="L52" i="4"/>
  <c r="M52" i="4" s="1"/>
  <c r="L53" i="4"/>
  <c r="M53" i="4" s="1"/>
  <c r="L54" i="4"/>
  <c r="M54" i="4" s="1"/>
  <c r="L55" i="4"/>
  <c r="M55" i="4" s="1"/>
  <c r="L56" i="4"/>
  <c r="M56" i="4" s="1"/>
  <c r="L57" i="4"/>
  <c r="M57" i="4" s="1"/>
  <c r="L58" i="4"/>
  <c r="M58" i="4" s="1"/>
  <c r="L59" i="4"/>
  <c r="M59" i="4" s="1"/>
  <c r="L60" i="4"/>
  <c r="M60" i="4" s="1"/>
  <c r="L61" i="4"/>
  <c r="M61" i="4" s="1"/>
  <c r="L62" i="4"/>
  <c r="M62" i="4" s="1"/>
  <c r="L63" i="4"/>
  <c r="M63" i="4" s="1"/>
  <c r="L64" i="4"/>
  <c r="M64" i="4" s="1"/>
  <c r="L65" i="4"/>
  <c r="M65" i="4" s="1"/>
  <c r="L66" i="4"/>
  <c r="M66" i="4" s="1"/>
  <c r="L67" i="4"/>
  <c r="M67" i="4" s="1"/>
  <c r="L68" i="4"/>
  <c r="M68" i="4" s="1"/>
  <c r="L69" i="4"/>
  <c r="M69" i="4" s="1"/>
  <c r="L70" i="4"/>
  <c r="M70" i="4" s="1"/>
  <c r="L71" i="4"/>
  <c r="M71" i="4" s="1"/>
  <c r="L72" i="4"/>
  <c r="M72" i="4" s="1"/>
  <c r="L73" i="4"/>
  <c r="M73" i="4" s="1"/>
  <c r="L74" i="4"/>
  <c r="M74" i="4" s="1"/>
  <c r="L75" i="4"/>
  <c r="M75" i="4" s="1"/>
  <c r="L76" i="4"/>
  <c r="M76" i="4" s="1"/>
  <c r="L77" i="4"/>
  <c r="M77" i="4" s="1"/>
  <c r="L78" i="4"/>
  <c r="M78" i="4" s="1"/>
  <c r="L79" i="4"/>
  <c r="M79" i="4" s="1"/>
  <c r="L80" i="4"/>
  <c r="M80" i="4" s="1"/>
  <c r="L81" i="4"/>
  <c r="M81" i="4" s="1"/>
  <c r="L82" i="4"/>
  <c r="M82" i="4" s="1"/>
  <c r="L83" i="4"/>
  <c r="M83" i="4" s="1"/>
  <c r="L84" i="4"/>
  <c r="M84" i="4" s="1"/>
  <c r="L85" i="4"/>
  <c r="M85" i="4" s="1"/>
  <c r="L86" i="4"/>
  <c r="M86" i="4" s="1"/>
  <c r="L87" i="4"/>
  <c r="M87" i="4" s="1"/>
  <c r="L88" i="4"/>
  <c r="M88" i="4" s="1"/>
  <c r="L89" i="4"/>
  <c r="M89" i="4" s="1"/>
  <c r="L90" i="4"/>
  <c r="M90" i="4" s="1"/>
  <c r="L91" i="4"/>
  <c r="M91" i="4" s="1"/>
  <c r="L92" i="4"/>
  <c r="M92" i="4" s="1"/>
  <c r="L93" i="4"/>
  <c r="M93" i="4" s="1"/>
  <c r="L94" i="4"/>
  <c r="M94" i="4" s="1"/>
  <c r="L95" i="4"/>
  <c r="M95" i="4" s="1"/>
  <c r="L96" i="4"/>
  <c r="M96" i="4" s="1"/>
  <c r="L97" i="4"/>
  <c r="M97" i="4" s="1"/>
  <c r="L98" i="4"/>
  <c r="M98" i="4" s="1"/>
  <c r="L99" i="4"/>
  <c r="M99" i="4" s="1"/>
  <c r="L100" i="4"/>
  <c r="M100" i="4" s="1"/>
  <c r="L101" i="4"/>
  <c r="M101" i="4" s="1"/>
  <c r="L102" i="4"/>
  <c r="M102" i="4" s="1"/>
  <c r="L103" i="4"/>
  <c r="M103" i="4" s="1"/>
  <c r="L104" i="4"/>
  <c r="M104" i="4" s="1"/>
  <c r="L105" i="4"/>
  <c r="M105" i="4" s="1"/>
  <c r="L106" i="4"/>
  <c r="M106" i="4" s="1"/>
  <c r="L107" i="4"/>
  <c r="M107" i="4" s="1"/>
  <c r="L108" i="4"/>
  <c r="M108" i="4" s="1"/>
  <c r="L109" i="4"/>
  <c r="M109" i="4" s="1"/>
  <c r="L110" i="4"/>
  <c r="M110" i="4" s="1"/>
  <c r="L111" i="4"/>
  <c r="M111" i="4" s="1"/>
  <c r="L112" i="4"/>
  <c r="M112" i="4" s="1"/>
  <c r="L113" i="4"/>
  <c r="M113" i="4" s="1"/>
  <c r="L114" i="4"/>
  <c r="M114" i="4" s="1"/>
  <c r="L115" i="4"/>
  <c r="M115" i="4" s="1"/>
  <c r="L116" i="4"/>
  <c r="M116" i="4" s="1"/>
  <c r="L117" i="4"/>
  <c r="M117" i="4" s="1"/>
  <c r="L118" i="4"/>
  <c r="M118" i="4" s="1"/>
  <c r="L119" i="4"/>
  <c r="M119" i="4" s="1"/>
  <c r="L120" i="4"/>
  <c r="M120" i="4" s="1"/>
  <c r="L121" i="4"/>
  <c r="M121" i="4" s="1"/>
  <c r="L122" i="4"/>
  <c r="M122" i="4" s="1"/>
  <c r="L123" i="4"/>
  <c r="M123" i="4" s="1"/>
  <c r="L124" i="4"/>
  <c r="M124" i="4" s="1"/>
  <c r="L125" i="4"/>
  <c r="M125" i="4" s="1"/>
  <c r="L126" i="4"/>
  <c r="M126" i="4" s="1"/>
  <c r="L127" i="4"/>
  <c r="M127" i="4" s="1"/>
  <c r="L128" i="4"/>
  <c r="M128" i="4" s="1"/>
  <c r="L129" i="4"/>
  <c r="M129" i="4" s="1"/>
  <c r="L130" i="4"/>
  <c r="M130" i="4" s="1"/>
  <c r="L131" i="4"/>
  <c r="M131" i="4" s="1"/>
  <c r="L132" i="4"/>
  <c r="M132" i="4" s="1"/>
  <c r="L133" i="4"/>
  <c r="M133" i="4" s="1"/>
  <c r="L134" i="4"/>
  <c r="M134" i="4" s="1"/>
  <c r="L135" i="4"/>
  <c r="M135" i="4" s="1"/>
  <c r="L136" i="4"/>
  <c r="M136" i="4" s="1"/>
  <c r="L137" i="4"/>
  <c r="M137" i="4" s="1"/>
  <c r="L138" i="4"/>
  <c r="M138" i="4" s="1"/>
  <c r="L139" i="4"/>
  <c r="M139" i="4" s="1"/>
  <c r="L140" i="4"/>
  <c r="M140" i="4" s="1"/>
  <c r="L141" i="4"/>
  <c r="M141" i="4" s="1"/>
  <c r="L142" i="4"/>
  <c r="M142" i="4" s="1"/>
  <c r="L143" i="4"/>
  <c r="M143" i="4" s="1"/>
  <c r="L144" i="4"/>
  <c r="M144" i="4" s="1"/>
  <c r="L145" i="4"/>
  <c r="M145" i="4" s="1"/>
  <c r="L146" i="4"/>
  <c r="M146" i="4" s="1"/>
  <c r="L147" i="4"/>
  <c r="M147" i="4" s="1"/>
  <c r="L148" i="4"/>
  <c r="M148" i="4" s="1"/>
  <c r="L149" i="4"/>
  <c r="M149" i="4" s="1"/>
  <c r="L150" i="4"/>
  <c r="M150" i="4" s="1"/>
  <c r="L151" i="4"/>
  <c r="M151" i="4" s="1"/>
  <c r="L152" i="4"/>
  <c r="M152" i="4" s="1"/>
  <c r="L153" i="4"/>
  <c r="M153" i="4" s="1"/>
  <c r="L154" i="4"/>
  <c r="M154" i="4" s="1"/>
  <c r="L155" i="4"/>
  <c r="M155" i="4" s="1"/>
  <c r="L156" i="4"/>
  <c r="M156" i="4" s="1"/>
  <c r="L157" i="4"/>
  <c r="M157" i="4" s="1"/>
  <c r="L158" i="4"/>
  <c r="M158" i="4" s="1"/>
  <c r="L159" i="4"/>
  <c r="M159" i="4" s="1"/>
  <c r="L160" i="4"/>
  <c r="M160" i="4" s="1"/>
  <c r="L161" i="4"/>
  <c r="M161" i="4" s="1"/>
  <c r="L162" i="4"/>
  <c r="L4" i="4"/>
  <c r="M4" i="4" s="1"/>
  <c r="Q31" i="4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E117" i="1" s="1"/>
  <c r="D118" i="1"/>
  <c r="D119" i="1"/>
  <c r="D120" i="1"/>
  <c r="D121" i="1"/>
  <c r="E121" i="1" s="1"/>
  <c r="D122" i="1"/>
  <c r="D123" i="1"/>
  <c r="D124" i="1"/>
  <c r="D125" i="1"/>
  <c r="E125" i="1" s="1"/>
  <c r="D126" i="1"/>
  <c r="D127" i="1"/>
  <c r="D128" i="1"/>
  <c r="D129" i="1"/>
  <c r="E129" i="1" s="1"/>
  <c r="D130" i="1"/>
  <c r="D131" i="1"/>
  <c r="D132" i="1"/>
  <c r="D133" i="1"/>
  <c r="E133" i="1" s="1"/>
  <c r="D134" i="1"/>
  <c r="D135" i="1"/>
  <c r="D136" i="1"/>
  <c r="D137" i="1"/>
  <c r="E137" i="1" s="1"/>
  <c r="D138" i="1"/>
  <c r="D139" i="1"/>
  <c r="D140" i="1"/>
  <c r="D141" i="1"/>
  <c r="E141" i="1" s="1"/>
  <c r="D142" i="1"/>
  <c r="D143" i="1"/>
  <c r="D144" i="1"/>
  <c r="D145" i="1"/>
  <c r="E145" i="1" s="1"/>
  <c r="F149" i="1" s="1"/>
  <c r="D146" i="1"/>
  <c r="D147" i="1"/>
  <c r="D148" i="1"/>
  <c r="D149" i="1"/>
  <c r="E149" i="1" s="1"/>
  <c r="D150" i="1"/>
  <c r="D151" i="1"/>
  <c r="D152" i="1"/>
  <c r="D153" i="1"/>
  <c r="E153" i="1" s="1"/>
  <c r="D154" i="1"/>
  <c r="D155" i="1"/>
  <c r="D156" i="1"/>
  <c r="D157" i="1"/>
  <c r="E157" i="1" s="1"/>
  <c r="D158" i="1"/>
  <c r="D159" i="1"/>
  <c r="D160" i="1"/>
  <c r="D161" i="1"/>
  <c r="E161" i="1" s="1"/>
  <c r="D162" i="1"/>
  <c r="D163" i="1"/>
  <c r="D164" i="1"/>
  <c r="D165" i="1"/>
  <c r="E165" i="1" s="1"/>
  <c r="D166" i="1"/>
  <c r="D167" i="1"/>
  <c r="D168" i="1"/>
  <c r="D169" i="1"/>
  <c r="E170" i="1" s="1"/>
  <c r="D170" i="1"/>
  <c r="D171" i="1"/>
  <c r="D172" i="1"/>
  <c r="D173" i="1"/>
  <c r="E174" i="1" s="1"/>
  <c r="F178" i="1" s="1"/>
  <c r="D174" i="1"/>
  <c r="D175" i="1"/>
  <c r="D176" i="1"/>
  <c r="D177" i="1"/>
  <c r="E178" i="1" s="1"/>
  <c r="D178" i="1"/>
  <c r="D179" i="1"/>
  <c r="D180" i="1"/>
  <c r="D181" i="1"/>
  <c r="E181" i="1" s="1"/>
  <c r="D182" i="1"/>
  <c r="D183" i="1"/>
  <c r="D184" i="1"/>
  <c r="D185" i="1"/>
  <c r="E185" i="1" s="1"/>
  <c r="D186" i="1"/>
  <c r="D187" i="1"/>
  <c r="D188" i="1"/>
  <c r="D189" i="1"/>
  <c r="E189" i="1" s="1"/>
  <c r="D190" i="1"/>
  <c r="D191" i="1"/>
  <c r="D192" i="1"/>
  <c r="D193" i="1"/>
  <c r="E193" i="1" s="1"/>
  <c r="D194" i="1"/>
  <c r="D195" i="1"/>
  <c r="D196" i="1"/>
  <c r="D197" i="1"/>
  <c r="E197" i="1" s="1"/>
  <c r="D198" i="1"/>
  <c r="D199" i="1"/>
  <c r="D200" i="1"/>
  <c r="D201" i="1"/>
  <c r="E201" i="1" s="1"/>
  <c r="D202" i="1"/>
  <c r="D203" i="1"/>
  <c r="D204" i="1"/>
  <c r="D205" i="1"/>
  <c r="E205" i="1" s="1"/>
  <c r="D206" i="1"/>
  <c r="D207" i="1"/>
  <c r="D208" i="1"/>
  <c r="D209" i="1"/>
  <c r="E209" i="1" s="1"/>
  <c r="D210" i="1"/>
  <c r="D211" i="1"/>
  <c r="D212" i="1"/>
  <c r="D213" i="1"/>
  <c r="E213" i="1" s="1"/>
  <c r="D214" i="1"/>
  <c r="D215" i="1"/>
  <c r="D216" i="1"/>
  <c r="D217" i="1"/>
  <c r="E217" i="1" s="1"/>
  <c r="D218" i="1"/>
  <c r="D219" i="1"/>
  <c r="D220" i="1"/>
  <c r="D221" i="1"/>
  <c r="E221" i="1" s="1"/>
  <c r="D222" i="1"/>
  <c r="D223" i="1"/>
  <c r="D224" i="1"/>
  <c r="D225" i="1"/>
  <c r="E225" i="1" s="1"/>
  <c r="D226" i="1"/>
  <c r="D227" i="1"/>
  <c r="D228" i="1"/>
  <c r="D229" i="1"/>
  <c r="E230" i="1" s="1"/>
  <c r="D230" i="1"/>
  <c r="D231" i="1"/>
  <c r="D232" i="1"/>
  <c r="D233" i="1"/>
  <c r="E234" i="1" s="1"/>
  <c r="D234" i="1"/>
  <c r="D235" i="1"/>
  <c r="D236" i="1"/>
  <c r="D237" i="1"/>
  <c r="E238" i="1" s="1"/>
  <c r="D238" i="1"/>
  <c r="D239" i="1"/>
  <c r="D240" i="1"/>
  <c r="D241" i="1"/>
  <c r="E242" i="1" s="1"/>
  <c r="D242" i="1"/>
  <c r="D97" i="1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8" i="6"/>
  <c r="D169" i="6"/>
  <c r="D170" i="6"/>
  <c r="D172" i="6"/>
  <c r="D173" i="6"/>
  <c r="D174" i="6"/>
  <c r="D176" i="6"/>
  <c r="D177" i="6"/>
  <c r="D178" i="6"/>
  <c r="D180" i="6"/>
  <c r="D181" i="6"/>
  <c r="D182" i="6"/>
  <c r="D184" i="6"/>
  <c r="D185" i="6"/>
  <c r="D186" i="6"/>
  <c r="D188" i="6"/>
  <c r="D189" i="6"/>
  <c r="D190" i="6"/>
  <c r="D192" i="6"/>
  <c r="D193" i="6"/>
  <c r="D194" i="6"/>
  <c r="D196" i="6"/>
  <c r="D197" i="6"/>
  <c r="D198" i="6"/>
  <c r="D200" i="6"/>
  <c r="D201" i="6"/>
  <c r="D202" i="6"/>
  <c r="D204" i="6"/>
  <c r="D205" i="6"/>
  <c r="D206" i="6"/>
  <c r="D208" i="6"/>
  <c r="D209" i="6"/>
  <c r="D210" i="6"/>
  <c r="D212" i="6"/>
  <c r="D213" i="6"/>
  <c r="D214" i="6"/>
  <c r="D216" i="6"/>
  <c r="D217" i="6"/>
  <c r="D218" i="6"/>
  <c r="D220" i="6"/>
  <c r="D221" i="6"/>
  <c r="D222" i="6"/>
  <c r="D224" i="6"/>
  <c r="D225" i="6"/>
  <c r="D226" i="6"/>
  <c r="D228" i="6"/>
  <c r="D229" i="6"/>
  <c r="D230" i="6"/>
  <c r="D232" i="6"/>
  <c r="D233" i="6"/>
  <c r="D234" i="6"/>
  <c r="D236" i="6"/>
  <c r="D237" i="6"/>
  <c r="D238" i="6"/>
  <c r="D240" i="6"/>
  <c r="D241" i="6"/>
  <c r="D242" i="6"/>
  <c r="D97" i="6"/>
  <c r="D96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G4" i="6"/>
  <c r="C4" i="6"/>
  <c r="H101" i="6"/>
  <c r="H93" i="6"/>
  <c r="H85" i="6"/>
  <c r="H77" i="6"/>
  <c r="H69" i="6"/>
  <c r="H61" i="6"/>
  <c r="H53" i="6"/>
  <c r="H45" i="6"/>
  <c r="H37" i="6"/>
  <c r="H29" i="6"/>
  <c r="H21" i="6"/>
  <c r="H13" i="6"/>
  <c r="P4" i="6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D33" i="4" s="1"/>
  <c r="C34" i="4"/>
  <c r="D34" i="4" s="1"/>
  <c r="C35" i="4"/>
  <c r="D35" i="4" s="1"/>
  <c r="C36" i="4"/>
  <c r="D36" i="4" s="1"/>
  <c r="C37" i="4"/>
  <c r="D37" i="4" s="1"/>
  <c r="C38" i="4"/>
  <c r="D38" i="4" s="1"/>
  <c r="C39" i="4"/>
  <c r="D39" i="4" s="1"/>
  <c r="C40" i="4"/>
  <c r="D40" i="4" s="1"/>
  <c r="C41" i="4"/>
  <c r="D41" i="4" s="1"/>
  <c r="C42" i="4"/>
  <c r="D42" i="4" s="1"/>
  <c r="C43" i="4"/>
  <c r="D43" i="4" s="1"/>
  <c r="C44" i="4"/>
  <c r="D44" i="4" s="1"/>
  <c r="C45" i="4"/>
  <c r="D45" i="4" s="1"/>
  <c r="C46" i="4"/>
  <c r="D46" i="4" s="1"/>
  <c r="C47" i="4"/>
  <c r="D47" i="4" s="1"/>
  <c r="C48" i="4"/>
  <c r="D48" i="4" s="1"/>
  <c r="C49" i="4"/>
  <c r="D49" i="4" s="1"/>
  <c r="C50" i="4"/>
  <c r="D50" i="4" s="1"/>
  <c r="C51" i="4"/>
  <c r="D51" i="4" s="1"/>
  <c r="C52" i="4"/>
  <c r="D52" i="4" s="1"/>
  <c r="C53" i="4"/>
  <c r="D53" i="4" s="1"/>
  <c r="C54" i="4"/>
  <c r="D54" i="4" s="1"/>
  <c r="C55" i="4"/>
  <c r="D55" i="4" s="1"/>
  <c r="C56" i="4"/>
  <c r="D56" i="4" s="1"/>
  <c r="C57" i="4"/>
  <c r="D57" i="4" s="1"/>
  <c r="C58" i="4"/>
  <c r="D58" i="4" s="1"/>
  <c r="C59" i="4"/>
  <c r="D59" i="4" s="1"/>
  <c r="C60" i="4"/>
  <c r="D60" i="4" s="1"/>
  <c r="C61" i="4"/>
  <c r="D61" i="4" s="1"/>
  <c r="C62" i="4"/>
  <c r="D62" i="4" s="1"/>
  <c r="C63" i="4"/>
  <c r="D63" i="4" s="1"/>
  <c r="C64" i="4"/>
  <c r="D64" i="4" s="1"/>
  <c r="C65" i="4"/>
  <c r="D65" i="4" s="1"/>
  <c r="C66" i="4"/>
  <c r="D66" i="4" s="1"/>
  <c r="C67" i="4"/>
  <c r="D67" i="4" s="1"/>
  <c r="C68" i="4"/>
  <c r="D68" i="4" s="1"/>
  <c r="C69" i="4"/>
  <c r="D69" i="4" s="1"/>
  <c r="C70" i="4"/>
  <c r="D70" i="4" s="1"/>
  <c r="C71" i="4"/>
  <c r="D71" i="4" s="1"/>
  <c r="C72" i="4"/>
  <c r="D72" i="4" s="1"/>
  <c r="C73" i="4"/>
  <c r="D73" i="4" s="1"/>
  <c r="C74" i="4"/>
  <c r="D74" i="4" s="1"/>
  <c r="C75" i="4"/>
  <c r="D75" i="4" s="1"/>
  <c r="C76" i="4"/>
  <c r="D76" i="4" s="1"/>
  <c r="C77" i="4"/>
  <c r="D77" i="4" s="1"/>
  <c r="C78" i="4"/>
  <c r="D78" i="4" s="1"/>
  <c r="C79" i="4"/>
  <c r="C80" i="4"/>
  <c r="D80" i="4" s="1"/>
  <c r="C81" i="4"/>
  <c r="D81" i="4" s="1"/>
  <c r="C82" i="4"/>
  <c r="D82" i="4" s="1"/>
  <c r="C83" i="4"/>
  <c r="D83" i="4" s="1"/>
  <c r="C84" i="4"/>
  <c r="D84" i="4" s="1"/>
  <c r="C85" i="4"/>
  <c r="D85" i="4" s="1"/>
  <c r="C86" i="4"/>
  <c r="D86" i="4" s="1"/>
  <c r="C87" i="4"/>
  <c r="D87" i="4" s="1"/>
  <c r="C88" i="4"/>
  <c r="D88" i="4" s="1"/>
  <c r="C89" i="4"/>
  <c r="D89" i="4" s="1"/>
  <c r="C90" i="4"/>
  <c r="D90" i="4" s="1"/>
  <c r="C91" i="4"/>
  <c r="D91" i="4" s="1"/>
  <c r="C92" i="4"/>
  <c r="D92" i="4" s="1"/>
  <c r="C93" i="4"/>
  <c r="D93" i="4" s="1"/>
  <c r="C94" i="4"/>
  <c r="D94" i="4" s="1"/>
  <c r="C95" i="4"/>
  <c r="D95" i="4" s="1"/>
  <c r="C96" i="4"/>
  <c r="D96" i="4" s="1"/>
  <c r="C97" i="4"/>
  <c r="D97" i="4" s="1"/>
  <c r="C98" i="4"/>
  <c r="D98" i="4" s="1"/>
  <c r="C99" i="4"/>
  <c r="D99" i="4" s="1"/>
  <c r="C100" i="4"/>
  <c r="D100" i="4" s="1"/>
  <c r="C101" i="4"/>
  <c r="D101" i="4" s="1"/>
  <c r="C102" i="4"/>
  <c r="D102" i="4" s="1"/>
  <c r="C103" i="4"/>
  <c r="D103" i="4" s="1"/>
  <c r="C104" i="4"/>
  <c r="D104" i="4" s="1"/>
  <c r="C105" i="4"/>
  <c r="D105" i="4" s="1"/>
  <c r="C106" i="4"/>
  <c r="D106" i="4" s="1"/>
  <c r="C107" i="4"/>
  <c r="D107" i="4" s="1"/>
  <c r="C108" i="4"/>
  <c r="D108" i="4" s="1"/>
  <c r="C109" i="4"/>
  <c r="D109" i="4" s="1"/>
  <c r="C110" i="4"/>
  <c r="D110" i="4" s="1"/>
  <c r="C111" i="4"/>
  <c r="D111" i="4" s="1"/>
  <c r="C112" i="4"/>
  <c r="D112" i="4" s="1"/>
  <c r="C113" i="4"/>
  <c r="D113" i="4" s="1"/>
  <c r="C114" i="4"/>
  <c r="D114" i="4" s="1"/>
  <c r="C115" i="4"/>
  <c r="D115" i="4" s="1"/>
  <c r="C116" i="4"/>
  <c r="D116" i="4" s="1"/>
  <c r="C117" i="4"/>
  <c r="D117" i="4" s="1"/>
  <c r="C118" i="4"/>
  <c r="D118" i="4" s="1"/>
  <c r="C119" i="4"/>
  <c r="D119" i="4" s="1"/>
  <c r="C120" i="4"/>
  <c r="D120" i="4" s="1"/>
  <c r="C121" i="4"/>
  <c r="D121" i="4" s="1"/>
  <c r="C122" i="4"/>
  <c r="D122" i="4" s="1"/>
  <c r="C123" i="4"/>
  <c r="D123" i="4" s="1"/>
  <c r="C124" i="4"/>
  <c r="D124" i="4" s="1"/>
  <c r="C125" i="4"/>
  <c r="D125" i="4" s="1"/>
  <c r="C126" i="4"/>
  <c r="D126" i="4" s="1"/>
  <c r="C127" i="4"/>
  <c r="D127" i="4" s="1"/>
  <c r="C128" i="4"/>
  <c r="D128" i="4" s="1"/>
  <c r="C129" i="4"/>
  <c r="D129" i="4" s="1"/>
  <c r="C130" i="4"/>
  <c r="D130" i="4" s="1"/>
  <c r="C131" i="4"/>
  <c r="D131" i="4" s="1"/>
  <c r="C132" i="4"/>
  <c r="D132" i="4" s="1"/>
  <c r="C133" i="4"/>
  <c r="D133" i="4" s="1"/>
  <c r="C134" i="4"/>
  <c r="D134" i="4" s="1"/>
  <c r="C135" i="4"/>
  <c r="D135" i="4" s="1"/>
  <c r="C136" i="4"/>
  <c r="D136" i="4" s="1"/>
  <c r="C137" i="4"/>
  <c r="D137" i="4" s="1"/>
  <c r="C138" i="4"/>
  <c r="D138" i="4" s="1"/>
  <c r="C139" i="4"/>
  <c r="D139" i="4" s="1"/>
  <c r="C140" i="4"/>
  <c r="D140" i="4" s="1"/>
  <c r="C141" i="4"/>
  <c r="D141" i="4" s="1"/>
  <c r="C142" i="4"/>
  <c r="D142" i="4" s="1"/>
  <c r="C143" i="4"/>
  <c r="D143" i="4" s="1"/>
  <c r="C144" i="4"/>
  <c r="D144" i="4" s="1"/>
  <c r="C145" i="4"/>
  <c r="D145" i="4" s="1"/>
  <c r="C146" i="4"/>
  <c r="D146" i="4" s="1"/>
  <c r="C147" i="4"/>
  <c r="D147" i="4" s="1"/>
  <c r="C148" i="4"/>
  <c r="D148" i="4" s="1"/>
  <c r="C149" i="4"/>
  <c r="D149" i="4" s="1"/>
  <c r="C150" i="4"/>
  <c r="D150" i="4" s="1"/>
  <c r="C151" i="4"/>
  <c r="D151" i="4" s="1"/>
  <c r="C152" i="4"/>
  <c r="D152" i="4" s="1"/>
  <c r="C153" i="4"/>
  <c r="D153" i="4" s="1"/>
  <c r="C154" i="4"/>
  <c r="D154" i="4" s="1"/>
  <c r="C155" i="4"/>
  <c r="D155" i="4" s="1"/>
  <c r="C156" i="4"/>
  <c r="D156" i="4" s="1"/>
  <c r="C157" i="4"/>
  <c r="D157" i="4" s="1"/>
  <c r="C158" i="4"/>
  <c r="D158" i="4" s="1"/>
  <c r="C159" i="4"/>
  <c r="D159" i="4" s="1"/>
  <c r="C160" i="4"/>
  <c r="D160" i="4" s="1"/>
  <c r="C161" i="4"/>
  <c r="D161" i="4" s="1"/>
  <c r="C162" i="4"/>
  <c r="C4" i="4"/>
  <c r="D4" i="4" s="1"/>
  <c r="BR9" i="4"/>
  <c r="BR8" i="4"/>
  <c r="BR7" i="4"/>
  <c r="BR6" i="4"/>
  <c r="BR5" i="4"/>
  <c r="BR4" i="4"/>
  <c r="H151" i="4"/>
  <c r="H140" i="4"/>
  <c r="H139" i="4"/>
  <c r="H132" i="4"/>
  <c r="H127" i="4"/>
  <c r="H112" i="4"/>
  <c r="H108" i="4"/>
  <c r="H104" i="4"/>
  <c r="H100" i="4"/>
  <c r="H95" i="4"/>
  <c r="H91" i="4"/>
  <c r="H84" i="4"/>
  <c r="H83" i="4"/>
  <c r="H79" i="4"/>
  <c r="D79" i="4"/>
  <c r="H71" i="4"/>
  <c r="H68" i="4"/>
  <c r="H59" i="4"/>
  <c r="H55" i="4"/>
  <c r="H43" i="4"/>
  <c r="H39" i="4"/>
  <c r="H27" i="4"/>
  <c r="H24" i="4"/>
  <c r="H16" i="4"/>
  <c r="H15" i="4"/>
  <c r="H4" i="4"/>
  <c r="H117" i="1"/>
  <c r="I117" i="1"/>
  <c r="J117" i="1"/>
  <c r="H118" i="1"/>
  <c r="I118" i="1" s="1"/>
  <c r="H119" i="1"/>
  <c r="I119" i="1" s="1"/>
  <c r="H120" i="1"/>
  <c r="I120" i="1"/>
  <c r="J124" i="1" s="1"/>
  <c r="H121" i="1"/>
  <c r="I121" i="1"/>
  <c r="H122" i="1"/>
  <c r="I122" i="1" s="1"/>
  <c r="H123" i="1"/>
  <c r="I123" i="1"/>
  <c r="H124" i="1"/>
  <c r="I124" i="1"/>
  <c r="H125" i="1"/>
  <c r="I125" i="1"/>
  <c r="H126" i="1"/>
  <c r="I126" i="1" s="1"/>
  <c r="H127" i="1"/>
  <c r="I128" i="1" s="1"/>
  <c r="I127" i="1"/>
  <c r="H128" i="1"/>
  <c r="H129" i="1"/>
  <c r="I129" i="1"/>
  <c r="H130" i="1"/>
  <c r="I130" i="1" s="1"/>
  <c r="H131" i="1"/>
  <c r="I131" i="1" s="1"/>
  <c r="H132" i="1"/>
  <c r="H133" i="1"/>
  <c r="I133" i="1"/>
  <c r="H134" i="1"/>
  <c r="I134" i="1" s="1"/>
  <c r="H135" i="1"/>
  <c r="I135" i="1" s="1"/>
  <c r="H136" i="1"/>
  <c r="I136" i="1"/>
  <c r="J140" i="1" s="1"/>
  <c r="H137" i="1"/>
  <c r="I137" i="1"/>
  <c r="H138" i="1"/>
  <c r="I138" i="1" s="1"/>
  <c r="H139" i="1"/>
  <c r="I139" i="1"/>
  <c r="H140" i="1"/>
  <c r="I140" i="1"/>
  <c r="H141" i="1"/>
  <c r="I141" i="1"/>
  <c r="H142" i="1"/>
  <c r="I142" i="1" s="1"/>
  <c r="H143" i="1"/>
  <c r="I144" i="1" s="1"/>
  <c r="I143" i="1"/>
  <c r="J145" i="1" s="1"/>
  <c r="H144" i="1"/>
  <c r="H145" i="1"/>
  <c r="I145" i="1"/>
  <c r="H146" i="1"/>
  <c r="I146" i="1" s="1"/>
  <c r="H147" i="1"/>
  <c r="I147" i="1" s="1"/>
  <c r="H148" i="1"/>
  <c r="H149" i="1"/>
  <c r="I149" i="1"/>
  <c r="H150" i="1"/>
  <c r="I150" i="1" s="1"/>
  <c r="H151" i="1"/>
  <c r="I151" i="1" s="1"/>
  <c r="H152" i="1"/>
  <c r="I152" i="1"/>
  <c r="J156" i="1" s="1"/>
  <c r="H153" i="1"/>
  <c r="I153" i="1"/>
  <c r="H154" i="1"/>
  <c r="I154" i="1" s="1"/>
  <c r="H155" i="1"/>
  <c r="I155" i="1"/>
  <c r="H156" i="1"/>
  <c r="I156" i="1"/>
  <c r="H157" i="1"/>
  <c r="I157" i="1"/>
  <c r="H158" i="1"/>
  <c r="I158" i="1" s="1"/>
  <c r="H159" i="1"/>
  <c r="I160" i="1" s="1"/>
  <c r="I159" i="1"/>
  <c r="H160" i="1"/>
  <c r="H161" i="1"/>
  <c r="I161" i="1"/>
  <c r="H162" i="1"/>
  <c r="I162" i="1" s="1"/>
  <c r="H163" i="1"/>
  <c r="I163" i="1" s="1"/>
  <c r="H164" i="1"/>
  <c r="H165" i="1"/>
  <c r="I165" i="1"/>
  <c r="H166" i="1"/>
  <c r="I166" i="1" s="1"/>
  <c r="H167" i="1"/>
  <c r="I167" i="1" s="1"/>
  <c r="J171" i="1" s="1"/>
  <c r="H168" i="1"/>
  <c r="I168" i="1"/>
  <c r="J172" i="1" s="1"/>
  <c r="H169" i="1"/>
  <c r="I169" i="1"/>
  <c r="H170" i="1"/>
  <c r="I170" i="1" s="1"/>
  <c r="H171" i="1"/>
  <c r="I171" i="1"/>
  <c r="H172" i="1"/>
  <c r="I172" i="1"/>
  <c r="H173" i="1"/>
  <c r="I173" i="1"/>
  <c r="H174" i="1"/>
  <c r="I174" i="1" s="1"/>
  <c r="H175" i="1"/>
  <c r="I176" i="1" s="1"/>
  <c r="I175" i="1"/>
  <c r="J177" i="1" s="1"/>
  <c r="H176" i="1"/>
  <c r="H177" i="1"/>
  <c r="I177" i="1"/>
  <c r="H178" i="1"/>
  <c r="I178" i="1" s="1"/>
  <c r="H179" i="1"/>
  <c r="I179" i="1" s="1"/>
  <c r="H180" i="1"/>
  <c r="H181" i="1"/>
  <c r="I181" i="1"/>
  <c r="H182" i="1"/>
  <c r="I182" i="1" s="1"/>
  <c r="H183" i="1"/>
  <c r="I183" i="1" s="1"/>
  <c r="H184" i="1"/>
  <c r="I184" i="1"/>
  <c r="J188" i="1" s="1"/>
  <c r="H185" i="1"/>
  <c r="I185" i="1"/>
  <c r="H186" i="1"/>
  <c r="I186" i="1" s="1"/>
  <c r="H187" i="1"/>
  <c r="I187" i="1"/>
  <c r="H188" i="1"/>
  <c r="I188" i="1"/>
  <c r="H189" i="1"/>
  <c r="I189" i="1"/>
  <c r="H190" i="1"/>
  <c r="I190" i="1" s="1"/>
  <c r="H191" i="1"/>
  <c r="I192" i="1" s="1"/>
  <c r="I191" i="1"/>
  <c r="J193" i="1" s="1"/>
  <c r="H192" i="1"/>
  <c r="H193" i="1"/>
  <c r="I193" i="1"/>
  <c r="H194" i="1"/>
  <c r="I194" i="1" s="1"/>
  <c r="H195" i="1"/>
  <c r="I195" i="1" s="1"/>
  <c r="H196" i="1"/>
  <c r="H197" i="1"/>
  <c r="I197" i="1"/>
  <c r="H198" i="1"/>
  <c r="I198" i="1" s="1"/>
  <c r="H199" i="1"/>
  <c r="I199" i="1" s="1"/>
  <c r="H200" i="1"/>
  <c r="I200" i="1"/>
  <c r="J204" i="1" s="1"/>
  <c r="H201" i="1"/>
  <c r="I201" i="1"/>
  <c r="H202" i="1"/>
  <c r="I202" i="1" s="1"/>
  <c r="H203" i="1"/>
  <c r="I203" i="1"/>
  <c r="H204" i="1"/>
  <c r="I204" i="1" s="1"/>
  <c r="H205" i="1"/>
  <c r="H206" i="1"/>
  <c r="I206" i="1" s="1"/>
  <c r="H207" i="1"/>
  <c r="I207" i="1" s="1"/>
  <c r="H208" i="1"/>
  <c r="H209" i="1"/>
  <c r="I209" i="1"/>
  <c r="H210" i="1"/>
  <c r="I210" i="1" s="1"/>
  <c r="H211" i="1"/>
  <c r="H212" i="1"/>
  <c r="I212" i="1" s="1"/>
  <c r="H213" i="1"/>
  <c r="I213" i="1"/>
  <c r="H214" i="1"/>
  <c r="I214" i="1" s="1"/>
  <c r="H215" i="1"/>
  <c r="I215" i="1" s="1"/>
  <c r="H216" i="1"/>
  <c r="H217" i="1"/>
  <c r="I217" i="1"/>
  <c r="H218" i="1"/>
  <c r="I218" i="1" s="1"/>
  <c r="H219" i="1"/>
  <c r="H220" i="1"/>
  <c r="I220" i="1" s="1"/>
  <c r="H221" i="1"/>
  <c r="I221" i="1"/>
  <c r="H222" i="1"/>
  <c r="I222" i="1" s="1"/>
  <c r="H223" i="1"/>
  <c r="I223" i="1" s="1"/>
  <c r="H224" i="1"/>
  <c r="H225" i="1"/>
  <c r="I225" i="1"/>
  <c r="H226" i="1"/>
  <c r="I226" i="1" s="1"/>
  <c r="H227" i="1"/>
  <c r="H228" i="1"/>
  <c r="I228" i="1" s="1"/>
  <c r="H229" i="1"/>
  <c r="I229" i="1"/>
  <c r="H230" i="1"/>
  <c r="I230" i="1" s="1"/>
  <c r="H231" i="1"/>
  <c r="I231" i="1" s="1"/>
  <c r="H232" i="1"/>
  <c r="H233" i="1"/>
  <c r="I233" i="1"/>
  <c r="H234" i="1"/>
  <c r="I234" i="1" s="1"/>
  <c r="H235" i="1"/>
  <c r="H236" i="1"/>
  <c r="I236" i="1" s="1"/>
  <c r="H237" i="1"/>
  <c r="I237" i="1"/>
  <c r="H238" i="1"/>
  <c r="I238" i="1" s="1"/>
  <c r="H239" i="1"/>
  <c r="I239" i="1" s="1"/>
  <c r="H240" i="1"/>
  <c r="H241" i="1"/>
  <c r="I241" i="1"/>
  <c r="H242" i="1"/>
  <c r="I242" i="1" s="1"/>
  <c r="E118" i="1"/>
  <c r="E119" i="1"/>
  <c r="E120" i="1"/>
  <c r="E122" i="1"/>
  <c r="E123" i="1"/>
  <c r="E124" i="1"/>
  <c r="E126" i="1"/>
  <c r="E127" i="1"/>
  <c r="E128" i="1"/>
  <c r="E130" i="1"/>
  <c r="E131" i="1"/>
  <c r="E132" i="1"/>
  <c r="E134" i="1"/>
  <c r="E135" i="1"/>
  <c r="E136" i="1"/>
  <c r="E138" i="1"/>
  <c r="E139" i="1"/>
  <c r="E140" i="1"/>
  <c r="E142" i="1"/>
  <c r="E143" i="1"/>
  <c r="E144" i="1"/>
  <c r="E146" i="1"/>
  <c r="E147" i="1"/>
  <c r="E148" i="1"/>
  <c r="E150" i="1"/>
  <c r="E151" i="1"/>
  <c r="E155" i="1"/>
  <c r="E156" i="1"/>
  <c r="E159" i="1"/>
  <c r="E160" i="1"/>
  <c r="E163" i="1"/>
  <c r="E167" i="1"/>
  <c r="E169" i="1"/>
  <c r="E171" i="1"/>
  <c r="E172" i="1"/>
  <c r="E173" i="1"/>
  <c r="E175" i="1"/>
  <c r="E176" i="1"/>
  <c r="E177" i="1"/>
  <c r="E179" i="1"/>
  <c r="E182" i="1"/>
  <c r="E187" i="1"/>
  <c r="E188" i="1"/>
  <c r="E194" i="1"/>
  <c r="E195" i="1"/>
  <c r="E196" i="1"/>
  <c r="E198" i="1"/>
  <c r="E199" i="1"/>
  <c r="E200" i="1"/>
  <c r="E202" i="1"/>
  <c r="E204" i="1"/>
  <c r="E208" i="1"/>
  <c r="E211" i="1"/>
  <c r="E212" i="1"/>
  <c r="E215" i="1"/>
  <c r="E216" i="1"/>
  <c r="E222" i="1"/>
  <c r="E223" i="1"/>
  <c r="E229" i="1"/>
  <c r="E231" i="1"/>
  <c r="E232" i="1"/>
  <c r="E233" i="1"/>
  <c r="E235" i="1"/>
  <c r="E236" i="1"/>
  <c r="E237" i="1"/>
  <c r="E240" i="1"/>
  <c r="AX268" i="4" l="1"/>
  <c r="AX252" i="4"/>
  <c r="AY255" i="4" s="1"/>
  <c r="AX236" i="4"/>
  <c r="AX220" i="4"/>
  <c r="AY223" i="4" s="1"/>
  <c r="AX204" i="4"/>
  <c r="AX188" i="4"/>
  <c r="AY191" i="4" s="1"/>
  <c r="AX172" i="4"/>
  <c r="AX254" i="4"/>
  <c r="AY258" i="4" s="1"/>
  <c r="AX238" i="4"/>
  <c r="AX222" i="4"/>
  <c r="AY226" i="4" s="1"/>
  <c r="AX206" i="4"/>
  <c r="AX190" i="4"/>
  <c r="AY194" i="4" s="1"/>
  <c r="AX174" i="4"/>
  <c r="AX265" i="4"/>
  <c r="AY269" i="4" s="1"/>
  <c r="AX249" i="4"/>
  <c r="AX233" i="4"/>
  <c r="AY237" i="4" s="1"/>
  <c r="AX217" i="4"/>
  <c r="AX201" i="4"/>
  <c r="AY205" i="4" s="1"/>
  <c r="AX185" i="4"/>
  <c r="AX169" i="4"/>
  <c r="AX276" i="4"/>
  <c r="AX280" i="4"/>
  <c r="AX287" i="4"/>
  <c r="AY287" i="4" s="1"/>
  <c r="AY252" i="4"/>
  <c r="AY220" i="4"/>
  <c r="AY188" i="4"/>
  <c r="AY238" i="4"/>
  <c r="AY206" i="4"/>
  <c r="AY174" i="4"/>
  <c r="AY249" i="4"/>
  <c r="AY217" i="4"/>
  <c r="AY185" i="4"/>
  <c r="AY278" i="4"/>
  <c r="AX284" i="4"/>
  <c r="AX260" i="4"/>
  <c r="AX244" i="4"/>
  <c r="AX228" i="4"/>
  <c r="AY230" i="4" s="1"/>
  <c r="AX212" i="4"/>
  <c r="AX196" i="4"/>
  <c r="AX180" i="4"/>
  <c r="AX164" i="4"/>
  <c r="AY165" i="4" s="1"/>
  <c r="AX262" i="4"/>
  <c r="AY266" i="4" s="1"/>
  <c r="AX246" i="4"/>
  <c r="AY250" i="4" s="1"/>
  <c r="AX230" i="4"/>
  <c r="AY234" i="4" s="1"/>
  <c r="AX214" i="4"/>
  <c r="AY218" i="4" s="1"/>
  <c r="AX198" i="4"/>
  <c r="AY202" i="4" s="1"/>
  <c r="AX182" i="4"/>
  <c r="AY186" i="4" s="1"/>
  <c r="AX166" i="4"/>
  <c r="AY170" i="4" s="1"/>
  <c r="AX257" i="4"/>
  <c r="AX241" i="4"/>
  <c r="AY245" i="4" s="1"/>
  <c r="AX225" i="4"/>
  <c r="AX209" i="4"/>
  <c r="AY213" i="4" s="1"/>
  <c r="AX193" i="4"/>
  <c r="AX177" i="4"/>
  <c r="AY275" i="4"/>
  <c r="AX270" i="4"/>
  <c r="AY274" i="4" s="1"/>
  <c r="AX278" i="4"/>
  <c r="AY281" i="4" s="1"/>
  <c r="AX282" i="4"/>
  <c r="AY286" i="4" s="1"/>
  <c r="AX285" i="4"/>
  <c r="AY260" i="4"/>
  <c r="AY228" i="4"/>
  <c r="AY196" i="4"/>
  <c r="AY271" i="4"/>
  <c r="AY239" i="4"/>
  <c r="AY207" i="4"/>
  <c r="AY175" i="4"/>
  <c r="AY246" i="4"/>
  <c r="AY214" i="4"/>
  <c r="AY182" i="4"/>
  <c r="AY257" i="4"/>
  <c r="AY225" i="4"/>
  <c r="AY193" i="4"/>
  <c r="AY279" i="4"/>
  <c r="AY277" i="4"/>
  <c r="AY283" i="4"/>
  <c r="AF195" i="4"/>
  <c r="AO164" i="4"/>
  <c r="BC165" i="4"/>
  <c r="AF234" i="4"/>
  <c r="AF243" i="4"/>
  <c r="AF179" i="4"/>
  <c r="AF251" i="4"/>
  <c r="AF187" i="4"/>
  <c r="AF211" i="4"/>
  <c r="AK23" i="4"/>
  <c r="AK80" i="4"/>
  <c r="BC164" i="4"/>
  <c r="AF259" i="4"/>
  <c r="AY136" i="4"/>
  <c r="AO220" i="4"/>
  <c r="AO272" i="4"/>
  <c r="AT163" i="4"/>
  <c r="AG53" i="4"/>
  <c r="AT164" i="4"/>
  <c r="AK106" i="4"/>
  <c r="AT102" i="4"/>
  <c r="AO180" i="4"/>
  <c r="AO176" i="4"/>
  <c r="AA13" i="4"/>
  <c r="AY58" i="4"/>
  <c r="AP158" i="4"/>
  <c r="AK24" i="4"/>
  <c r="AT22" i="4"/>
  <c r="AT80" i="4"/>
  <c r="BC127" i="4"/>
  <c r="BC51" i="4"/>
  <c r="BC21" i="4"/>
  <c r="BC120" i="4"/>
  <c r="BC29" i="4"/>
  <c r="BC79" i="4"/>
  <c r="AT125" i="4"/>
  <c r="AK31" i="4"/>
  <c r="BC26" i="4"/>
  <c r="AT12" i="4"/>
  <c r="AT126" i="4"/>
  <c r="AK78" i="4"/>
  <c r="AF231" i="4"/>
  <c r="AF167" i="4"/>
  <c r="AF268" i="4"/>
  <c r="AF236" i="4"/>
  <c r="AF220" i="4"/>
  <c r="AF204" i="4"/>
  <c r="AF172" i="4"/>
  <c r="AG174" i="4" s="1"/>
  <c r="AO244" i="4"/>
  <c r="AO259" i="4"/>
  <c r="AO227" i="4"/>
  <c r="AO195" i="4"/>
  <c r="AO218" i="4"/>
  <c r="AO186" i="4"/>
  <c r="AO170" i="4"/>
  <c r="AO255" i="4"/>
  <c r="AO223" i="4"/>
  <c r="AO191" i="4"/>
  <c r="AO167" i="4"/>
  <c r="AO225" i="4"/>
  <c r="AO209" i="4"/>
  <c r="AO177" i="4"/>
  <c r="AY62" i="4"/>
  <c r="AK119" i="4"/>
  <c r="AK13" i="4"/>
  <c r="AK81" i="4"/>
  <c r="AT31" i="4"/>
  <c r="AF215" i="4"/>
  <c r="AO240" i="4"/>
  <c r="AO271" i="4"/>
  <c r="BC20" i="4"/>
  <c r="AT124" i="4"/>
  <c r="AT32" i="4"/>
  <c r="AP157" i="4"/>
  <c r="AO252" i="4"/>
  <c r="AO188" i="4"/>
  <c r="AO232" i="4"/>
  <c r="AO175" i="4"/>
  <c r="AP84" i="4"/>
  <c r="AO216" i="4"/>
  <c r="AO254" i="4"/>
  <c r="AO238" i="4"/>
  <c r="AO222" i="4"/>
  <c r="AO206" i="4"/>
  <c r="AO190" i="4"/>
  <c r="AT123" i="4"/>
  <c r="AT60" i="4"/>
  <c r="AY61" i="4"/>
  <c r="AK32" i="4"/>
  <c r="AP66" i="4"/>
  <c r="AG59" i="4"/>
  <c r="AK20" i="4"/>
  <c r="AT54" i="4"/>
  <c r="AT16" i="4"/>
  <c r="BC23" i="4"/>
  <c r="AF264" i="4"/>
  <c r="AG265" i="4" s="1"/>
  <c r="AF248" i="4"/>
  <c r="AF184" i="4"/>
  <c r="AO196" i="4"/>
  <c r="AO228" i="4"/>
  <c r="AO251" i="4"/>
  <c r="AO219" i="4"/>
  <c r="AO187" i="4"/>
  <c r="AO247" i="4"/>
  <c r="AO215" i="4"/>
  <c r="AO183" i="4"/>
  <c r="AO270" i="4"/>
  <c r="AO269" i="4"/>
  <c r="AO253" i="4"/>
  <c r="AO237" i="4"/>
  <c r="AO221" i="4"/>
  <c r="AO205" i="4"/>
  <c r="AO189" i="4"/>
  <c r="AO174" i="4"/>
  <c r="AO173" i="4"/>
  <c r="BC25" i="4"/>
  <c r="AO258" i="4"/>
  <c r="AO257" i="4"/>
  <c r="AO193" i="4"/>
  <c r="AP160" i="4"/>
  <c r="BC117" i="4"/>
  <c r="AT110" i="4"/>
  <c r="BC107" i="4"/>
  <c r="AY60" i="4"/>
  <c r="BC27" i="4"/>
  <c r="AT14" i="4"/>
  <c r="AG62" i="4"/>
  <c r="AG46" i="4"/>
  <c r="AY59" i="4"/>
  <c r="AP163" i="4"/>
  <c r="AY152" i="4"/>
  <c r="AT9" i="4"/>
  <c r="AT127" i="4"/>
  <c r="AG67" i="4"/>
  <c r="BC10" i="4"/>
  <c r="AK11" i="4"/>
  <c r="AO256" i="4"/>
  <c r="AO168" i="4"/>
  <c r="AO226" i="4"/>
  <c r="AO210" i="4"/>
  <c r="AO194" i="4"/>
  <c r="AO178" i="4"/>
  <c r="AO273" i="4"/>
  <c r="AO239" i="4"/>
  <c r="AO207" i="4"/>
  <c r="AO179" i="4"/>
  <c r="AO266" i="4"/>
  <c r="AO265" i="4"/>
  <c r="AO250" i="4"/>
  <c r="AO249" i="4"/>
  <c r="AO234" i="4"/>
  <c r="AO233" i="4"/>
  <c r="AO217" i="4"/>
  <c r="AO202" i="4"/>
  <c r="AO201" i="4"/>
  <c r="AO185" i="4"/>
  <c r="AO169" i="4"/>
  <c r="AP164" i="4"/>
  <c r="AY53" i="4"/>
  <c r="AO242" i="4"/>
  <c r="AO241" i="4"/>
  <c r="AT131" i="4"/>
  <c r="AY135" i="4"/>
  <c r="AY73" i="4"/>
  <c r="AG32" i="4"/>
  <c r="BC24" i="4"/>
  <c r="AG43" i="4"/>
  <c r="AY129" i="4"/>
  <c r="AT122" i="4"/>
  <c r="AK25" i="4"/>
  <c r="AK30" i="4"/>
  <c r="AT165" i="4"/>
  <c r="AO224" i="4"/>
  <c r="AO267" i="4"/>
  <c r="AO235" i="4"/>
  <c r="AO203" i="4"/>
  <c r="AO263" i="4"/>
  <c r="AO231" i="4"/>
  <c r="AO199" i="4"/>
  <c r="AO171" i="4"/>
  <c r="AO261" i="4"/>
  <c r="AO245" i="4"/>
  <c r="AO229" i="4"/>
  <c r="AO213" i="4"/>
  <c r="AO198" i="4"/>
  <c r="AO197" i="4"/>
  <c r="AO181" i="4"/>
  <c r="AO165" i="4"/>
  <c r="AF252" i="4"/>
  <c r="AG255" i="4" s="1"/>
  <c r="AF188" i="4"/>
  <c r="AP116" i="4"/>
  <c r="AT87" i="4"/>
  <c r="AY151" i="4"/>
  <c r="BC17" i="4"/>
  <c r="BC118" i="4"/>
  <c r="AF239" i="4"/>
  <c r="AF271" i="4"/>
  <c r="AF232" i="4"/>
  <c r="AF216" i="4"/>
  <c r="AF200" i="4"/>
  <c r="AG202" i="4" s="1"/>
  <c r="AF168" i="4"/>
  <c r="W106" i="4"/>
  <c r="AK165" i="4"/>
  <c r="AT129" i="4"/>
  <c r="AK110" i="4"/>
  <c r="AK74" i="4"/>
  <c r="AT81" i="4"/>
  <c r="BC50" i="4"/>
  <c r="AK49" i="4"/>
  <c r="AK22" i="4"/>
  <c r="BC19" i="4"/>
  <c r="AT10" i="4"/>
  <c r="AG55" i="4"/>
  <c r="AP146" i="4"/>
  <c r="AY51" i="4"/>
  <c r="AY69" i="4"/>
  <c r="BC80" i="4"/>
  <c r="BC9" i="4"/>
  <c r="AF175" i="4"/>
  <c r="AF207" i="4"/>
  <c r="AF219" i="4"/>
  <c r="AF260" i="4"/>
  <c r="AF244" i="4"/>
  <c r="AG246" i="4" s="1"/>
  <c r="AF228" i="4"/>
  <c r="AF212" i="4"/>
  <c r="AG213" i="4" s="1"/>
  <c r="AF196" i="4"/>
  <c r="AG197" i="4" s="1"/>
  <c r="AF180" i="4"/>
  <c r="AF164" i="4"/>
  <c r="AG166" i="4" s="1"/>
  <c r="R131" i="4"/>
  <c r="R147" i="4"/>
  <c r="R135" i="4"/>
  <c r="AK163" i="4"/>
  <c r="AT128" i="4"/>
  <c r="AT91" i="4"/>
  <c r="AK84" i="4"/>
  <c r="AT48" i="4"/>
  <c r="AK47" i="4"/>
  <c r="AK34" i="4"/>
  <c r="BC69" i="4"/>
  <c r="BC18" i="4"/>
  <c r="AT13" i="4"/>
  <c r="AG151" i="4"/>
  <c r="AY157" i="4"/>
  <c r="AK164" i="4"/>
  <c r="AK129" i="4"/>
  <c r="AK75" i="4"/>
  <c r="AT11" i="4"/>
  <c r="BC32" i="4"/>
  <c r="BC11" i="4"/>
  <c r="AG163" i="4"/>
  <c r="AY63" i="4"/>
  <c r="AF223" i="4"/>
  <c r="AF267" i="4"/>
  <c r="AF203" i="4"/>
  <c r="AF247" i="4"/>
  <c r="AF183" i="4"/>
  <c r="AG214" i="4"/>
  <c r="AF272" i="4"/>
  <c r="AF256" i="4"/>
  <c r="AF240" i="4"/>
  <c r="AF224" i="4"/>
  <c r="AF208" i="4"/>
  <c r="AF192" i="4"/>
  <c r="AF176" i="4"/>
  <c r="U208" i="4"/>
  <c r="V208" i="4" s="1"/>
  <c r="AP110" i="4"/>
  <c r="AT116" i="4"/>
  <c r="AT108" i="4"/>
  <c r="AK60" i="4"/>
  <c r="AG138" i="4"/>
  <c r="AK14" i="4"/>
  <c r="BC22" i="4"/>
  <c r="BC125" i="4"/>
  <c r="U192" i="4"/>
  <c r="AY79" i="4"/>
  <c r="BC77" i="4"/>
  <c r="AK26" i="4"/>
  <c r="N105" i="4"/>
  <c r="N81" i="4"/>
  <c r="W111" i="4"/>
  <c r="U240" i="4"/>
  <c r="V240" i="4" s="1"/>
  <c r="BC106" i="4"/>
  <c r="AG56" i="4"/>
  <c r="AG31" i="4"/>
  <c r="AG23" i="4"/>
  <c r="AG17" i="4"/>
  <c r="AP51" i="4"/>
  <c r="AY161" i="4"/>
  <c r="AG72" i="4"/>
  <c r="AG161" i="4"/>
  <c r="AY142" i="4"/>
  <c r="AP41" i="4"/>
  <c r="AK65" i="4"/>
  <c r="AG49" i="4"/>
  <c r="BC28" i="4"/>
  <c r="AK19" i="4"/>
  <c r="W42" i="4"/>
  <c r="U224" i="4"/>
  <c r="V224" i="4" s="1"/>
  <c r="AP101" i="4"/>
  <c r="AY50" i="4"/>
  <c r="AT95" i="4"/>
  <c r="AT62" i="4"/>
  <c r="AT29" i="4"/>
  <c r="AP143" i="4"/>
  <c r="AP128" i="4"/>
  <c r="AK77" i="4"/>
  <c r="AY42" i="4"/>
  <c r="AP139" i="4"/>
  <c r="AT70" i="4"/>
  <c r="AT30" i="4"/>
  <c r="AT20" i="4"/>
  <c r="AK12" i="4"/>
  <c r="AK83" i="4"/>
  <c r="AA116" i="4"/>
  <c r="W22" i="4"/>
  <c r="U236" i="4"/>
  <c r="V236" i="4" s="1"/>
  <c r="U220" i="4"/>
  <c r="V220" i="4" s="1"/>
  <c r="U204" i="4"/>
  <c r="V204" i="4" s="1"/>
  <c r="U188" i="4"/>
  <c r="V188" i="4" s="1"/>
  <c r="BC126" i="4"/>
  <c r="AT100" i="4"/>
  <c r="AY78" i="4"/>
  <c r="AK90" i="4"/>
  <c r="AK76" i="4"/>
  <c r="AY52" i="4"/>
  <c r="BC55" i="4"/>
  <c r="AY39" i="4"/>
  <c r="AT28" i="4"/>
  <c r="AT21" i="4"/>
  <c r="AG160" i="4"/>
  <c r="AP40" i="4"/>
  <c r="AY49" i="4"/>
  <c r="AY65" i="4"/>
  <c r="AG136" i="4"/>
  <c r="AP162" i="4"/>
  <c r="AK94" i="4"/>
  <c r="AK67" i="4"/>
  <c r="AK51" i="4"/>
  <c r="AK29" i="4"/>
  <c r="AK10" i="4"/>
  <c r="AK82" i="4"/>
  <c r="AT56" i="4"/>
  <c r="AT23" i="4"/>
  <c r="AT121" i="4"/>
  <c r="BC131" i="4"/>
  <c r="BC76" i="4"/>
  <c r="BC31" i="4"/>
  <c r="AK122" i="4"/>
  <c r="AK59" i="4"/>
  <c r="AK58" i="4"/>
  <c r="N43" i="4"/>
  <c r="Q162" i="4"/>
  <c r="P167" i="4"/>
  <c r="Q167" i="4" s="1"/>
  <c r="P171" i="4"/>
  <c r="Q171" i="4" s="1"/>
  <c r="P175" i="4"/>
  <c r="Q175" i="4" s="1"/>
  <c r="P179" i="4"/>
  <c r="Q179" i="4" s="1"/>
  <c r="P183" i="4"/>
  <c r="Q183" i="4" s="1"/>
  <c r="P187" i="4"/>
  <c r="Q187" i="4" s="1"/>
  <c r="P191" i="4"/>
  <c r="Q191" i="4" s="1"/>
  <c r="P195" i="4"/>
  <c r="Q195" i="4" s="1"/>
  <c r="P199" i="4"/>
  <c r="Q199" i="4" s="1"/>
  <c r="P203" i="4"/>
  <c r="Q203" i="4" s="1"/>
  <c r="P207" i="4"/>
  <c r="Q207" i="4" s="1"/>
  <c r="P211" i="4"/>
  <c r="Q211" i="4" s="1"/>
  <c r="P215" i="4"/>
  <c r="Q215" i="4" s="1"/>
  <c r="P219" i="4"/>
  <c r="Q219" i="4" s="1"/>
  <c r="P223" i="4"/>
  <c r="Q223" i="4" s="1"/>
  <c r="P227" i="4"/>
  <c r="Q227" i="4" s="1"/>
  <c r="P231" i="4"/>
  <c r="Q231" i="4" s="1"/>
  <c r="P235" i="4"/>
  <c r="Q235" i="4" s="1"/>
  <c r="P239" i="4"/>
  <c r="Q239" i="4" s="1"/>
  <c r="P243" i="4"/>
  <c r="Q243" i="4" s="1"/>
  <c r="P247" i="4"/>
  <c r="Q247" i="4" s="1"/>
  <c r="P251" i="4"/>
  <c r="Q251" i="4" s="1"/>
  <c r="P255" i="4"/>
  <c r="Q255" i="4" s="1"/>
  <c r="P259" i="4"/>
  <c r="Q259" i="4" s="1"/>
  <c r="P263" i="4"/>
  <c r="Q263" i="4" s="1"/>
  <c r="P267" i="4"/>
  <c r="Q267" i="4" s="1"/>
  <c r="P271" i="4"/>
  <c r="Q271" i="4" s="1"/>
  <c r="P164" i="4"/>
  <c r="Q164" i="4" s="1"/>
  <c r="P168" i="4"/>
  <c r="Q168" i="4" s="1"/>
  <c r="P172" i="4"/>
  <c r="Q172" i="4" s="1"/>
  <c r="P176" i="4"/>
  <c r="Q176" i="4" s="1"/>
  <c r="R176" i="4" s="1"/>
  <c r="P180" i="4"/>
  <c r="Q180" i="4" s="1"/>
  <c r="R180" i="4" s="1"/>
  <c r="P184" i="4"/>
  <c r="Q184" i="4" s="1"/>
  <c r="P188" i="4"/>
  <c r="Q188" i="4" s="1"/>
  <c r="P165" i="4"/>
  <c r="Q165" i="4" s="1"/>
  <c r="P169" i="4"/>
  <c r="Q169" i="4" s="1"/>
  <c r="P173" i="4"/>
  <c r="Q173" i="4" s="1"/>
  <c r="P177" i="4"/>
  <c r="Q177" i="4" s="1"/>
  <c r="P181" i="4"/>
  <c r="Q181" i="4" s="1"/>
  <c r="P185" i="4"/>
  <c r="Q185" i="4" s="1"/>
  <c r="P189" i="4"/>
  <c r="Q189" i="4" s="1"/>
  <c r="P193" i="4"/>
  <c r="Q193" i="4" s="1"/>
  <c r="P197" i="4"/>
  <c r="Q197" i="4" s="1"/>
  <c r="P201" i="4"/>
  <c r="Q201" i="4" s="1"/>
  <c r="P205" i="4"/>
  <c r="Q205" i="4" s="1"/>
  <c r="P209" i="4"/>
  <c r="Q209" i="4" s="1"/>
  <c r="P213" i="4"/>
  <c r="Q213" i="4" s="1"/>
  <c r="P217" i="4"/>
  <c r="Q217" i="4" s="1"/>
  <c r="P221" i="4"/>
  <c r="Q221" i="4" s="1"/>
  <c r="P225" i="4"/>
  <c r="Q225" i="4" s="1"/>
  <c r="P229" i="4"/>
  <c r="Q229" i="4" s="1"/>
  <c r="P233" i="4"/>
  <c r="Q233" i="4" s="1"/>
  <c r="P237" i="4"/>
  <c r="Q237" i="4" s="1"/>
  <c r="P241" i="4"/>
  <c r="Q241" i="4" s="1"/>
  <c r="P245" i="4"/>
  <c r="Q245" i="4" s="1"/>
  <c r="P249" i="4"/>
  <c r="Q249" i="4" s="1"/>
  <c r="P253" i="4"/>
  <c r="Q253" i="4" s="1"/>
  <c r="P257" i="4"/>
  <c r="Q257" i="4" s="1"/>
  <c r="P261" i="4"/>
  <c r="Q261" i="4" s="1"/>
  <c r="P265" i="4"/>
  <c r="Q265" i="4" s="1"/>
  <c r="P269" i="4"/>
  <c r="Q269" i="4" s="1"/>
  <c r="P273" i="4"/>
  <c r="Q273" i="4" s="1"/>
  <c r="P170" i="4"/>
  <c r="Q170" i="4" s="1"/>
  <c r="P186" i="4"/>
  <c r="Q186" i="4" s="1"/>
  <c r="R186" i="4" s="1"/>
  <c r="P196" i="4"/>
  <c r="Q196" i="4" s="1"/>
  <c r="P204" i="4"/>
  <c r="Q204" i="4" s="1"/>
  <c r="P212" i="4"/>
  <c r="Q212" i="4" s="1"/>
  <c r="P220" i="4"/>
  <c r="Q220" i="4" s="1"/>
  <c r="P228" i="4"/>
  <c r="Q228" i="4" s="1"/>
  <c r="P236" i="4"/>
  <c r="Q236" i="4" s="1"/>
  <c r="R236" i="4" s="1"/>
  <c r="P244" i="4"/>
  <c r="Q244" i="4" s="1"/>
  <c r="P252" i="4"/>
  <c r="Q252" i="4" s="1"/>
  <c r="P260" i="4"/>
  <c r="Q260" i="4" s="1"/>
  <c r="P268" i="4"/>
  <c r="Q268" i="4" s="1"/>
  <c r="R268" i="4" s="1"/>
  <c r="P194" i="4"/>
  <c r="Q194" i="4" s="1"/>
  <c r="R194" i="4" s="1"/>
  <c r="P226" i="4"/>
  <c r="Q226" i="4" s="1"/>
  <c r="P258" i="4"/>
  <c r="Q258" i="4" s="1"/>
  <c r="P174" i="4"/>
  <c r="Q174" i="4" s="1"/>
  <c r="P190" i="4"/>
  <c r="Q190" i="4" s="1"/>
  <c r="P198" i="4"/>
  <c r="Q198" i="4" s="1"/>
  <c r="P206" i="4"/>
  <c r="Q206" i="4" s="1"/>
  <c r="P214" i="4"/>
  <c r="Q214" i="4" s="1"/>
  <c r="P222" i="4"/>
  <c r="Q222" i="4" s="1"/>
  <c r="P230" i="4"/>
  <c r="Q230" i="4" s="1"/>
  <c r="P238" i="4"/>
  <c r="Q238" i="4" s="1"/>
  <c r="R238" i="4" s="1"/>
  <c r="P246" i="4"/>
  <c r="Q246" i="4" s="1"/>
  <c r="P254" i="4"/>
  <c r="Q254" i="4" s="1"/>
  <c r="P262" i="4"/>
  <c r="Q262" i="4" s="1"/>
  <c r="P270" i="4"/>
  <c r="Q270" i="4" s="1"/>
  <c r="R270" i="4" s="1"/>
  <c r="P182" i="4"/>
  <c r="Q182" i="4" s="1"/>
  <c r="P210" i="4"/>
  <c r="Q210" i="4" s="1"/>
  <c r="P234" i="4"/>
  <c r="Q234" i="4" s="1"/>
  <c r="R234" i="4" s="1"/>
  <c r="P250" i="4"/>
  <c r="Q250" i="4" s="1"/>
  <c r="P163" i="4"/>
  <c r="Q163" i="4" s="1"/>
  <c r="P178" i="4"/>
  <c r="Q178" i="4" s="1"/>
  <c r="R178" i="4" s="1"/>
  <c r="P192" i="4"/>
  <c r="Q192" i="4" s="1"/>
  <c r="P200" i="4"/>
  <c r="Q200" i="4" s="1"/>
  <c r="R200" i="4" s="1"/>
  <c r="P208" i="4"/>
  <c r="Q208" i="4" s="1"/>
  <c r="R209" i="4" s="1"/>
  <c r="P216" i="4"/>
  <c r="Q216" i="4" s="1"/>
  <c r="P224" i="4"/>
  <c r="Q224" i="4" s="1"/>
  <c r="P232" i="4"/>
  <c r="Q232" i="4" s="1"/>
  <c r="R232" i="4" s="1"/>
  <c r="P240" i="4"/>
  <c r="Q240" i="4" s="1"/>
  <c r="P248" i="4"/>
  <c r="Q248" i="4" s="1"/>
  <c r="P256" i="4"/>
  <c r="Q256" i="4" s="1"/>
  <c r="P264" i="4"/>
  <c r="Q264" i="4" s="1"/>
  <c r="R264" i="4" s="1"/>
  <c r="P272" i="4"/>
  <c r="Q272" i="4" s="1"/>
  <c r="P166" i="4"/>
  <c r="Q166" i="4" s="1"/>
  <c r="R166" i="4" s="1"/>
  <c r="P202" i="4"/>
  <c r="Q202" i="4" s="1"/>
  <c r="R202" i="4" s="1"/>
  <c r="P218" i="4"/>
  <c r="Q218" i="4" s="1"/>
  <c r="P242" i="4"/>
  <c r="Q242" i="4" s="1"/>
  <c r="R242" i="4" s="1"/>
  <c r="P266" i="4"/>
  <c r="Q266" i="4" s="1"/>
  <c r="U232" i="4"/>
  <c r="V232" i="4" s="1"/>
  <c r="U216" i="4"/>
  <c r="V216" i="4" s="1"/>
  <c r="U200" i="4"/>
  <c r="U184" i="4"/>
  <c r="V184" i="4" s="1"/>
  <c r="AG135" i="4"/>
  <c r="AK131" i="4"/>
  <c r="AG130" i="4"/>
  <c r="AT69" i="4"/>
  <c r="AT49" i="4"/>
  <c r="AK27" i="4"/>
  <c r="AG155" i="4"/>
  <c r="AG70" i="4"/>
  <c r="AG92" i="4"/>
  <c r="AP89" i="4"/>
  <c r="AP152" i="4"/>
  <c r="AY141" i="4"/>
  <c r="AY143" i="4"/>
  <c r="AY144" i="4"/>
  <c r="AY40" i="4"/>
  <c r="AY93" i="4"/>
  <c r="AY130" i="4"/>
  <c r="AP150" i="4"/>
  <c r="AP35" i="4"/>
  <c r="AG142" i="4"/>
  <c r="AY87" i="4"/>
  <c r="AG58" i="4"/>
  <c r="AG140" i="4"/>
  <c r="AP159" i="4"/>
  <c r="AK79" i="4"/>
  <c r="AK9" i="4"/>
  <c r="AT79" i="4"/>
  <c r="BC128" i="4"/>
  <c r="BC130" i="4"/>
  <c r="BC68" i="4"/>
  <c r="BC12" i="4"/>
  <c r="BC129" i="4"/>
  <c r="AK120" i="4"/>
  <c r="AG63" i="4"/>
  <c r="BC133" i="4"/>
  <c r="L166" i="4"/>
  <c r="M166" i="4" s="1"/>
  <c r="L170" i="4"/>
  <c r="M170" i="4" s="1"/>
  <c r="L174" i="4"/>
  <c r="M174" i="4" s="1"/>
  <c r="L178" i="4"/>
  <c r="L182" i="4"/>
  <c r="M182" i="4" s="1"/>
  <c r="L186" i="4"/>
  <c r="M186" i="4" s="1"/>
  <c r="L190" i="4"/>
  <c r="M190" i="4" s="1"/>
  <c r="L194" i="4"/>
  <c r="M194" i="4" s="1"/>
  <c r="L198" i="4"/>
  <c r="M198" i="4" s="1"/>
  <c r="L202" i="4"/>
  <c r="M202" i="4" s="1"/>
  <c r="L206" i="4"/>
  <c r="L210" i="4"/>
  <c r="M210" i="4" s="1"/>
  <c r="L214" i="4"/>
  <c r="M214" i="4" s="1"/>
  <c r="L218" i="4"/>
  <c r="M218" i="4" s="1"/>
  <c r="L222" i="4"/>
  <c r="M222" i="4" s="1"/>
  <c r="L226" i="4"/>
  <c r="L230" i="4"/>
  <c r="M230" i="4" s="1"/>
  <c r="L234" i="4"/>
  <c r="M234" i="4" s="1"/>
  <c r="L238" i="4"/>
  <c r="M238" i="4" s="1"/>
  <c r="L242" i="4"/>
  <c r="M242" i="4" s="1"/>
  <c r="L246" i="4"/>
  <c r="M246" i="4" s="1"/>
  <c r="L250" i="4"/>
  <c r="M250" i="4" s="1"/>
  <c r="L254" i="4"/>
  <c r="M254" i="4" s="1"/>
  <c r="L258" i="4"/>
  <c r="M258" i="4" s="1"/>
  <c r="L262" i="4"/>
  <c r="M262" i="4" s="1"/>
  <c r="L266" i="4"/>
  <c r="M266" i="4" s="1"/>
  <c r="L270" i="4"/>
  <c r="M270" i="4" s="1"/>
  <c r="L163" i="4"/>
  <c r="L167" i="4"/>
  <c r="M167" i="4" s="1"/>
  <c r="L171" i="4"/>
  <c r="M171" i="4" s="1"/>
  <c r="L175" i="4"/>
  <c r="M175" i="4" s="1"/>
  <c r="L179" i="4"/>
  <c r="L183" i="4"/>
  <c r="M183" i="4" s="1"/>
  <c r="L187" i="4"/>
  <c r="M187" i="4" s="1"/>
  <c r="L191" i="4"/>
  <c r="M191" i="4" s="1"/>
  <c r="L195" i="4"/>
  <c r="L199" i="4"/>
  <c r="M199" i="4" s="1"/>
  <c r="L203" i="4"/>
  <c r="M203" i="4" s="1"/>
  <c r="L207" i="4"/>
  <c r="M207" i="4" s="1"/>
  <c r="L211" i="4"/>
  <c r="M211" i="4" s="1"/>
  <c r="L215" i="4"/>
  <c r="M215" i="4" s="1"/>
  <c r="L219" i="4"/>
  <c r="M219" i="4" s="1"/>
  <c r="L223" i="4"/>
  <c r="M223" i="4" s="1"/>
  <c r="N223" i="4" s="1"/>
  <c r="L227" i="4"/>
  <c r="M227" i="4" s="1"/>
  <c r="L231" i="4"/>
  <c r="M231" i="4" s="1"/>
  <c r="L235" i="4"/>
  <c r="M235" i="4" s="1"/>
  <c r="L239" i="4"/>
  <c r="M239" i="4" s="1"/>
  <c r="L243" i="4"/>
  <c r="M243" i="4" s="1"/>
  <c r="N243" i="4" s="1"/>
  <c r="L247" i="4"/>
  <c r="M247" i="4" s="1"/>
  <c r="N247" i="4" s="1"/>
  <c r="L251" i="4"/>
  <c r="M251" i="4" s="1"/>
  <c r="N251" i="4" s="1"/>
  <c r="L255" i="4"/>
  <c r="M255" i="4" s="1"/>
  <c r="N255" i="4" s="1"/>
  <c r="L259" i="4"/>
  <c r="M259" i="4" s="1"/>
  <c r="N259" i="4" s="1"/>
  <c r="L263" i="4"/>
  <c r="M263" i="4" s="1"/>
  <c r="N263" i="4" s="1"/>
  <c r="L267" i="4"/>
  <c r="M267" i="4" s="1"/>
  <c r="N267" i="4" s="1"/>
  <c r="L271" i="4"/>
  <c r="M271" i="4" s="1"/>
  <c r="N271" i="4" s="1"/>
  <c r="L164" i="4"/>
  <c r="L168" i="4"/>
  <c r="M168" i="4" s="1"/>
  <c r="L172" i="4"/>
  <c r="M172" i="4" s="1"/>
  <c r="N172" i="4" s="1"/>
  <c r="L176" i="4"/>
  <c r="M176" i="4" s="1"/>
  <c r="L180" i="4"/>
  <c r="L184" i="4"/>
  <c r="M184" i="4" s="1"/>
  <c r="L188" i="4"/>
  <c r="M188" i="4" s="1"/>
  <c r="N188" i="4" s="1"/>
  <c r="L192" i="4"/>
  <c r="M192" i="4" s="1"/>
  <c r="L196" i="4"/>
  <c r="M196" i="4" s="1"/>
  <c r="L200" i="4"/>
  <c r="M200" i="4" s="1"/>
  <c r="L204" i="4"/>
  <c r="M204" i="4" s="1"/>
  <c r="N204" i="4" s="1"/>
  <c r="L208" i="4"/>
  <c r="M208" i="4" s="1"/>
  <c r="N208" i="4" s="1"/>
  <c r="L212" i="4"/>
  <c r="M212" i="4" s="1"/>
  <c r="L216" i="4"/>
  <c r="M216" i="4" s="1"/>
  <c r="L220" i="4"/>
  <c r="M220" i="4" s="1"/>
  <c r="N220" i="4" s="1"/>
  <c r="L224" i="4"/>
  <c r="M224" i="4" s="1"/>
  <c r="L228" i="4"/>
  <c r="L232" i="4"/>
  <c r="M232" i="4" s="1"/>
  <c r="L236" i="4"/>
  <c r="M236" i="4" s="1"/>
  <c r="N236" i="4" s="1"/>
  <c r="L240" i="4"/>
  <c r="M240" i="4" s="1"/>
  <c r="L244" i="4"/>
  <c r="M244" i="4" s="1"/>
  <c r="N244" i="4" s="1"/>
  <c r="L248" i="4"/>
  <c r="M248" i="4" s="1"/>
  <c r="N248" i="4" s="1"/>
  <c r="L252" i="4"/>
  <c r="M252" i="4" s="1"/>
  <c r="N252" i="4" s="1"/>
  <c r="L256" i="4"/>
  <c r="M256" i="4" s="1"/>
  <c r="N256" i="4" s="1"/>
  <c r="L260" i="4"/>
  <c r="M260" i="4" s="1"/>
  <c r="N260" i="4" s="1"/>
  <c r="L264" i="4"/>
  <c r="M264" i="4" s="1"/>
  <c r="N264" i="4" s="1"/>
  <c r="L268" i="4"/>
  <c r="M268" i="4" s="1"/>
  <c r="N268" i="4" s="1"/>
  <c r="L272" i="4"/>
  <c r="M272" i="4" s="1"/>
  <c r="N272" i="4" s="1"/>
  <c r="L169" i="4"/>
  <c r="M169" i="4" s="1"/>
  <c r="L185" i="4"/>
  <c r="M185" i="4" s="1"/>
  <c r="L201" i="4"/>
  <c r="M201" i="4" s="1"/>
  <c r="L217" i="4"/>
  <c r="M217" i="4" s="1"/>
  <c r="L233" i="4"/>
  <c r="L249" i="4"/>
  <c r="M249" i="4" s="1"/>
  <c r="N249" i="4" s="1"/>
  <c r="L265" i="4"/>
  <c r="M265" i="4" s="1"/>
  <c r="L165" i="4"/>
  <c r="M165" i="4" s="1"/>
  <c r="L213" i="4"/>
  <c r="L261" i="4"/>
  <c r="M261" i="4" s="1"/>
  <c r="L173" i="4"/>
  <c r="M173" i="4" s="1"/>
  <c r="L189" i="4"/>
  <c r="M189" i="4" s="1"/>
  <c r="L205" i="4"/>
  <c r="L221" i="4"/>
  <c r="M221" i="4" s="1"/>
  <c r="L237" i="4"/>
  <c r="M237" i="4" s="1"/>
  <c r="L253" i="4"/>
  <c r="M253" i="4" s="1"/>
  <c r="L269" i="4"/>
  <c r="M269" i="4" s="1"/>
  <c r="L181" i="4"/>
  <c r="M181" i="4" s="1"/>
  <c r="L229" i="4"/>
  <c r="M229" i="4" s="1"/>
  <c r="L177" i="4"/>
  <c r="M177" i="4" s="1"/>
  <c r="N177" i="4" s="1"/>
  <c r="L193" i="4"/>
  <c r="M193" i="4" s="1"/>
  <c r="L209" i="4"/>
  <c r="M209" i="4" s="1"/>
  <c r="L225" i="4"/>
  <c r="M225" i="4" s="1"/>
  <c r="L241" i="4"/>
  <c r="M241" i="4" s="1"/>
  <c r="N241" i="4" s="1"/>
  <c r="L257" i="4"/>
  <c r="M257" i="4" s="1"/>
  <c r="L273" i="4"/>
  <c r="M273" i="4" s="1"/>
  <c r="L197" i="4"/>
  <c r="M197" i="4" s="1"/>
  <c r="L245" i="4"/>
  <c r="M245" i="4" s="1"/>
  <c r="W153" i="4"/>
  <c r="W137" i="4"/>
  <c r="W121" i="4"/>
  <c r="Z162" i="4"/>
  <c r="AA162" i="4" s="1"/>
  <c r="Y167" i="4"/>
  <c r="Z167" i="4" s="1"/>
  <c r="Y171" i="4"/>
  <c r="Z171" i="4" s="1"/>
  <c r="Y175" i="4"/>
  <c r="Z175" i="4" s="1"/>
  <c r="Y179" i="4"/>
  <c r="Z179" i="4" s="1"/>
  <c r="Y183" i="4"/>
  <c r="Z183" i="4" s="1"/>
  <c r="AA183" i="4" s="1"/>
  <c r="Y187" i="4"/>
  <c r="Z187" i="4" s="1"/>
  <c r="Y191" i="4"/>
  <c r="Z191" i="4" s="1"/>
  <c r="Y195" i="4"/>
  <c r="Z195" i="4" s="1"/>
  <c r="Y199" i="4"/>
  <c r="Z199" i="4" s="1"/>
  <c r="Y203" i="4"/>
  <c r="Z203" i="4" s="1"/>
  <c r="Y207" i="4"/>
  <c r="Z207" i="4" s="1"/>
  <c r="Y211" i="4"/>
  <c r="Z211" i="4" s="1"/>
  <c r="Y164" i="4"/>
  <c r="Z164" i="4" s="1"/>
  <c r="Y168" i="4"/>
  <c r="Z168" i="4" s="1"/>
  <c r="AA168" i="4" s="1"/>
  <c r="Y172" i="4"/>
  <c r="Z172" i="4" s="1"/>
  <c r="Y176" i="4"/>
  <c r="Z176" i="4" s="1"/>
  <c r="Y180" i="4"/>
  <c r="Z180" i="4" s="1"/>
  <c r="Y184" i="4"/>
  <c r="Z184" i="4" s="1"/>
  <c r="Y188" i="4"/>
  <c r="Z188" i="4" s="1"/>
  <c r="Y192" i="4"/>
  <c r="Z192" i="4" s="1"/>
  <c r="Y196" i="4"/>
  <c r="Y200" i="4"/>
  <c r="Z200" i="4" s="1"/>
  <c r="Y204" i="4"/>
  <c r="Z204" i="4" s="1"/>
  <c r="Y208" i="4"/>
  <c r="Z208" i="4" s="1"/>
  <c r="Y212" i="4"/>
  <c r="Z212" i="4" s="1"/>
  <c r="Y216" i="4"/>
  <c r="Z216" i="4" s="1"/>
  <c r="Y165" i="4"/>
  <c r="Z165" i="4" s="1"/>
  <c r="Y169" i="4"/>
  <c r="Z169" i="4" s="1"/>
  <c r="Y173" i="4"/>
  <c r="Z173" i="4" s="1"/>
  <c r="Y177" i="4"/>
  <c r="Z177" i="4" s="1"/>
  <c r="Y181" i="4"/>
  <c r="Z181" i="4" s="1"/>
  <c r="Y185" i="4"/>
  <c r="Z185" i="4" s="1"/>
  <c r="Y189" i="4"/>
  <c r="Z189" i="4" s="1"/>
  <c r="Y193" i="4"/>
  <c r="Z193" i="4" s="1"/>
  <c r="Y197" i="4"/>
  <c r="Z197" i="4" s="1"/>
  <c r="Y201" i="4"/>
  <c r="Z201" i="4" s="1"/>
  <c r="Y205" i="4"/>
  <c r="Z205" i="4" s="1"/>
  <c r="Y209" i="4"/>
  <c r="Z209" i="4" s="1"/>
  <c r="Y213" i="4"/>
  <c r="Z213" i="4" s="1"/>
  <c r="Y217" i="4"/>
  <c r="Z217" i="4" s="1"/>
  <c r="Y170" i="4"/>
  <c r="Z170" i="4" s="1"/>
  <c r="Y186" i="4"/>
  <c r="Z186" i="4" s="1"/>
  <c r="Y202" i="4"/>
  <c r="Z202" i="4" s="1"/>
  <c r="Y215" i="4"/>
  <c r="Z215" i="4" s="1"/>
  <c r="Y221" i="4"/>
  <c r="Z221" i="4" s="1"/>
  <c r="Y225" i="4"/>
  <c r="Z225" i="4" s="1"/>
  <c r="Y229" i="4"/>
  <c r="Z229" i="4" s="1"/>
  <c r="Y233" i="4"/>
  <c r="Z233" i="4" s="1"/>
  <c r="Y237" i="4"/>
  <c r="Y241" i="4"/>
  <c r="Z241" i="4" s="1"/>
  <c r="Y245" i="4"/>
  <c r="Z245" i="4" s="1"/>
  <c r="Y249" i="4"/>
  <c r="Z249" i="4" s="1"/>
  <c r="Y253" i="4"/>
  <c r="Z253" i="4" s="1"/>
  <c r="Y257" i="4"/>
  <c r="Z257" i="4" s="1"/>
  <c r="Y261" i="4"/>
  <c r="Z261" i="4" s="1"/>
  <c r="Y265" i="4"/>
  <c r="Z265" i="4" s="1"/>
  <c r="Y269" i="4"/>
  <c r="Z269" i="4" s="1"/>
  <c r="Y273" i="4"/>
  <c r="Z273" i="4" s="1"/>
  <c r="Y174" i="4"/>
  <c r="Z174" i="4" s="1"/>
  <c r="Y190" i="4"/>
  <c r="Z190" i="4" s="1"/>
  <c r="Y206" i="4"/>
  <c r="Y218" i="4"/>
  <c r="Z218" i="4" s="1"/>
  <c r="Y222" i="4"/>
  <c r="Z222" i="4" s="1"/>
  <c r="Y226" i="4"/>
  <c r="Z226" i="4" s="1"/>
  <c r="Y230" i="4"/>
  <c r="Z230" i="4" s="1"/>
  <c r="Y234" i="4"/>
  <c r="Z234" i="4" s="1"/>
  <c r="Y238" i="4"/>
  <c r="Z238" i="4" s="1"/>
  <c r="Y242" i="4"/>
  <c r="Z242" i="4" s="1"/>
  <c r="Y246" i="4"/>
  <c r="Z246" i="4" s="1"/>
  <c r="Y250" i="4"/>
  <c r="Z250" i="4" s="1"/>
  <c r="Y254" i="4"/>
  <c r="Z254" i="4" s="1"/>
  <c r="Y258" i="4"/>
  <c r="Z258" i="4" s="1"/>
  <c r="Y262" i="4"/>
  <c r="Z262" i="4" s="1"/>
  <c r="Y266" i="4"/>
  <c r="Z266" i="4" s="1"/>
  <c r="Y270" i="4"/>
  <c r="Z270" i="4" s="1"/>
  <c r="Y163" i="4"/>
  <c r="Z163" i="4" s="1"/>
  <c r="Y178" i="4"/>
  <c r="Z178" i="4" s="1"/>
  <c r="Y194" i="4"/>
  <c r="Z194" i="4" s="1"/>
  <c r="Y210" i="4"/>
  <c r="Z210" i="4" s="1"/>
  <c r="Y219" i="4"/>
  <c r="Z219" i="4" s="1"/>
  <c r="Y223" i="4"/>
  <c r="Y227" i="4"/>
  <c r="Z227" i="4" s="1"/>
  <c r="Y231" i="4"/>
  <c r="Z231" i="4" s="1"/>
  <c r="Y235" i="4"/>
  <c r="Z235" i="4" s="1"/>
  <c r="Y239" i="4"/>
  <c r="Y243" i="4"/>
  <c r="Z243" i="4" s="1"/>
  <c r="Y247" i="4"/>
  <c r="Z247" i="4" s="1"/>
  <c r="Y251" i="4"/>
  <c r="Z251" i="4" s="1"/>
  <c r="Y255" i="4"/>
  <c r="Z255" i="4" s="1"/>
  <c r="Y259" i="4"/>
  <c r="Z259" i="4" s="1"/>
  <c r="Y263" i="4"/>
  <c r="Z263" i="4" s="1"/>
  <c r="Y267" i="4"/>
  <c r="Z267" i="4" s="1"/>
  <c r="Y271" i="4"/>
  <c r="Y214" i="4"/>
  <c r="Z214" i="4" s="1"/>
  <c r="Y232" i="4"/>
  <c r="Z232" i="4" s="1"/>
  <c r="AA232" i="4" s="1"/>
  <c r="Y248" i="4"/>
  <c r="Y264" i="4"/>
  <c r="Y228" i="4"/>
  <c r="Z228" i="4" s="1"/>
  <c r="Y166" i="4"/>
  <c r="Z166" i="4" s="1"/>
  <c r="Y220" i="4"/>
  <c r="Y236" i="4"/>
  <c r="Y252" i="4"/>
  <c r="Z252" i="4" s="1"/>
  <c r="Y268" i="4"/>
  <c r="Z268" i="4" s="1"/>
  <c r="Y244" i="4"/>
  <c r="Z244" i="4" s="1"/>
  <c r="Y182" i="4"/>
  <c r="Z182" i="4" s="1"/>
  <c r="Y224" i="4"/>
  <c r="Z224" i="4" s="1"/>
  <c r="Y240" i="4"/>
  <c r="Z240" i="4" s="1"/>
  <c r="Y256" i="4"/>
  <c r="Z256" i="4" s="1"/>
  <c r="Y272" i="4"/>
  <c r="Y198" i="4"/>
  <c r="Z198" i="4" s="1"/>
  <c r="Y260" i="4"/>
  <c r="Z260" i="4" s="1"/>
  <c r="AA99" i="4"/>
  <c r="U228" i="4"/>
  <c r="U212" i="4"/>
  <c r="V212" i="4" s="1"/>
  <c r="U196" i="4"/>
  <c r="V196" i="4" s="1"/>
  <c r="AT120" i="4"/>
  <c r="AK113" i="4"/>
  <c r="AT109" i="4"/>
  <c r="BC108" i="4"/>
  <c r="AT103" i="4"/>
  <c r="AG74" i="4"/>
  <c r="AY100" i="4"/>
  <c r="AG50" i="4"/>
  <c r="AT37" i="4"/>
  <c r="AT66" i="4"/>
  <c r="AG9" i="4"/>
  <c r="BC74" i="4"/>
  <c r="AT15" i="4"/>
  <c r="AG65" i="4"/>
  <c r="AG51" i="4"/>
  <c r="AP67" i="4"/>
  <c r="AP49" i="4"/>
  <c r="AP57" i="4"/>
  <c r="AP65" i="4"/>
  <c r="AP148" i="4"/>
  <c r="AY149" i="4"/>
  <c r="AY43" i="4"/>
  <c r="AP142" i="4"/>
  <c r="AP133" i="4"/>
  <c r="AP145" i="4"/>
  <c r="AK21" i="4"/>
  <c r="BC100" i="4"/>
  <c r="BC61" i="4"/>
  <c r="BC49" i="4"/>
  <c r="BC124" i="4"/>
  <c r="BC88" i="4"/>
  <c r="AK123" i="4"/>
  <c r="AK121" i="4"/>
  <c r="BC159" i="4"/>
  <c r="BC163" i="4"/>
  <c r="BC98" i="4"/>
  <c r="BC97" i="4"/>
  <c r="BC92" i="4"/>
  <c r="BC58" i="4"/>
  <c r="BC45" i="4"/>
  <c r="BC41" i="4"/>
  <c r="BC67" i="4"/>
  <c r="BC59" i="4"/>
  <c r="BC123" i="4"/>
  <c r="BC14" i="4"/>
  <c r="BC122" i="4"/>
  <c r="BC15" i="4"/>
  <c r="BC78" i="4"/>
  <c r="BC75" i="4"/>
  <c r="BC66" i="4"/>
  <c r="BC13" i="4"/>
  <c r="BC30" i="4"/>
  <c r="BC121" i="4"/>
  <c r="BC113" i="4"/>
  <c r="BC105" i="4"/>
  <c r="BC94" i="4"/>
  <c r="BC90" i="4"/>
  <c r="BC86" i="4"/>
  <c r="BC53" i="4"/>
  <c r="BC16" i="4"/>
  <c r="BC119" i="4"/>
  <c r="AT19" i="4"/>
  <c r="AT76" i="4"/>
  <c r="AT17" i="4"/>
  <c r="AT26" i="4"/>
  <c r="AT114" i="4"/>
  <c r="AT111" i="4"/>
  <c r="AT93" i="4"/>
  <c r="AT89" i="4"/>
  <c r="AT85" i="4"/>
  <c r="AT64" i="4"/>
  <c r="AT61" i="4"/>
  <c r="AT83" i="4"/>
  <c r="AT78" i="4"/>
  <c r="AT82" i="4"/>
  <c r="AT24" i="4"/>
  <c r="AT33" i="4"/>
  <c r="AT18" i="4"/>
  <c r="AT53" i="4"/>
  <c r="AT132" i="4"/>
  <c r="AT107" i="4"/>
  <c r="AT117" i="4"/>
  <c r="AT77" i="4"/>
  <c r="AT75" i="4"/>
  <c r="AT27" i="4"/>
  <c r="AT25" i="4"/>
  <c r="AK130" i="4"/>
  <c r="AK132" i="4"/>
  <c r="AK117" i="4"/>
  <c r="AK73" i="4"/>
  <c r="AK57" i="4"/>
  <c r="AK15" i="4"/>
  <c r="AK16" i="4"/>
  <c r="AK17" i="4"/>
  <c r="AK18" i="4"/>
  <c r="AK128" i="4"/>
  <c r="AK28" i="4"/>
  <c r="AK127" i="4"/>
  <c r="AK112" i="4"/>
  <c r="AK88" i="4"/>
  <c r="AK161" i="4"/>
  <c r="AK111" i="4"/>
  <c r="AK103" i="4"/>
  <c r="AK64" i="4"/>
  <c r="AK56" i="4"/>
  <c r="AK124" i="4"/>
  <c r="AK104" i="4"/>
  <c r="AK95" i="4"/>
  <c r="AK92" i="4"/>
  <c r="AK86" i="4"/>
  <c r="AK72" i="4"/>
  <c r="AK125" i="4"/>
  <c r="AK126" i="4"/>
  <c r="AK162" i="4"/>
  <c r="N130" i="4"/>
  <c r="AA31" i="4"/>
  <c r="W158" i="4"/>
  <c r="Z196" i="4"/>
  <c r="Z271" i="4"/>
  <c r="Z248" i="4"/>
  <c r="Z264" i="4"/>
  <c r="Z272" i="4"/>
  <c r="R184" i="4"/>
  <c r="I15" i="4"/>
  <c r="E28" i="4"/>
  <c r="R8" i="4"/>
  <c r="R44" i="4"/>
  <c r="R124" i="4"/>
  <c r="N100" i="4"/>
  <c r="N84" i="4"/>
  <c r="N80" i="4"/>
  <c r="N56" i="4"/>
  <c r="N52" i="4"/>
  <c r="N48" i="4"/>
  <c r="N40" i="4"/>
  <c r="N36" i="4"/>
  <c r="N16" i="4"/>
  <c r="R158" i="4"/>
  <c r="R103" i="4"/>
  <c r="R87" i="4"/>
  <c r="R75" i="4"/>
  <c r="R39" i="4"/>
  <c r="R31" i="4"/>
  <c r="U171" i="4"/>
  <c r="V171" i="4" s="1"/>
  <c r="U260" i="4"/>
  <c r="V260" i="4" s="1"/>
  <c r="U262" i="4"/>
  <c r="V262" i="4" s="1"/>
  <c r="U264" i="4"/>
  <c r="V264" i="4" s="1"/>
  <c r="U266" i="4"/>
  <c r="V266" i="4" s="1"/>
  <c r="U268" i="4"/>
  <c r="V268" i="4" s="1"/>
  <c r="U270" i="4"/>
  <c r="V270" i="4" s="1"/>
  <c r="U272" i="4"/>
  <c r="V272" i="4" s="1"/>
  <c r="U243" i="4"/>
  <c r="V243" i="4" s="1"/>
  <c r="U245" i="4"/>
  <c r="V245" i="4" s="1"/>
  <c r="U247" i="4"/>
  <c r="V247" i="4" s="1"/>
  <c r="U249" i="4"/>
  <c r="V249" i="4" s="1"/>
  <c r="U251" i="4"/>
  <c r="V251" i="4" s="1"/>
  <c r="U253" i="4"/>
  <c r="V253" i="4" s="1"/>
  <c r="U255" i="4"/>
  <c r="V255" i="4" s="1"/>
  <c r="U257" i="4"/>
  <c r="V257" i="4" s="1"/>
  <c r="U259" i="4"/>
  <c r="V259" i="4" s="1"/>
  <c r="U261" i="4"/>
  <c r="V261" i="4" s="1"/>
  <c r="W261" i="4" s="1"/>
  <c r="U263" i="4"/>
  <c r="V263" i="4" s="1"/>
  <c r="W263" i="4" s="1"/>
  <c r="U265" i="4"/>
  <c r="V265" i="4" s="1"/>
  <c r="W265" i="4" s="1"/>
  <c r="U267" i="4"/>
  <c r="V267" i="4" s="1"/>
  <c r="W267" i="4" s="1"/>
  <c r="U269" i="4"/>
  <c r="V269" i="4" s="1"/>
  <c r="W269" i="4" s="1"/>
  <c r="U271" i="4"/>
  <c r="V271" i="4" s="1"/>
  <c r="W271" i="4" s="1"/>
  <c r="U273" i="4"/>
  <c r="V273" i="4" s="1"/>
  <c r="W273" i="4" s="1"/>
  <c r="U244" i="4"/>
  <c r="V244" i="4" s="1"/>
  <c r="W244" i="4" s="1"/>
  <c r="U246" i="4"/>
  <c r="V246" i="4" s="1"/>
  <c r="W246" i="4" s="1"/>
  <c r="U248" i="4"/>
  <c r="V248" i="4" s="1"/>
  <c r="W248" i="4" s="1"/>
  <c r="U250" i="4"/>
  <c r="V250" i="4" s="1"/>
  <c r="U252" i="4"/>
  <c r="V252" i="4" s="1"/>
  <c r="W252" i="4" s="1"/>
  <c r="U254" i="4"/>
  <c r="V254" i="4" s="1"/>
  <c r="W254" i="4" s="1"/>
  <c r="U256" i="4"/>
  <c r="V256" i="4" s="1"/>
  <c r="W256" i="4" s="1"/>
  <c r="U258" i="4"/>
  <c r="V258" i="4" s="1"/>
  <c r="W258" i="4" s="1"/>
  <c r="U182" i="4"/>
  <c r="V182" i="4" s="1"/>
  <c r="U186" i="4"/>
  <c r="V186" i="4" s="1"/>
  <c r="U190" i="4"/>
  <c r="U194" i="4"/>
  <c r="V194" i="4" s="1"/>
  <c r="U198" i="4"/>
  <c r="V198" i="4" s="1"/>
  <c r="U202" i="4"/>
  <c r="V202" i="4" s="1"/>
  <c r="U206" i="4"/>
  <c r="V206" i="4" s="1"/>
  <c r="W206" i="4" s="1"/>
  <c r="U210" i="4"/>
  <c r="V210" i="4" s="1"/>
  <c r="U214" i="4"/>
  <c r="V214" i="4" s="1"/>
  <c r="U218" i="4"/>
  <c r="V218" i="4" s="1"/>
  <c r="U222" i="4"/>
  <c r="V222" i="4" s="1"/>
  <c r="U226" i="4"/>
  <c r="V226" i="4" s="1"/>
  <c r="U230" i="4"/>
  <c r="V230" i="4" s="1"/>
  <c r="U234" i="4"/>
  <c r="V234" i="4" s="1"/>
  <c r="U238" i="4"/>
  <c r="V238" i="4" s="1"/>
  <c r="U242" i="4"/>
  <c r="V242" i="4" s="1"/>
  <c r="U179" i="4"/>
  <c r="V179" i="4" s="1"/>
  <c r="U183" i="4"/>
  <c r="V183" i="4" s="1"/>
  <c r="U187" i="4"/>
  <c r="V187" i="4" s="1"/>
  <c r="U191" i="4"/>
  <c r="V191" i="4" s="1"/>
  <c r="U195" i="4"/>
  <c r="V195" i="4" s="1"/>
  <c r="U199" i="4"/>
  <c r="V199" i="4" s="1"/>
  <c r="U203" i="4"/>
  <c r="V203" i="4" s="1"/>
  <c r="U207" i="4"/>
  <c r="V207" i="4" s="1"/>
  <c r="U211" i="4"/>
  <c r="V211" i="4" s="1"/>
  <c r="U215" i="4"/>
  <c r="V215" i="4" s="1"/>
  <c r="U219" i="4"/>
  <c r="U223" i="4"/>
  <c r="V223" i="4" s="1"/>
  <c r="U227" i="4"/>
  <c r="V227" i="4" s="1"/>
  <c r="U231" i="4"/>
  <c r="V231" i="4" s="1"/>
  <c r="U235" i="4"/>
  <c r="V235" i="4" s="1"/>
  <c r="U239" i="4"/>
  <c r="V239" i="4" s="1"/>
  <c r="W50" i="4"/>
  <c r="W30" i="4"/>
  <c r="U241" i="4"/>
  <c r="V241" i="4" s="1"/>
  <c r="U233" i="4"/>
  <c r="V233" i="4" s="1"/>
  <c r="U225" i="4"/>
  <c r="V225" i="4" s="1"/>
  <c r="U217" i="4"/>
  <c r="V217" i="4" s="1"/>
  <c r="U209" i="4"/>
  <c r="V209" i="4" s="1"/>
  <c r="U201" i="4"/>
  <c r="V201" i="4" s="1"/>
  <c r="U193" i="4"/>
  <c r="V193" i="4" s="1"/>
  <c r="U185" i="4"/>
  <c r="V185" i="4" s="1"/>
  <c r="R206" i="4"/>
  <c r="R140" i="4"/>
  <c r="C269" i="4"/>
  <c r="D269" i="4" s="1"/>
  <c r="C271" i="4"/>
  <c r="D271" i="4" s="1"/>
  <c r="C273" i="4"/>
  <c r="D273" i="4" s="1"/>
  <c r="C244" i="4"/>
  <c r="D244" i="4" s="1"/>
  <c r="C246" i="4"/>
  <c r="D246" i="4" s="1"/>
  <c r="C248" i="4"/>
  <c r="D248" i="4" s="1"/>
  <c r="C250" i="4"/>
  <c r="D250" i="4" s="1"/>
  <c r="C252" i="4"/>
  <c r="D252" i="4" s="1"/>
  <c r="C254" i="4"/>
  <c r="D254" i="4" s="1"/>
  <c r="C256" i="4"/>
  <c r="D256" i="4" s="1"/>
  <c r="C258" i="4"/>
  <c r="D258" i="4" s="1"/>
  <c r="C260" i="4"/>
  <c r="D260" i="4" s="1"/>
  <c r="C262" i="4"/>
  <c r="D262" i="4" s="1"/>
  <c r="C264" i="4"/>
  <c r="D264" i="4" s="1"/>
  <c r="C266" i="4"/>
  <c r="D266" i="4" s="1"/>
  <c r="C268" i="4"/>
  <c r="D268" i="4" s="1"/>
  <c r="C270" i="4"/>
  <c r="D270" i="4" s="1"/>
  <c r="E270" i="4" s="1"/>
  <c r="C272" i="4"/>
  <c r="D272" i="4" s="1"/>
  <c r="E272" i="4" s="1"/>
  <c r="C243" i="4"/>
  <c r="D243" i="4" s="1"/>
  <c r="C245" i="4"/>
  <c r="D245" i="4" s="1"/>
  <c r="E245" i="4" s="1"/>
  <c r="C247" i="4"/>
  <c r="D247" i="4" s="1"/>
  <c r="E247" i="4" s="1"/>
  <c r="C249" i="4"/>
  <c r="D249" i="4" s="1"/>
  <c r="E249" i="4" s="1"/>
  <c r="C251" i="4"/>
  <c r="D251" i="4" s="1"/>
  <c r="E251" i="4" s="1"/>
  <c r="C253" i="4"/>
  <c r="D253" i="4" s="1"/>
  <c r="E253" i="4" s="1"/>
  <c r="C255" i="4"/>
  <c r="D255" i="4" s="1"/>
  <c r="E255" i="4" s="1"/>
  <c r="C257" i="4"/>
  <c r="D257" i="4" s="1"/>
  <c r="E257" i="4" s="1"/>
  <c r="C259" i="4"/>
  <c r="D259" i="4" s="1"/>
  <c r="E259" i="4" s="1"/>
  <c r="C261" i="4"/>
  <c r="D261" i="4" s="1"/>
  <c r="E261" i="4" s="1"/>
  <c r="C263" i="4"/>
  <c r="D263" i="4" s="1"/>
  <c r="E263" i="4" s="1"/>
  <c r="C265" i="4"/>
  <c r="D265" i="4" s="1"/>
  <c r="E265" i="4" s="1"/>
  <c r="C267" i="4"/>
  <c r="D267" i="4" s="1"/>
  <c r="E267" i="4" s="1"/>
  <c r="E42" i="4"/>
  <c r="E10" i="4"/>
  <c r="N138" i="4"/>
  <c r="M233" i="4"/>
  <c r="W102" i="4"/>
  <c r="W157" i="4"/>
  <c r="W149" i="4"/>
  <c r="W145" i="4"/>
  <c r="W141" i="4"/>
  <c r="W133" i="4"/>
  <c r="W129" i="4"/>
  <c r="W125" i="4"/>
  <c r="W112" i="4"/>
  <c r="W108" i="4"/>
  <c r="W100" i="4"/>
  <c r="W96" i="4"/>
  <c r="W92" i="4"/>
  <c r="W88" i="4"/>
  <c r="W68" i="4"/>
  <c r="W64" i="4"/>
  <c r="W60" i="4"/>
  <c r="W52" i="4"/>
  <c r="W44" i="4"/>
  <c r="W32" i="4"/>
  <c r="W24" i="4"/>
  <c r="W20" i="4"/>
  <c r="W16" i="4"/>
  <c r="W12" i="4"/>
  <c r="AA62" i="4"/>
  <c r="AA35" i="4"/>
  <c r="AA14" i="4"/>
  <c r="AA6" i="4"/>
  <c r="U237" i="4"/>
  <c r="U229" i="4"/>
  <c r="V229" i="4" s="1"/>
  <c r="U221" i="4"/>
  <c r="V221" i="4" s="1"/>
  <c r="U213" i="4"/>
  <c r="V213" i="4" s="1"/>
  <c r="U205" i="4"/>
  <c r="U197" i="4"/>
  <c r="V197" i="4" s="1"/>
  <c r="U189" i="4"/>
  <c r="V189" i="4" s="1"/>
  <c r="U181" i="4"/>
  <c r="V181" i="4" s="1"/>
  <c r="AA160" i="4"/>
  <c r="AA100" i="4"/>
  <c r="G269" i="4"/>
  <c r="H269" i="4" s="1"/>
  <c r="G271" i="4"/>
  <c r="H271" i="4" s="1"/>
  <c r="G273" i="4"/>
  <c r="H273" i="4" s="1"/>
  <c r="G244" i="4"/>
  <c r="H244" i="4" s="1"/>
  <c r="G246" i="4"/>
  <c r="H246" i="4" s="1"/>
  <c r="G248" i="4"/>
  <c r="H248" i="4" s="1"/>
  <c r="G250" i="4"/>
  <c r="H250" i="4" s="1"/>
  <c r="G252" i="4"/>
  <c r="H252" i="4" s="1"/>
  <c r="G254" i="4"/>
  <c r="H254" i="4" s="1"/>
  <c r="G256" i="4"/>
  <c r="H256" i="4" s="1"/>
  <c r="G258" i="4"/>
  <c r="H258" i="4" s="1"/>
  <c r="G260" i="4"/>
  <c r="H260" i="4" s="1"/>
  <c r="G262" i="4"/>
  <c r="H262" i="4" s="1"/>
  <c r="G264" i="4"/>
  <c r="H264" i="4" s="1"/>
  <c r="G266" i="4"/>
  <c r="H266" i="4" s="1"/>
  <c r="G268" i="4"/>
  <c r="H268" i="4" s="1"/>
  <c r="G270" i="4"/>
  <c r="H270" i="4" s="1"/>
  <c r="I270" i="4" s="1"/>
  <c r="G272" i="4"/>
  <c r="H272" i="4" s="1"/>
  <c r="I272" i="4" s="1"/>
  <c r="G243" i="4"/>
  <c r="H243" i="4" s="1"/>
  <c r="G245" i="4"/>
  <c r="H245" i="4" s="1"/>
  <c r="I245" i="4" s="1"/>
  <c r="G247" i="4"/>
  <c r="H247" i="4" s="1"/>
  <c r="I247" i="4" s="1"/>
  <c r="G249" i="4"/>
  <c r="H249" i="4" s="1"/>
  <c r="I249" i="4" s="1"/>
  <c r="G251" i="4"/>
  <c r="H251" i="4" s="1"/>
  <c r="I251" i="4" s="1"/>
  <c r="G253" i="4"/>
  <c r="H253" i="4" s="1"/>
  <c r="I253" i="4" s="1"/>
  <c r="G255" i="4"/>
  <c r="H255" i="4" s="1"/>
  <c r="I255" i="4" s="1"/>
  <c r="G257" i="4"/>
  <c r="H257" i="4" s="1"/>
  <c r="G259" i="4"/>
  <c r="H259" i="4" s="1"/>
  <c r="I259" i="4" s="1"/>
  <c r="G261" i="4"/>
  <c r="H261" i="4" s="1"/>
  <c r="I261" i="4" s="1"/>
  <c r="G263" i="4"/>
  <c r="H263" i="4" s="1"/>
  <c r="I263" i="4" s="1"/>
  <c r="G265" i="4"/>
  <c r="H265" i="4" s="1"/>
  <c r="I265" i="4" s="1"/>
  <c r="G267" i="4"/>
  <c r="H267" i="4" s="1"/>
  <c r="I267" i="4" s="1"/>
  <c r="I110" i="4"/>
  <c r="I102" i="4"/>
  <c r="I86" i="4"/>
  <c r="I70" i="4"/>
  <c r="I54" i="4"/>
  <c r="AP94" i="4"/>
  <c r="AP69" i="4"/>
  <c r="AY99" i="4"/>
  <c r="AG54" i="4"/>
  <c r="AG91" i="4"/>
  <c r="AG88" i="4"/>
  <c r="AP92" i="4"/>
  <c r="AP45" i="4"/>
  <c r="AP58" i="4"/>
  <c r="AP68" i="4"/>
  <c r="AP144" i="4"/>
  <c r="AY56" i="4"/>
  <c r="AY148" i="4"/>
  <c r="AY159" i="4"/>
  <c r="AP114" i="4"/>
  <c r="AY128" i="4"/>
  <c r="AG125" i="4"/>
  <c r="AY115" i="4"/>
  <c r="AG99" i="4"/>
  <c r="AG69" i="4"/>
  <c r="AG66" i="4"/>
  <c r="AP55" i="4"/>
  <c r="AY37" i="4"/>
  <c r="AP14" i="4"/>
  <c r="AY44" i="4"/>
  <c r="AP32" i="4"/>
  <c r="AY28" i="4"/>
  <c r="AG26" i="4"/>
  <c r="AG42" i="4"/>
  <c r="AG149" i="4"/>
  <c r="AG64" i="4"/>
  <c r="AG129" i="4"/>
  <c r="AG71" i="4"/>
  <c r="AG137" i="4"/>
  <c r="AP54" i="4"/>
  <c r="AP59" i="4"/>
  <c r="AP140" i="4"/>
  <c r="AY86" i="4"/>
  <c r="AY20" i="4"/>
  <c r="AY154" i="4"/>
  <c r="AY156" i="4"/>
  <c r="AY150" i="4"/>
  <c r="AP161" i="4"/>
  <c r="AY108" i="4"/>
  <c r="AP127" i="4"/>
  <c r="AP83" i="4"/>
  <c r="AG40" i="4"/>
  <c r="AY30" i="4"/>
  <c r="AY14" i="4"/>
  <c r="AG107" i="4"/>
  <c r="AP135" i="4"/>
  <c r="AP90" i="4"/>
  <c r="AP147" i="4"/>
  <c r="AP141" i="4"/>
  <c r="AP156" i="4"/>
  <c r="AY45" i="4"/>
  <c r="AY64" i="4"/>
  <c r="AY41" i="4"/>
  <c r="AY48" i="4"/>
  <c r="AY57" i="4"/>
  <c r="AY162" i="4"/>
  <c r="AY123" i="4"/>
  <c r="AY82" i="4"/>
  <c r="AY71" i="4"/>
  <c r="AY68" i="4"/>
  <c r="AY55" i="4"/>
  <c r="AY47" i="4"/>
  <c r="AY158" i="4"/>
  <c r="AY90" i="4"/>
  <c r="AY89" i="4"/>
  <c r="AY70" i="4"/>
  <c r="AY67" i="4"/>
  <c r="AY160" i="4"/>
  <c r="AY83" i="4"/>
  <c r="AY46" i="4"/>
  <c r="AY33" i="4"/>
  <c r="AY25" i="4"/>
  <c r="AY38" i="4"/>
  <c r="AY54" i="4"/>
  <c r="AY155" i="4"/>
  <c r="AY85" i="4"/>
  <c r="AY146" i="4"/>
  <c r="AY139" i="4"/>
  <c r="AY137" i="4"/>
  <c r="AY88" i="4"/>
  <c r="AY153" i="4"/>
  <c r="AY138" i="4"/>
  <c r="AY114" i="4"/>
  <c r="AY98" i="4"/>
  <c r="AY13" i="4"/>
  <c r="AY66" i="4"/>
  <c r="AY27" i="4"/>
  <c r="AY19" i="4"/>
  <c r="AY84" i="4"/>
  <c r="AY147" i="4"/>
  <c r="AY91" i="4"/>
  <c r="AY92" i="4"/>
  <c r="AY145" i="4"/>
  <c r="AY140" i="4"/>
  <c r="AP63" i="4"/>
  <c r="AP48" i="4"/>
  <c r="AP38" i="4"/>
  <c r="AP138" i="4"/>
  <c r="AP137" i="4"/>
  <c r="AP134" i="4"/>
  <c r="AP119" i="4"/>
  <c r="AP132" i="4"/>
  <c r="AP120" i="4"/>
  <c r="AP73" i="4"/>
  <c r="AP64" i="4"/>
  <c r="AP61" i="4"/>
  <c r="AP53" i="4"/>
  <c r="AP28" i="4"/>
  <c r="AP20" i="4"/>
  <c r="AP87" i="4"/>
  <c r="AP70" i="4"/>
  <c r="AP43" i="4"/>
  <c r="AP88" i="4"/>
  <c r="AP153" i="4"/>
  <c r="AP44" i="4"/>
  <c r="AP52" i="4"/>
  <c r="AP60" i="4"/>
  <c r="AP109" i="4"/>
  <c r="AP56" i="4"/>
  <c r="AP46" i="4"/>
  <c r="AP91" i="4"/>
  <c r="AP42" i="4"/>
  <c r="AP131" i="4"/>
  <c r="AP126" i="4"/>
  <c r="AP122" i="4"/>
  <c r="AP79" i="4"/>
  <c r="AP50" i="4"/>
  <c r="AP47" i="4"/>
  <c r="AP30" i="4"/>
  <c r="AP22" i="4"/>
  <c r="AP39" i="4"/>
  <c r="AP21" i="4"/>
  <c r="AP85" i="4"/>
  <c r="AP129" i="4"/>
  <c r="AP130" i="4"/>
  <c r="AP62" i="4"/>
  <c r="AP151" i="4"/>
  <c r="AP155" i="4"/>
  <c r="AP136" i="4"/>
  <c r="AP149" i="4"/>
  <c r="AP154" i="4"/>
  <c r="AP86" i="4"/>
  <c r="AG45" i="4"/>
  <c r="AG162" i="4"/>
  <c r="AG126" i="4"/>
  <c r="AG131" i="4"/>
  <c r="AG78" i="4"/>
  <c r="AG47" i="4"/>
  <c r="AG33" i="4"/>
  <c r="AG25" i="4"/>
  <c r="AG145" i="4"/>
  <c r="AG60" i="4"/>
  <c r="AG44" i="4"/>
  <c r="AG85" i="4"/>
  <c r="AG159" i="4"/>
  <c r="AG141" i="4"/>
  <c r="AG41" i="4"/>
  <c r="AG148" i="4"/>
  <c r="AG147" i="4"/>
  <c r="AG109" i="4"/>
  <c r="AG127" i="4"/>
  <c r="AG97" i="4"/>
  <c r="AG106" i="4"/>
  <c r="AG61" i="4"/>
  <c r="AG48" i="4"/>
  <c r="AG157" i="4"/>
  <c r="AG94" i="4"/>
  <c r="AG154" i="4"/>
  <c r="AG93" i="4"/>
  <c r="AG144" i="4"/>
  <c r="AG158" i="4"/>
  <c r="AG133" i="4"/>
  <c r="AG114" i="4"/>
  <c r="AG104" i="4"/>
  <c r="AG84" i="4"/>
  <c r="AG20" i="4"/>
  <c r="AG90" i="4"/>
  <c r="AG86" i="4"/>
  <c r="AG153" i="4"/>
  <c r="AG68" i="4"/>
  <c r="AG52" i="4"/>
  <c r="AG87" i="4"/>
  <c r="AG150" i="4"/>
  <c r="AG152" i="4"/>
  <c r="AG139" i="4"/>
  <c r="AG89" i="4"/>
  <c r="AG156" i="4"/>
  <c r="AG143" i="4"/>
  <c r="AG57" i="4"/>
  <c r="AG146" i="4"/>
  <c r="AT162" i="4"/>
  <c r="AT158" i="4"/>
  <c r="BC155" i="4"/>
  <c r="AK153" i="4"/>
  <c r="AT150" i="4"/>
  <c r="BC147" i="4"/>
  <c r="AK145" i="4"/>
  <c r="AT142" i="4"/>
  <c r="AT138" i="4"/>
  <c r="AG121" i="4"/>
  <c r="AG120" i="4"/>
  <c r="AG119" i="4"/>
  <c r="AY119" i="4"/>
  <c r="AY111" i="4"/>
  <c r="AP106" i="4"/>
  <c r="AG101" i="4"/>
  <c r="AP98" i="4"/>
  <c r="AG98" i="4"/>
  <c r="AP76" i="4"/>
  <c r="AT44" i="4"/>
  <c r="AK43" i="4"/>
  <c r="AT40" i="4"/>
  <c r="AY97" i="4"/>
  <c r="AG83" i="4"/>
  <c r="AY77" i="4"/>
  <c r="BC70" i="4"/>
  <c r="BC37" i="4"/>
  <c r="AG38" i="4"/>
  <c r="AG36" i="4"/>
  <c r="AP25" i="4"/>
  <c r="AP27" i="4"/>
  <c r="BC34" i="4"/>
  <c r="AY32" i="4"/>
  <c r="BC38" i="4"/>
  <c r="AT39" i="4"/>
  <c r="BC160" i="4"/>
  <c r="AT159" i="4"/>
  <c r="AK158" i="4"/>
  <c r="BC156" i="4"/>
  <c r="AT155" i="4"/>
  <c r="AK154" i="4"/>
  <c r="BC152" i="4"/>
  <c r="AT151" i="4"/>
  <c r="AK150" i="4"/>
  <c r="AK146" i="4"/>
  <c r="BC144" i="4"/>
  <c r="AT143" i="4"/>
  <c r="AK142" i="4"/>
  <c r="BC140" i="4"/>
  <c r="AT139" i="4"/>
  <c r="AK138" i="4"/>
  <c r="BC136" i="4"/>
  <c r="AK135" i="4"/>
  <c r="BC135" i="4"/>
  <c r="AG118" i="4"/>
  <c r="AY112" i="4"/>
  <c r="AP107" i="4"/>
  <c r="AY124" i="4"/>
  <c r="AP123" i="4"/>
  <c r="AG122" i="4"/>
  <c r="AY120" i="4"/>
  <c r="BC134" i="4"/>
  <c r="AY131" i="4"/>
  <c r="AP97" i="4"/>
  <c r="AK118" i="4"/>
  <c r="AT115" i="4"/>
  <c r="AK109" i="4"/>
  <c r="AY109" i="4"/>
  <c r="AG96" i="4"/>
  <c r="AP93" i="4"/>
  <c r="AK116" i="4"/>
  <c r="BC110" i="4"/>
  <c r="AY105" i="4"/>
  <c r="AP77" i="4"/>
  <c r="AP118" i="4"/>
  <c r="AP103" i="4"/>
  <c r="AT97" i="4"/>
  <c r="AT96" i="4"/>
  <c r="BC93" i="4"/>
  <c r="AT92" i="4"/>
  <c r="AK91" i="4"/>
  <c r="BC89" i="4"/>
  <c r="AT88" i="4"/>
  <c r="AK87" i="4"/>
  <c r="BC85" i="4"/>
  <c r="AG81" i="4"/>
  <c r="AY133" i="4"/>
  <c r="BC111" i="4"/>
  <c r="AP96" i="4"/>
  <c r="AY81" i="4"/>
  <c r="AK48" i="4"/>
  <c r="BC46" i="4"/>
  <c r="AT45" i="4"/>
  <c r="AK44" i="4"/>
  <c r="BC42" i="4"/>
  <c r="AT41" i="4"/>
  <c r="AK40" i="4"/>
  <c r="AK37" i="4"/>
  <c r="BC83" i="4"/>
  <c r="AK70" i="4"/>
  <c r="AT67" i="4"/>
  <c r="BC64" i="4"/>
  <c r="AK62" i="4"/>
  <c r="AT59" i="4"/>
  <c r="BC56" i="4"/>
  <c r="AK54" i="4"/>
  <c r="AT51" i="4"/>
  <c r="BC48" i="4"/>
  <c r="AG13" i="4"/>
  <c r="AY96" i="4"/>
  <c r="AT72" i="4"/>
  <c r="AT73" i="4"/>
  <c r="AT68" i="4"/>
  <c r="BC57" i="4"/>
  <c r="AY35" i="4"/>
  <c r="AP16" i="4"/>
  <c r="AG102" i="4"/>
  <c r="AP78" i="4"/>
  <c r="BC71" i="4"/>
  <c r="BC63" i="4"/>
  <c r="AK53" i="4"/>
  <c r="AK68" i="4"/>
  <c r="AT57" i="4"/>
  <c r="AK38" i="4"/>
  <c r="BC33" i="4"/>
  <c r="AG28" i="4"/>
  <c r="AP17" i="4"/>
  <c r="AY12" i="4"/>
  <c r="AG10" i="4"/>
  <c r="AY24" i="4"/>
  <c r="AG14" i="4"/>
  <c r="AP15" i="4"/>
  <c r="AG39" i="4"/>
  <c r="AY16" i="4"/>
  <c r="AK36" i="4"/>
  <c r="AK66" i="4"/>
  <c r="AT55" i="4"/>
  <c r="BC36" i="4"/>
  <c r="AY34" i="4"/>
  <c r="AG24" i="4"/>
  <c r="AG12" i="4"/>
  <c r="AY36" i="4"/>
  <c r="AK157" i="4"/>
  <c r="AT154" i="4"/>
  <c r="BC151" i="4"/>
  <c r="AK149" i="4"/>
  <c r="AT146" i="4"/>
  <c r="BC143" i="4"/>
  <c r="AK141" i="4"/>
  <c r="BC139" i="4"/>
  <c r="AK137" i="4"/>
  <c r="AT135" i="4"/>
  <c r="AP117" i="4"/>
  <c r="AG112" i="4"/>
  <c r="AY106" i="4"/>
  <c r="AY113" i="4"/>
  <c r="AY103" i="4"/>
  <c r="AK134" i="4"/>
  <c r="AT147" i="4"/>
  <c r="BC161" i="4"/>
  <c r="AT160" i="4"/>
  <c r="AK159" i="4"/>
  <c r="BC157" i="4"/>
  <c r="AT156" i="4"/>
  <c r="AK155" i="4"/>
  <c r="BC153" i="4"/>
  <c r="AT152" i="4"/>
  <c r="AK151" i="4"/>
  <c r="BC149" i="4"/>
  <c r="AT148" i="4"/>
  <c r="AK147" i="4"/>
  <c r="BC145" i="4"/>
  <c r="AT144" i="4"/>
  <c r="AK143" i="4"/>
  <c r="BC141" i="4"/>
  <c r="AT140" i="4"/>
  <c r="AK139" i="4"/>
  <c r="BC137" i="4"/>
  <c r="AT136" i="4"/>
  <c r="AG134" i="4"/>
  <c r="AY116" i="4"/>
  <c r="AP111" i="4"/>
  <c r="BC132" i="4"/>
  <c r="AY125" i="4"/>
  <c r="AP124" i="4"/>
  <c r="AG123" i="4"/>
  <c r="AY121" i="4"/>
  <c r="AK133" i="4"/>
  <c r="AT130" i="4"/>
  <c r="AY118" i="4"/>
  <c r="AG116" i="4"/>
  <c r="AP113" i="4"/>
  <c r="AY110" i="4"/>
  <c r="AG108" i="4"/>
  <c r="AP105" i="4"/>
  <c r="AY102" i="4"/>
  <c r="AG100" i="4"/>
  <c r="AY117" i="4"/>
  <c r="AG115" i="4"/>
  <c r="BC112" i="4"/>
  <c r="AG111" i="4"/>
  <c r="AP102" i="4"/>
  <c r="AY95" i="4"/>
  <c r="AG128" i="4"/>
  <c r="BC114" i="4"/>
  <c r="AG103" i="4"/>
  <c r="AP81" i="4"/>
  <c r="AG76" i="4"/>
  <c r="AT118" i="4"/>
  <c r="AT105" i="4"/>
  <c r="BC102" i="4"/>
  <c r="AK100" i="4"/>
  <c r="AK97" i="4"/>
  <c r="AK96" i="4"/>
  <c r="BC82" i="4"/>
  <c r="AP104" i="4"/>
  <c r="AG82" i="4"/>
  <c r="AY76" i="4"/>
  <c r="AY74" i="4"/>
  <c r="BC103" i="4"/>
  <c r="AP95" i="4"/>
  <c r="BC47" i="4"/>
  <c r="AT46" i="4"/>
  <c r="AK45" i="4"/>
  <c r="BC43" i="4"/>
  <c r="AT42" i="4"/>
  <c r="AK41" i="4"/>
  <c r="BC39" i="4"/>
  <c r="AY17" i="4"/>
  <c r="AK101" i="4"/>
  <c r="BC72" i="4"/>
  <c r="AP12" i="4"/>
  <c r="AY104" i="4"/>
  <c r="AG95" i="4"/>
  <c r="BC81" i="4"/>
  <c r="AG75" i="4"/>
  <c r="AG73" i="4"/>
  <c r="BC65" i="4"/>
  <c r="AK55" i="4"/>
  <c r="AK39" i="4"/>
  <c r="AG35" i="4"/>
  <c r="AY29" i="4"/>
  <c r="AG27" i="4"/>
  <c r="AP24" i="4"/>
  <c r="AY21" i="4"/>
  <c r="AG19" i="4"/>
  <c r="AY75" i="4"/>
  <c r="AT71" i="4"/>
  <c r="AK61" i="4"/>
  <c r="AT50" i="4"/>
  <c r="AT65" i="4"/>
  <c r="BC54" i="4"/>
  <c r="AT36" i="4"/>
  <c r="AP9" i="4"/>
  <c r="AG22" i="4"/>
  <c r="AP37" i="4"/>
  <c r="AK33" i="4"/>
  <c r="AY11" i="4"/>
  <c r="AG18" i="4"/>
  <c r="AT63" i="4"/>
  <c r="BC52" i="4"/>
  <c r="AP36" i="4"/>
  <c r="AY26" i="4"/>
  <c r="AG16" i="4"/>
  <c r="AY10" i="4"/>
  <c r="AG34" i="4"/>
  <c r="AP23" i="4"/>
  <c r="BC148" i="4"/>
  <c r="AT134" i="4"/>
  <c r="BC162" i="4"/>
  <c r="AT161" i="4"/>
  <c r="AK160" i="4"/>
  <c r="BC158" i="4"/>
  <c r="AT157" i="4"/>
  <c r="AK156" i="4"/>
  <c r="BC154" i="4"/>
  <c r="AT153" i="4"/>
  <c r="AK152" i="4"/>
  <c r="BC150" i="4"/>
  <c r="AT149" i="4"/>
  <c r="AK148" i="4"/>
  <c r="BC146" i="4"/>
  <c r="AT145" i="4"/>
  <c r="AK144" i="4"/>
  <c r="BC142" i="4"/>
  <c r="AT141" i="4"/>
  <c r="AK140" i="4"/>
  <c r="BC138" i="4"/>
  <c r="AT137" i="4"/>
  <c r="AK136" i="4"/>
  <c r="AT133" i="4"/>
  <c r="AP115" i="4"/>
  <c r="AG110" i="4"/>
  <c r="AY126" i="4"/>
  <c r="AP125" i="4"/>
  <c r="AG124" i="4"/>
  <c r="AY122" i="4"/>
  <c r="AP121" i="4"/>
  <c r="AY132" i="4"/>
  <c r="AY127" i="4"/>
  <c r="AK115" i="4"/>
  <c r="AT112" i="4"/>
  <c r="BC109" i="4"/>
  <c r="AK107" i="4"/>
  <c r="AT104" i="4"/>
  <c r="BC101" i="4"/>
  <c r="AK99" i="4"/>
  <c r="AT119" i="4"/>
  <c r="BC116" i="4"/>
  <c r="AK114" i="4"/>
  <c r="AP112" i="4"/>
  <c r="AT106" i="4"/>
  <c r="AP108" i="4"/>
  <c r="AG105" i="4"/>
  <c r="AT101" i="4"/>
  <c r="AK98" i="4"/>
  <c r="AY94" i="4"/>
  <c r="AT113" i="4"/>
  <c r="AK108" i="4"/>
  <c r="AP100" i="4"/>
  <c r="AG80" i="4"/>
  <c r="AG117" i="4"/>
  <c r="AG113" i="4"/>
  <c r="AY107" i="4"/>
  <c r="BC104" i="4"/>
  <c r="AK102" i="4"/>
  <c r="AT99" i="4"/>
  <c r="BC96" i="4"/>
  <c r="BC95" i="4"/>
  <c r="AT94" i="4"/>
  <c r="AK93" i="4"/>
  <c r="BC91" i="4"/>
  <c r="AT90" i="4"/>
  <c r="AK89" i="4"/>
  <c r="BC87" i="4"/>
  <c r="AT86" i="4"/>
  <c r="BC84" i="4"/>
  <c r="AP82" i="4"/>
  <c r="AY134" i="4"/>
  <c r="AG132" i="4"/>
  <c r="AY101" i="4"/>
  <c r="AY80" i="4"/>
  <c r="AP75" i="4"/>
  <c r="BC99" i="4"/>
  <c r="AK85" i="4"/>
  <c r="AG79" i="4"/>
  <c r="AP74" i="4"/>
  <c r="AP71" i="4"/>
  <c r="AT47" i="4"/>
  <c r="AK46" i="4"/>
  <c r="BC44" i="4"/>
  <c r="AT43" i="4"/>
  <c r="AK42" i="4"/>
  <c r="BC40" i="4"/>
  <c r="AT38" i="4"/>
  <c r="AG15" i="4"/>
  <c r="AP99" i="4"/>
  <c r="AG77" i="4"/>
  <c r="AP72" i="4"/>
  <c r="BC115" i="4"/>
  <c r="AK105" i="4"/>
  <c r="AT84" i="4"/>
  <c r="AP80" i="4"/>
  <c r="BC73" i="4"/>
  <c r="AY72" i="4"/>
  <c r="AK63" i="4"/>
  <c r="AT52" i="4"/>
  <c r="AP34" i="4"/>
  <c r="AY31" i="4"/>
  <c r="AG29" i="4"/>
  <c r="AP26" i="4"/>
  <c r="AY23" i="4"/>
  <c r="AG21" i="4"/>
  <c r="AP18" i="4"/>
  <c r="AY15" i="4"/>
  <c r="AT98" i="4"/>
  <c r="AT74" i="4"/>
  <c r="AK69" i="4"/>
  <c r="AT58" i="4"/>
  <c r="BC62" i="4"/>
  <c r="AK52" i="4"/>
  <c r="AT35" i="4"/>
  <c r="AP33" i="4"/>
  <c r="AY22" i="4"/>
  <c r="AP11" i="4"/>
  <c r="AG37" i="4"/>
  <c r="AP19" i="4"/>
  <c r="AT34" i="4"/>
  <c r="AK71" i="4"/>
  <c r="BC35" i="4"/>
  <c r="AG30" i="4"/>
  <c r="AP10" i="4"/>
  <c r="AG11" i="4"/>
  <c r="BC60" i="4"/>
  <c r="AK50" i="4"/>
  <c r="AK35" i="4"/>
  <c r="AP29" i="4"/>
  <c r="AY18" i="4"/>
  <c r="AY9" i="4"/>
  <c r="AP31" i="4"/>
  <c r="AP13" i="4"/>
  <c r="R220" i="4"/>
  <c r="R204" i="4"/>
  <c r="R188" i="4"/>
  <c r="G164" i="4"/>
  <c r="H164" i="4" s="1"/>
  <c r="G175" i="4"/>
  <c r="H175" i="4" s="1"/>
  <c r="G191" i="4"/>
  <c r="H191" i="4" s="1"/>
  <c r="G207" i="4"/>
  <c r="H207" i="4" s="1"/>
  <c r="G223" i="4"/>
  <c r="H223" i="4" s="1"/>
  <c r="G239" i="4"/>
  <c r="H239" i="4" s="1"/>
  <c r="G179" i="4"/>
  <c r="H179" i="4" s="1"/>
  <c r="G195" i="4"/>
  <c r="H195" i="4" s="1"/>
  <c r="G211" i="4"/>
  <c r="H211" i="4" s="1"/>
  <c r="G227" i="4"/>
  <c r="H227" i="4" s="1"/>
  <c r="G163" i="4"/>
  <c r="H163" i="4" s="1"/>
  <c r="G167" i="4"/>
  <c r="H167" i="4" s="1"/>
  <c r="G183" i="4"/>
  <c r="H183" i="4" s="1"/>
  <c r="G199" i="4"/>
  <c r="H199" i="4" s="1"/>
  <c r="G215" i="4"/>
  <c r="H215" i="4" s="1"/>
  <c r="G231" i="4"/>
  <c r="H231" i="4" s="1"/>
  <c r="G203" i="4"/>
  <c r="H203" i="4" s="1"/>
  <c r="I16" i="4"/>
  <c r="R11" i="4"/>
  <c r="R63" i="4"/>
  <c r="N99" i="4"/>
  <c r="R151" i="4"/>
  <c r="M162" i="4"/>
  <c r="N162" i="4" s="1"/>
  <c r="R64" i="4"/>
  <c r="G187" i="4"/>
  <c r="H187" i="4" s="1"/>
  <c r="I63" i="4"/>
  <c r="I6" i="4"/>
  <c r="I58" i="4"/>
  <c r="I83" i="4"/>
  <c r="I91" i="4"/>
  <c r="R45" i="4"/>
  <c r="R127" i="4"/>
  <c r="W116" i="4"/>
  <c r="W36" i="4"/>
  <c r="AA47" i="4"/>
  <c r="AA26" i="4"/>
  <c r="G235" i="4"/>
  <c r="H235" i="4" s="1"/>
  <c r="G171" i="4"/>
  <c r="H171" i="4" s="1"/>
  <c r="I119" i="4"/>
  <c r="I51" i="4"/>
  <c r="I59" i="4"/>
  <c r="I99" i="4"/>
  <c r="I22" i="4"/>
  <c r="E35" i="4"/>
  <c r="I42" i="4"/>
  <c r="I151" i="4"/>
  <c r="N91" i="4"/>
  <c r="N123" i="4"/>
  <c r="N104" i="4"/>
  <c r="N96" i="4"/>
  <c r="N92" i="4"/>
  <c r="N88" i="4"/>
  <c r="N68" i="4"/>
  <c r="N20" i="4"/>
  <c r="G219" i="4"/>
  <c r="H219" i="4" s="1"/>
  <c r="N55" i="4"/>
  <c r="N107" i="4"/>
  <c r="R146" i="4"/>
  <c r="R130" i="4"/>
  <c r="R81" i="4"/>
  <c r="R41" i="4"/>
  <c r="R21" i="4"/>
  <c r="W70" i="4"/>
  <c r="W71" i="4"/>
  <c r="AA79" i="4"/>
  <c r="AA95" i="4"/>
  <c r="AA147" i="4"/>
  <c r="W14" i="4"/>
  <c r="AA23" i="4"/>
  <c r="W34" i="4"/>
  <c r="AA37" i="4"/>
  <c r="AA43" i="4"/>
  <c r="AA106" i="4"/>
  <c r="AA107" i="4"/>
  <c r="W114" i="4"/>
  <c r="AA180" i="4"/>
  <c r="AA104" i="4"/>
  <c r="R16" i="4"/>
  <c r="R65" i="4"/>
  <c r="N79" i="4"/>
  <c r="R89" i="4"/>
  <c r="R117" i="4"/>
  <c r="AA11" i="4"/>
  <c r="AA19" i="4"/>
  <c r="W103" i="4"/>
  <c r="AA111" i="4"/>
  <c r="AA135" i="4"/>
  <c r="Z239" i="4"/>
  <c r="Z223" i="4"/>
  <c r="U175" i="4"/>
  <c r="V175" i="4" s="1"/>
  <c r="I30" i="4"/>
  <c r="C165" i="4"/>
  <c r="D165" i="4" s="1"/>
  <c r="C169" i="4"/>
  <c r="C173" i="4"/>
  <c r="C177" i="4"/>
  <c r="C181" i="4"/>
  <c r="C185" i="4"/>
  <c r="C189" i="4"/>
  <c r="C193" i="4"/>
  <c r="C197" i="4"/>
  <c r="C201" i="4"/>
  <c r="C205" i="4"/>
  <c r="C209" i="4"/>
  <c r="C213" i="4"/>
  <c r="C217" i="4"/>
  <c r="C221" i="4"/>
  <c r="C225" i="4"/>
  <c r="C229" i="4"/>
  <c r="C233" i="4"/>
  <c r="C237" i="4"/>
  <c r="C241" i="4"/>
  <c r="C166" i="4"/>
  <c r="C170" i="4"/>
  <c r="C174" i="4"/>
  <c r="C178" i="4"/>
  <c r="C182" i="4"/>
  <c r="C186" i="4"/>
  <c r="C190" i="4"/>
  <c r="C194" i="4"/>
  <c r="C198" i="4"/>
  <c r="C202" i="4"/>
  <c r="C206" i="4"/>
  <c r="C210" i="4"/>
  <c r="C214" i="4"/>
  <c r="C218" i="4"/>
  <c r="C222" i="4"/>
  <c r="C226" i="4"/>
  <c r="C230" i="4"/>
  <c r="C234" i="4"/>
  <c r="C238" i="4"/>
  <c r="C242" i="4"/>
  <c r="C167" i="4"/>
  <c r="C171" i="4"/>
  <c r="C175" i="4"/>
  <c r="C179" i="4"/>
  <c r="C183" i="4"/>
  <c r="C187" i="4"/>
  <c r="C191" i="4"/>
  <c r="C195" i="4"/>
  <c r="C199" i="4"/>
  <c r="C203" i="4"/>
  <c r="C207" i="4"/>
  <c r="C211" i="4"/>
  <c r="C215" i="4"/>
  <c r="C219" i="4"/>
  <c r="C223" i="4"/>
  <c r="C227" i="4"/>
  <c r="C231" i="4"/>
  <c r="C235" i="4"/>
  <c r="C239" i="4"/>
  <c r="C163" i="4"/>
  <c r="D163" i="4" s="1"/>
  <c r="C164" i="4"/>
  <c r="D164" i="4" s="1"/>
  <c r="E165" i="4" s="1"/>
  <c r="C180" i="4"/>
  <c r="C196" i="4"/>
  <c r="C212" i="4"/>
  <c r="C228" i="4"/>
  <c r="C168" i="4"/>
  <c r="C184" i="4"/>
  <c r="C200" i="4"/>
  <c r="C216" i="4"/>
  <c r="C232" i="4"/>
  <c r="C172" i="4"/>
  <c r="C188" i="4"/>
  <c r="C204" i="4"/>
  <c r="C220" i="4"/>
  <c r="C236" i="4"/>
  <c r="C224" i="4"/>
  <c r="D162" i="4"/>
  <c r="E162" i="4" s="1"/>
  <c r="C176" i="4"/>
  <c r="C240" i="4"/>
  <c r="C192" i="4"/>
  <c r="C208" i="4"/>
  <c r="E38" i="4"/>
  <c r="I127" i="4"/>
  <c r="E158" i="4"/>
  <c r="E159" i="4"/>
  <c r="R6" i="4"/>
  <c r="E146" i="4"/>
  <c r="I66" i="4"/>
  <c r="I131" i="4"/>
  <c r="I47" i="4"/>
  <c r="I50" i="4"/>
  <c r="I55" i="4"/>
  <c r="E138" i="4"/>
  <c r="E134" i="4"/>
  <c r="E126" i="4"/>
  <c r="E34" i="4"/>
  <c r="E26" i="4"/>
  <c r="E22" i="4"/>
  <c r="E18" i="4"/>
  <c r="R7" i="4"/>
  <c r="N15" i="4"/>
  <c r="N39" i="4"/>
  <c r="N51" i="4"/>
  <c r="R59" i="4"/>
  <c r="R71" i="4"/>
  <c r="R80" i="4"/>
  <c r="R83" i="4"/>
  <c r="N87" i="4"/>
  <c r="N103" i="4"/>
  <c r="R123" i="4"/>
  <c r="N126" i="4"/>
  <c r="R132" i="4"/>
  <c r="N146" i="4"/>
  <c r="R162" i="4"/>
  <c r="R5" i="4"/>
  <c r="R10" i="4"/>
  <c r="R14" i="4"/>
  <c r="R17" i="4"/>
  <c r="R55" i="4"/>
  <c r="R67" i="4"/>
  <c r="N71" i="4"/>
  <c r="N76" i="4"/>
  <c r="R79" i="4"/>
  <c r="R91" i="4"/>
  <c r="R94" i="4"/>
  <c r="R99" i="4"/>
  <c r="N111" i="4"/>
  <c r="N116" i="4"/>
  <c r="N122" i="4"/>
  <c r="N139" i="4"/>
  <c r="R143" i="4"/>
  <c r="N148" i="4"/>
  <c r="N112" i="4"/>
  <c r="N108" i="4"/>
  <c r="N72" i="4"/>
  <c r="N64" i="4"/>
  <c r="N60" i="4"/>
  <c r="N44" i="4"/>
  <c r="N32" i="4"/>
  <c r="N28" i="4"/>
  <c r="W104" i="4"/>
  <c r="W84" i="4"/>
  <c r="W72" i="4"/>
  <c r="W56" i="4"/>
  <c r="W48" i="4"/>
  <c r="W40" i="4"/>
  <c r="W28" i="4"/>
  <c r="W8" i="4"/>
  <c r="I46" i="4"/>
  <c r="I62" i="4"/>
  <c r="I94" i="4"/>
  <c r="I95" i="4"/>
  <c r="I139" i="4"/>
  <c r="I147" i="4"/>
  <c r="R20" i="4"/>
  <c r="R40" i="4"/>
  <c r="M206" i="4"/>
  <c r="N154" i="4"/>
  <c r="N150" i="4"/>
  <c r="N134" i="4"/>
  <c r="R168" i="4"/>
  <c r="R160" i="4"/>
  <c r="R156" i="4"/>
  <c r="R148" i="4"/>
  <c r="R144" i="4"/>
  <c r="R136" i="4"/>
  <c r="R128" i="4"/>
  <c r="R120" i="4"/>
  <c r="R116" i="4"/>
  <c r="R92" i="4"/>
  <c r="R88" i="4"/>
  <c r="R72" i="4"/>
  <c r="R32" i="4"/>
  <c r="R12" i="4"/>
  <c r="W10" i="4"/>
  <c r="W18" i="4"/>
  <c r="AA20" i="4"/>
  <c r="AA22" i="4"/>
  <c r="AA27" i="4"/>
  <c r="AA30" i="4"/>
  <c r="AA38" i="4"/>
  <c r="AA39" i="4"/>
  <c r="AA42" i="4"/>
  <c r="AA55" i="4"/>
  <c r="AA66" i="4"/>
  <c r="AA71" i="4"/>
  <c r="W89" i="4"/>
  <c r="W97" i="4"/>
  <c r="AA102" i="4"/>
  <c r="AA103" i="4"/>
  <c r="AA110" i="4"/>
  <c r="AA151" i="4"/>
  <c r="V219" i="4"/>
  <c r="R139" i="4"/>
  <c r="N142" i="4"/>
  <c r="R152" i="4"/>
  <c r="N158" i="4"/>
  <c r="W6" i="4"/>
  <c r="AA10" i="4"/>
  <c r="W26" i="4"/>
  <c r="AA34" i="4"/>
  <c r="W38" i="4"/>
  <c r="W46" i="4"/>
  <c r="AA91" i="4"/>
  <c r="AA115" i="4"/>
  <c r="AA131" i="4"/>
  <c r="V162" i="4"/>
  <c r="W162" i="4" s="1"/>
  <c r="U164" i="4"/>
  <c r="V164" i="4" s="1"/>
  <c r="U168" i="4"/>
  <c r="V168" i="4" s="1"/>
  <c r="U172" i="4"/>
  <c r="V172" i="4" s="1"/>
  <c r="U176" i="4"/>
  <c r="V176" i="4" s="1"/>
  <c r="V180" i="4"/>
  <c r="V192" i="4"/>
  <c r="V200" i="4"/>
  <c r="V228" i="4"/>
  <c r="U165" i="4"/>
  <c r="V165" i="4" s="1"/>
  <c r="U169" i="4"/>
  <c r="V169" i="4" s="1"/>
  <c r="U173" i="4"/>
  <c r="V173" i="4" s="1"/>
  <c r="U177" i="4"/>
  <c r="V177" i="4" s="1"/>
  <c r="W177" i="4" s="1"/>
  <c r="V205" i="4"/>
  <c r="V237" i="4"/>
  <c r="U166" i="4"/>
  <c r="V166" i="4" s="1"/>
  <c r="U170" i="4"/>
  <c r="V170" i="4" s="1"/>
  <c r="U174" i="4"/>
  <c r="V174" i="4" s="1"/>
  <c r="U178" i="4"/>
  <c r="V178" i="4" s="1"/>
  <c r="V190" i="4"/>
  <c r="W119" i="4"/>
  <c r="W110" i="4"/>
  <c r="U167" i="4"/>
  <c r="V167" i="4" s="1"/>
  <c r="W85" i="4"/>
  <c r="W93" i="4"/>
  <c r="AA120" i="4"/>
  <c r="AA112" i="4"/>
  <c r="AA108" i="4"/>
  <c r="AA48" i="4"/>
  <c r="AA44" i="4"/>
  <c r="AA32" i="4"/>
  <c r="AA28" i="4"/>
  <c r="AA24" i="4"/>
  <c r="AA16" i="4"/>
  <c r="AA12" i="4"/>
  <c r="AA9" i="4"/>
  <c r="I12" i="4"/>
  <c r="U163" i="4"/>
  <c r="V163" i="4" s="1"/>
  <c r="Z206" i="4"/>
  <c r="G242" i="4"/>
  <c r="H242" i="4" s="1"/>
  <c r="G238" i="4"/>
  <c r="H238" i="4" s="1"/>
  <c r="G234" i="4"/>
  <c r="H234" i="4" s="1"/>
  <c r="G230" i="4"/>
  <c r="H230" i="4" s="1"/>
  <c r="G226" i="4"/>
  <c r="H226" i="4" s="1"/>
  <c r="G222" i="4"/>
  <c r="H222" i="4" s="1"/>
  <c r="G218" i="4"/>
  <c r="H218" i="4" s="1"/>
  <c r="G214" i="4"/>
  <c r="H214" i="4" s="1"/>
  <c r="G210" i="4"/>
  <c r="H210" i="4" s="1"/>
  <c r="G206" i="4"/>
  <c r="H206" i="4" s="1"/>
  <c r="G202" i="4"/>
  <c r="H202" i="4" s="1"/>
  <c r="G198" i="4"/>
  <c r="H198" i="4" s="1"/>
  <c r="G194" i="4"/>
  <c r="H194" i="4" s="1"/>
  <c r="G190" i="4"/>
  <c r="H190" i="4" s="1"/>
  <c r="G186" i="4"/>
  <c r="H186" i="4" s="1"/>
  <c r="G182" i="4"/>
  <c r="H182" i="4" s="1"/>
  <c r="G178" i="4"/>
  <c r="H178" i="4" s="1"/>
  <c r="G174" i="4"/>
  <c r="H174" i="4" s="1"/>
  <c r="G170" i="4"/>
  <c r="H170" i="4" s="1"/>
  <c r="G166" i="4"/>
  <c r="H166" i="4" s="1"/>
  <c r="Z237" i="4"/>
  <c r="G241" i="4"/>
  <c r="H241" i="4" s="1"/>
  <c r="G237" i="4"/>
  <c r="H237" i="4" s="1"/>
  <c r="G233" i="4"/>
  <c r="H233" i="4" s="1"/>
  <c r="G229" i="4"/>
  <c r="H229" i="4" s="1"/>
  <c r="G225" i="4"/>
  <c r="H225" i="4" s="1"/>
  <c r="G221" i="4"/>
  <c r="H221" i="4" s="1"/>
  <c r="G217" i="4"/>
  <c r="H217" i="4" s="1"/>
  <c r="G213" i="4"/>
  <c r="H213" i="4" s="1"/>
  <c r="G209" i="4"/>
  <c r="H209" i="4" s="1"/>
  <c r="G205" i="4"/>
  <c r="H205" i="4" s="1"/>
  <c r="G201" i="4"/>
  <c r="H201" i="4" s="1"/>
  <c r="G197" i="4"/>
  <c r="H197" i="4" s="1"/>
  <c r="G193" i="4"/>
  <c r="H193" i="4" s="1"/>
  <c r="G189" i="4"/>
  <c r="H189" i="4" s="1"/>
  <c r="G185" i="4"/>
  <c r="H185" i="4" s="1"/>
  <c r="G181" i="4"/>
  <c r="H181" i="4" s="1"/>
  <c r="G177" i="4"/>
  <c r="H177" i="4" s="1"/>
  <c r="G173" i="4"/>
  <c r="H173" i="4" s="1"/>
  <c r="G169" i="4"/>
  <c r="H169" i="4" s="1"/>
  <c r="G165" i="4"/>
  <c r="H165" i="4" s="1"/>
  <c r="Z236" i="4"/>
  <c r="Z220" i="4"/>
  <c r="AA220" i="4" s="1"/>
  <c r="G240" i="4"/>
  <c r="H240" i="4" s="1"/>
  <c r="G236" i="4"/>
  <c r="H236" i="4" s="1"/>
  <c r="G232" i="4"/>
  <c r="H232" i="4" s="1"/>
  <c r="G228" i="4"/>
  <c r="H228" i="4" s="1"/>
  <c r="G224" i="4"/>
  <c r="H224" i="4" s="1"/>
  <c r="G220" i="4"/>
  <c r="H220" i="4" s="1"/>
  <c r="G216" i="4"/>
  <c r="H216" i="4" s="1"/>
  <c r="G212" i="4"/>
  <c r="H212" i="4" s="1"/>
  <c r="G208" i="4"/>
  <c r="H208" i="4" s="1"/>
  <c r="G204" i="4"/>
  <c r="H204" i="4" s="1"/>
  <c r="G200" i="4"/>
  <c r="H200" i="4" s="1"/>
  <c r="G196" i="4"/>
  <c r="H196" i="4" s="1"/>
  <c r="G192" i="4"/>
  <c r="H192" i="4" s="1"/>
  <c r="G188" i="4"/>
  <c r="H188" i="4" s="1"/>
  <c r="G184" i="4"/>
  <c r="H184" i="4" s="1"/>
  <c r="I184" i="4" s="1"/>
  <c r="G180" i="4"/>
  <c r="H180" i="4" s="1"/>
  <c r="G176" i="4"/>
  <c r="H176" i="4" s="1"/>
  <c r="G172" i="4"/>
  <c r="H172" i="4" s="1"/>
  <c r="G168" i="4"/>
  <c r="H168" i="4" s="1"/>
  <c r="N135" i="4"/>
  <c r="N128" i="4"/>
  <c r="N132" i="4"/>
  <c r="N151" i="4"/>
  <c r="N155" i="4"/>
  <c r="M179" i="4"/>
  <c r="M195" i="4"/>
  <c r="M164" i="4"/>
  <c r="M180" i="4"/>
  <c r="M228" i="4"/>
  <c r="M163" i="4"/>
  <c r="M205" i="4"/>
  <c r="M213" i="4"/>
  <c r="N152" i="4"/>
  <c r="N144" i="4"/>
  <c r="N140" i="4"/>
  <c r="M226" i="4"/>
  <c r="M178" i="4"/>
  <c r="N136" i="4"/>
  <c r="N124" i="4"/>
  <c r="N120" i="4"/>
  <c r="I73" i="4"/>
  <c r="I117" i="4"/>
  <c r="I145" i="4"/>
  <c r="I8" i="4"/>
  <c r="I18" i="4"/>
  <c r="I26" i="4"/>
  <c r="I38" i="4"/>
  <c r="I69" i="4"/>
  <c r="I75" i="4"/>
  <c r="I79" i="4"/>
  <c r="I85" i="4"/>
  <c r="I101" i="4"/>
  <c r="I133" i="4"/>
  <c r="I135" i="4"/>
  <c r="I141" i="4"/>
  <c r="I143" i="4"/>
  <c r="I157" i="4"/>
  <c r="I77" i="4"/>
  <c r="I34" i="4"/>
  <c r="I65" i="4"/>
  <c r="I71" i="4"/>
  <c r="I87" i="4"/>
  <c r="I103" i="4"/>
  <c r="I105" i="4"/>
  <c r="I107" i="4"/>
  <c r="I109" i="4"/>
  <c r="I113" i="4"/>
  <c r="I115" i="4"/>
  <c r="I121" i="4"/>
  <c r="I123" i="4"/>
  <c r="I153" i="4"/>
  <c r="I155" i="4"/>
  <c r="I89" i="4"/>
  <c r="I125" i="4"/>
  <c r="I5" i="4"/>
  <c r="I9" i="4"/>
  <c r="I13" i="4"/>
  <c r="I49" i="4"/>
  <c r="I53" i="4"/>
  <c r="I57" i="4"/>
  <c r="I61" i="4"/>
  <c r="I67" i="4"/>
  <c r="I74" i="4"/>
  <c r="I78" i="4"/>
  <c r="I81" i="4"/>
  <c r="I93" i="4"/>
  <c r="I97" i="4"/>
  <c r="I111" i="4"/>
  <c r="I129" i="4"/>
  <c r="I137" i="4"/>
  <c r="I149" i="4"/>
  <c r="I161" i="4"/>
  <c r="AA29" i="4"/>
  <c r="AA49" i="4"/>
  <c r="AA17" i="4"/>
  <c r="AA41" i="4"/>
  <c r="AA40" i="4"/>
  <c r="AA25" i="4"/>
  <c r="AA45" i="4"/>
  <c r="AA15" i="4"/>
  <c r="AA18" i="4"/>
  <c r="AA21" i="4"/>
  <c r="AA50" i="4"/>
  <c r="AA81" i="4"/>
  <c r="AA93" i="4"/>
  <c r="AA33" i="4"/>
  <c r="AA36" i="4"/>
  <c r="AA46" i="4"/>
  <c r="AA53" i="4"/>
  <c r="AA58" i="4"/>
  <c r="AA69" i="4"/>
  <c r="AA74" i="4"/>
  <c r="AA89" i="4"/>
  <c r="AA125" i="4"/>
  <c r="AA127" i="4"/>
  <c r="AA141" i="4"/>
  <c r="AA143" i="4"/>
  <c r="AA157" i="4"/>
  <c r="AA73" i="4"/>
  <c r="AA51" i="4"/>
  <c r="AA67" i="4"/>
  <c r="AA77" i="4"/>
  <c r="AA85" i="4"/>
  <c r="AA87" i="4"/>
  <c r="AA114" i="4"/>
  <c r="AA119" i="4"/>
  <c r="AA121" i="4"/>
  <c r="AA123" i="4"/>
  <c r="AA137" i="4"/>
  <c r="AA139" i="4"/>
  <c r="AA153" i="4"/>
  <c r="AA155" i="4"/>
  <c r="AA57" i="4"/>
  <c r="AA129" i="4"/>
  <c r="AA145" i="4"/>
  <c r="AA7" i="4"/>
  <c r="AA54" i="4"/>
  <c r="AA59" i="4"/>
  <c r="AA61" i="4"/>
  <c r="AA63" i="4"/>
  <c r="AA65" i="4"/>
  <c r="AA70" i="4"/>
  <c r="AA75" i="4"/>
  <c r="AA83" i="4"/>
  <c r="AA97" i="4"/>
  <c r="AA117" i="4"/>
  <c r="AA133" i="4"/>
  <c r="AA149" i="4"/>
  <c r="AA5" i="4"/>
  <c r="W123" i="4"/>
  <c r="W122" i="4"/>
  <c r="W124" i="4"/>
  <c r="W127" i="4"/>
  <c r="W126" i="4"/>
  <c r="W128" i="4"/>
  <c r="W131" i="4"/>
  <c r="W130" i="4"/>
  <c r="W132" i="4"/>
  <c r="W135" i="4"/>
  <c r="W134" i="4"/>
  <c r="W136" i="4"/>
  <c r="W139" i="4"/>
  <c r="W138" i="4"/>
  <c r="W140" i="4"/>
  <c r="W143" i="4"/>
  <c r="W142" i="4"/>
  <c r="W144" i="4"/>
  <c r="W147" i="4"/>
  <c r="W146" i="4"/>
  <c r="W148" i="4"/>
  <c r="W151" i="4"/>
  <c r="W150" i="4"/>
  <c r="W152" i="4"/>
  <c r="W155" i="4"/>
  <c r="W154" i="4"/>
  <c r="W156" i="4"/>
  <c r="W7" i="4"/>
  <c r="W9" i="4"/>
  <c r="W62" i="4"/>
  <c r="W63" i="4"/>
  <c r="W86" i="4"/>
  <c r="W90" i="4"/>
  <c r="W94" i="4"/>
  <c r="W98" i="4"/>
  <c r="W11" i="4"/>
  <c r="W15" i="4"/>
  <c r="W54" i="4"/>
  <c r="W55" i="4"/>
  <c r="W19" i="4"/>
  <c r="W23" i="4"/>
  <c r="W27" i="4"/>
  <c r="W31" i="4"/>
  <c r="W35" i="4"/>
  <c r="W39" i="4"/>
  <c r="W43" i="4"/>
  <c r="W47" i="4"/>
  <c r="W51" i="4"/>
  <c r="W66" i="4"/>
  <c r="W67" i="4"/>
  <c r="W87" i="4"/>
  <c r="W95" i="4"/>
  <c r="W107" i="4"/>
  <c r="W159" i="4"/>
  <c r="W161" i="4"/>
  <c r="W13" i="4"/>
  <c r="W17" i="4"/>
  <c r="W21" i="4"/>
  <c r="W25" i="4"/>
  <c r="W29" i="4"/>
  <c r="W33" i="4"/>
  <c r="W37" i="4"/>
  <c r="W41" i="4"/>
  <c r="W45" i="4"/>
  <c r="W49" i="4"/>
  <c r="W58" i="4"/>
  <c r="W59" i="4"/>
  <c r="W74" i="4"/>
  <c r="W76" i="4"/>
  <c r="W77" i="4"/>
  <c r="W79" i="4"/>
  <c r="W81" i="4"/>
  <c r="W83" i="4"/>
  <c r="W91" i="4"/>
  <c r="W99" i="4"/>
  <c r="W115" i="4"/>
  <c r="W5" i="4"/>
  <c r="AA122" i="4"/>
  <c r="AA130" i="4"/>
  <c r="AA138" i="4"/>
  <c r="AA142" i="4"/>
  <c r="AA150" i="4"/>
  <c r="AA154" i="4"/>
  <c r="AA8" i="4"/>
  <c r="W53" i="4"/>
  <c r="W57" i="4"/>
  <c r="W61" i="4"/>
  <c r="W65" i="4"/>
  <c r="W69" i="4"/>
  <c r="W73" i="4"/>
  <c r="AA76" i="4"/>
  <c r="AA78" i="4"/>
  <c r="AA80" i="4"/>
  <c r="AA82" i="4"/>
  <c r="AA86" i="4"/>
  <c r="AA90" i="4"/>
  <c r="AA94" i="4"/>
  <c r="AA98" i="4"/>
  <c r="AA118" i="4"/>
  <c r="AA52" i="4"/>
  <c r="AA56" i="4"/>
  <c r="AA60" i="4"/>
  <c r="AA64" i="4"/>
  <c r="AA68" i="4"/>
  <c r="AA72" i="4"/>
  <c r="AA124" i="4"/>
  <c r="AA128" i="4"/>
  <c r="AA132" i="4"/>
  <c r="AA136" i="4"/>
  <c r="AA140" i="4"/>
  <c r="AA144" i="4"/>
  <c r="AA148" i="4"/>
  <c r="AA152" i="4"/>
  <c r="AA156" i="4"/>
  <c r="W160" i="4"/>
  <c r="AA126" i="4"/>
  <c r="AA134" i="4"/>
  <c r="AA146" i="4"/>
  <c r="W75" i="4"/>
  <c r="W78" i="4"/>
  <c r="W80" i="4"/>
  <c r="W82" i="4"/>
  <c r="AA84" i="4"/>
  <c r="AA88" i="4"/>
  <c r="AA92" i="4"/>
  <c r="AA96" i="4"/>
  <c r="AA101" i="4"/>
  <c r="AA105" i="4"/>
  <c r="AA109" i="4"/>
  <c r="AA113" i="4"/>
  <c r="W117" i="4"/>
  <c r="W118" i="4"/>
  <c r="W120" i="4"/>
  <c r="W101" i="4"/>
  <c r="W105" i="4"/>
  <c r="W109" i="4"/>
  <c r="W113" i="4"/>
  <c r="AA158" i="4"/>
  <c r="AA159" i="4"/>
  <c r="AA161" i="4"/>
  <c r="R108" i="4"/>
  <c r="R109" i="4"/>
  <c r="R100" i="4"/>
  <c r="R101" i="4"/>
  <c r="R96" i="4"/>
  <c r="R97" i="4"/>
  <c r="R60" i="4"/>
  <c r="R61" i="4"/>
  <c r="R56" i="4"/>
  <c r="R57" i="4"/>
  <c r="R48" i="4"/>
  <c r="R49" i="4"/>
  <c r="R36" i="4"/>
  <c r="R37" i="4"/>
  <c r="R24" i="4"/>
  <c r="R25" i="4"/>
  <c r="R73" i="4"/>
  <c r="R112" i="4"/>
  <c r="R113" i="4"/>
  <c r="R104" i="4"/>
  <c r="R105" i="4"/>
  <c r="R84" i="4"/>
  <c r="R85" i="4"/>
  <c r="R76" i="4"/>
  <c r="R77" i="4"/>
  <c r="R68" i="4"/>
  <c r="R69" i="4"/>
  <c r="R52" i="4"/>
  <c r="R53" i="4"/>
  <c r="R28" i="4"/>
  <c r="R29" i="4"/>
  <c r="R33" i="4"/>
  <c r="R9" i="4"/>
  <c r="R13" i="4"/>
  <c r="R23" i="4"/>
  <c r="R38" i="4"/>
  <c r="R47" i="4"/>
  <c r="R62" i="4"/>
  <c r="R78" i="4"/>
  <c r="R93" i="4"/>
  <c r="R102" i="4"/>
  <c r="R122" i="4"/>
  <c r="R138" i="4"/>
  <c r="R22" i="4"/>
  <c r="R46" i="4"/>
  <c r="R107" i="4"/>
  <c r="R161" i="4"/>
  <c r="R15" i="4"/>
  <c r="R30" i="4"/>
  <c r="R54" i="4"/>
  <c r="R70" i="4"/>
  <c r="R86" i="4"/>
  <c r="R95" i="4"/>
  <c r="R153" i="4"/>
  <c r="N24" i="4"/>
  <c r="N25" i="4"/>
  <c r="N73" i="4"/>
  <c r="N156" i="4"/>
  <c r="N157" i="4"/>
  <c r="N13" i="4"/>
  <c r="N101" i="4"/>
  <c r="N6" i="4"/>
  <c r="N23" i="4"/>
  <c r="N31" i="4"/>
  <c r="N45" i="4"/>
  <c r="N63" i="4"/>
  <c r="N93" i="4"/>
  <c r="N113" i="4"/>
  <c r="N127" i="4"/>
  <c r="N131" i="4"/>
  <c r="N109" i="4"/>
  <c r="N9" i="4"/>
  <c r="N35" i="4"/>
  <c r="N37" i="4"/>
  <c r="N67" i="4"/>
  <c r="N69" i="4"/>
  <c r="N75" i="4"/>
  <c r="N77" i="4"/>
  <c r="N83" i="4"/>
  <c r="N85" i="4"/>
  <c r="N115" i="4"/>
  <c r="N159" i="4"/>
  <c r="N53" i="4"/>
  <c r="N11" i="4"/>
  <c r="N19" i="4"/>
  <c r="N21" i="4"/>
  <c r="N27" i="4"/>
  <c r="N29" i="4"/>
  <c r="N47" i="4"/>
  <c r="N59" i="4"/>
  <c r="N61" i="4"/>
  <c r="N95" i="4"/>
  <c r="N119" i="4"/>
  <c r="N143" i="4"/>
  <c r="N147" i="4"/>
  <c r="N5" i="4"/>
  <c r="R27" i="4"/>
  <c r="R26" i="4"/>
  <c r="N17" i="4"/>
  <c r="R51" i="4"/>
  <c r="R50" i="4"/>
  <c r="N41" i="4"/>
  <c r="R43" i="4"/>
  <c r="R42" i="4"/>
  <c r="N57" i="4"/>
  <c r="N89" i="4"/>
  <c r="R126" i="4"/>
  <c r="R125" i="4"/>
  <c r="R142" i="4"/>
  <c r="R141" i="4"/>
  <c r="R19" i="4"/>
  <c r="R18" i="4"/>
  <c r="N49" i="4"/>
  <c r="N7" i="4"/>
  <c r="N33" i="4"/>
  <c r="R35" i="4"/>
  <c r="R34" i="4"/>
  <c r="N65" i="4"/>
  <c r="N97" i="4"/>
  <c r="R58" i="4"/>
  <c r="R66" i="4"/>
  <c r="R74" i="4"/>
  <c r="R82" i="4"/>
  <c r="R90" i="4"/>
  <c r="R98" i="4"/>
  <c r="R106" i="4"/>
  <c r="R134" i="4"/>
  <c r="R133" i="4"/>
  <c r="R150" i="4"/>
  <c r="R149" i="4"/>
  <c r="R115" i="4"/>
  <c r="R114" i="4"/>
  <c r="N10" i="4"/>
  <c r="N12" i="4"/>
  <c r="N8" i="4"/>
  <c r="R111" i="4"/>
  <c r="R110" i="4"/>
  <c r="N117" i="4"/>
  <c r="R119" i="4"/>
  <c r="R118" i="4"/>
  <c r="N14" i="4"/>
  <c r="N18" i="4"/>
  <c r="N22" i="4"/>
  <c r="N26" i="4"/>
  <c r="N30" i="4"/>
  <c r="N34" i="4"/>
  <c r="N38" i="4"/>
  <c r="N42" i="4"/>
  <c r="N46" i="4"/>
  <c r="N50" i="4"/>
  <c r="N54" i="4"/>
  <c r="N58" i="4"/>
  <c r="N62" i="4"/>
  <c r="N66" i="4"/>
  <c r="N70" i="4"/>
  <c r="N74" i="4"/>
  <c r="N78" i="4"/>
  <c r="N82" i="4"/>
  <c r="N86" i="4"/>
  <c r="N90" i="4"/>
  <c r="N94" i="4"/>
  <c r="N98" i="4"/>
  <c r="N102" i="4"/>
  <c r="N106" i="4"/>
  <c r="N110" i="4"/>
  <c r="N114" i="4"/>
  <c r="N118" i="4"/>
  <c r="R154" i="4"/>
  <c r="R155" i="4"/>
  <c r="R159" i="4"/>
  <c r="R121" i="4"/>
  <c r="R129" i="4"/>
  <c r="R137" i="4"/>
  <c r="R145" i="4"/>
  <c r="R157" i="4"/>
  <c r="N161" i="4"/>
  <c r="N160" i="4"/>
  <c r="N121" i="4"/>
  <c r="N125" i="4"/>
  <c r="N129" i="4"/>
  <c r="N133" i="4"/>
  <c r="N137" i="4"/>
  <c r="N141" i="4"/>
  <c r="N145" i="4"/>
  <c r="N149" i="4"/>
  <c r="N153" i="4"/>
  <c r="R164" i="4"/>
  <c r="R172" i="4"/>
  <c r="E78" i="4"/>
  <c r="E102" i="4"/>
  <c r="E160" i="4"/>
  <c r="E120" i="4"/>
  <c r="E116" i="4"/>
  <c r="E113" i="4"/>
  <c r="E100" i="4"/>
  <c r="E96" i="4"/>
  <c r="E92" i="4"/>
  <c r="E88" i="4"/>
  <c r="E84" i="4"/>
  <c r="E80" i="4"/>
  <c r="E32" i="4"/>
  <c r="E24" i="4"/>
  <c r="E20" i="4"/>
  <c r="E16" i="4"/>
  <c r="E8" i="4"/>
  <c r="E122" i="4"/>
  <c r="E12" i="4"/>
  <c r="E14" i="4"/>
  <c r="E44" i="4"/>
  <c r="E98" i="4"/>
  <c r="E104" i="4"/>
  <c r="E106" i="4"/>
  <c r="E108" i="4"/>
  <c r="E110" i="4"/>
  <c r="E130" i="4"/>
  <c r="E30" i="4"/>
  <c r="E19" i="4"/>
  <c r="E154" i="4"/>
  <c r="E226" i="1"/>
  <c r="E206" i="1"/>
  <c r="E162" i="1"/>
  <c r="F164" i="1" s="1"/>
  <c r="E158" i="1"/>
  <c r="E154" i="1"/>
  <c r="F158" i="1" s="1"/>
  <c r="F173" i="1"/>
  <c r="F235" i="1"/>
  <c r="E218" i="1"/>
  <c r="E214" i="1"/>
  <c r="F215" i="1" s="1"/>
  <c r="E210" i="1"/>
  <c r="E190" i="1"/>
  <c r="F191" i="1" s="1"/>
  <c r="E186" i="1"/>
  <c r="E166" i="1"/>
  <c r="F144" i="1"/>
  <c r="F136" i="1"/>
  <c r="F128" i="1"/>
  <c r="F199" i="1"/>
  <c r="H241" i="6"/>
  <c r="H239" i="6"/>
  <c r="H237" i="6"/>
  <c r="H235" i="6"/>
  <c r="H233" i="6"/>
  <c r="H231" i="6"/>
  <c r="H229" i="6"/>
  <c r="H227" i="6"/>
  <c r="H225" i="6"/>
  <c r="H223" i="6"/>
  <c r="H221" i="6"/>
  <c r="H219" i="6"/>
  <c r="H217" i="6"/>
  <c r="H215" i="6"/>
  <c r="H213" i="6"/>
  <c r="H211" i="6"/>
  <c r="H209" i="6"/>
  <c r="H207" i="6"/>
  <c r="H205" i="6"/>
  <c r="H203" i="6"/>
  <c r="H201" i="6"/>
  <c r="H199" i="6"/>
  <c r="H197" i="6"/>
  <c r="H195" i="6"/>
  <c r="H193" i="6"/>
  <c r="H191" i="6"/>
  <c r="H189" i="6"/>
  <c r="I189" i="6" s="1"/>
  <c r="H187" i="6"/>
  <c r="H242" i="6"/>
  <c r="I242" i="6" s="1"/>
  <c r="H240" i="6"/>
  <c r="I240" i="6" s="1"/>
  <c r="H238" i="6"/>
  <c r="H236" i="6"/>
  <c r="H234" i="6"/>
  <c r="I234" i="6" s="1"/>
  <c r="H232" i="6"/>
  <c r="I232" i="6" s="1"/>
  <c r="H230" i="6"/>
  <c r="H228" i="6"/>
  <c r="H226" i="6"/>
  <c r="I226" i="6" s="1"/>
  <c r="H224" i="6"/>
  <c r="I224" i="6" s="1"/>
  <c r="H222" i="6"/>
  <c r="H220" i="6"/>
  <c r="H218" i="6"/>
  <c r="I218" i="6" s="1"/>
  <c r="H216" i="6"/>
  <c r="I216" i="6" s="1"/>
  <c r="H214" i="6"/>
  <c r="H212" i="6"/>
  <c r="H210" i="6"/>
  <c r="I210" i="6" s="1"/>
  <c r="H208" i="6"/>
  <c r="I208" i="6" s="1"/>
  <c r="H206" i="6"/>
  <c r="H204" i="6"/>
  <c r="H202" i="6"/>
  <c r="I202" i="6" s="1"/>
  <c r="H200" i="6"/>
  <c r="I200" i="6" s="1"/>
  <c r="H198" i="6"/>
  <c r="H196" i="6"/>
  <c r="H194" i="6"/>
  <c r="H192" i="6"/>
  <c r="I192" i="6" s="1"/>
  <c r="H190" i="6"/>
  <c r="H188" i="6"/>
  <c r="I188" i="6" s="1"/>
  <c r="H186" i="6"/>
  <c r="E237" i="6"/>
  <c r="E205" i="6"/>
  <c r="H185" i="6"/>
  <c r="H183" i="6"/>
  <c r="H181" i="6"/>
  <c r="H179" i="6"/>
  <c r="H177" i="6"/>
  <c r="H175" i="6"/>
  <c r="H173" i="6"/>
  <c r="H171" i="6"/>
  <c r="H169" i="6"/>
  <c r="H167" i="6"/>
  <c r="H165" i="6"/>
  <c r="H163" i="6"/>
  <c r="H161" i="6"/>
  <c r="I161" i="6" s="1"/>
  <c r="H159" i="6"/>
  <c r="H157" i="6"/>
  <c r="H155" i="6"/>
  <c r="H153" i="6"/>
  <c r="I153" i="6" s="1"/>
  <c r="H151" i="6"/>
  <c r="H149" i="6"/>
  <c r="H147" i="6"/>
  <c r="H145" i="6"/>
  <c r="H143" i="6"/>
  <c r="E223" i="6"/>
  <c r="E191" i="6"/>
  <c r="E187" i="6"/>
  <c r="E182" i="6"/>
  <c r="E166" i="6"/>
  <c r="E158" i="6"/>
  <c r="E241" i="6"/>
  <c r="E233" i="6"/>
  <c r="E225" i="6"/>
  <c r="E217" i="6"/>
  <c r="E209" i="6"/>
  <c r="E201" i="6"/>
  <c r="E193" i="6"/>
  <c r="E188" i="6"/>
  <c r="H184" i="6"/>
  <c r="I184" i="6" s="1"/>
  <c r="H182" i="6"/>
  <c r="H180" i="6"/>
  <c r="H178" i="6"/>
  <c r="I178" i="6" s="1"/>
  <c r="H176" i="6"/>
  <c r="I176" i="6" s="1"/>
  <c r="H174" i="6"/>
  <c r="H172" i="6"/>
  <c r="H170" i="6"/>
  <c r="I170" i="6" s="1"/>
  <c r="H168" i="6"/>
  <c r="I168" i="6" s="1"/>
  <c r="H166" i="6"/>
  <c r="H164" i="6"/>
  <c r="H162" i="6"/>
  <c r="I162" i="6" s="1"/>
  <c r="H160" i="6"/>
  <c r="I160" i="6" s="1"/>
  <c r="H158" i="6"/>
  <c r="I158" i="6" s="1"/>
  <c r="H156" i="6"/>
  <c r="I156" i="6" s="1"/>
  <c r="H154" i="6"/>
  <c r="I154" i="6" s="1"/>
  <c r="H152" i="6"/>
  <c r="I152" i="6" s="1"/>
  <c r="H150" i="6"/>
  <c r="I150" i="6" s="1"/>
  <c r="H148" i="6"/>
  <c r="I148" i="6" s="1"/>
  <c r="H146" i="6"/>
  <c r="I146" i="6" s="1"/>
  <c r="E219" i="6"/>
  <c r="E185" i="6"/>
  <c r="E177" i="6"/>
  <c r="E169" i="6"/>
  <c r="E161" i="6"/>
  <c r="E153" i="6"/>
  <c r="H141" i="6"/>
  <c r="H139" i="6"/>
  <c r="H137" i="6"/>
  <c r="I137" i="6" s="1"/>
  <c r="H135" i="6"/>
  <c r="H133" i="6"/>
  <c r="H131" i="6"/>
  <c r="H129" i="6"/>
  <c r="I129" i="6" s="1"/>
  <c r="H127" i="6"/>
  <c r="H125" i="6"/>
  <c r="H123" i="6"/>
  <c r="H121" i="6"/>
  <c r="I121" i="6" s="1"/>
  <c r="H119" i="6"/>
  <c r="H117" i="6"/>
  <c r="H115" i="6"/>
  <c r="H113" i="6"/>
  <c r="I113" i="6" s="1"/>
  <c r="H111" i="6"/>
  <c r="H109" i="6"/>
  <c r="H107" i="6"/>
  <c r="H105" i="6"/>
  <c r="I105" i="6" s="1"/>
  <c r="E227" i="6"/>
  <c r="E179" i="6"/>
  <c r="E171" i="6"/>
  <c r="E155" i="6"/>
  <c r="H144" i="6"/>
  <c r="I144" i="6" s="1"/>
  <c r="E136" i="6"/>
  <c r="E128" i="6"/>
  <c r="E120" i="6"/>
  <c r="E118" i="6"/>
  <c r="E104" i="6"/>
  <c r="E235" i="6"/>
  <c r="E203" i="6"/>
  <c r="E181" i="6"/>
  <c r="E173" i="6"/>
  <c r="E165" i="6"/>
  <c r="E157" i="6"/>
  <c r="E148" i="6"/>
  <c r="H142" i="6"/>
  <c r="I142" i="6" s="1"/>
  <c r="H140" i="6"/>
  <c r="I140" i="6" s="1"/>
  <c r="H138" i="6"/>
  <c r="H136" i="6"/>
  <c r="I136" i="6" s="1"/>
  <c r="H134" i="6"/>
  <c r="I134" i="6" s="1"/>
  <c r="H132" i="6"/>
  <c r="I132" i="6" s="1"/>
  <c r="H130" i="6"/>
  <c r="H128" i="6"/>
  <c r="I128" i="6" s="1"/>
  <c r="H126" i="6"/>
  <c r="I126" i="6" s="1"/>
  <c r="H124" i="6"/>
  <c r="I124" i="6" s="1"/>
  <c r="H122" i="6"/>
  <c r="H120" i="6"/>
  <c r="I120" i="6" s="1"/>
  <c r="H118" i="6"/>
  <c r="I118" i="6" s="1"/>
  <c r="H116" i="6"/>
  <c r="I116" i="6" s="1"/>
  <c r="H114" i="6"/>
  <c r="H112" i="6"/>
  <c r="I112" i="6" s="1"/>
  <c r="H110" i="6"/>
  <c r="I110" i="6" s="1"/>
  <c r="H108" i="6"/>
  <c r="I108" i="6" s="1"/>
  <c r="H106" i="6"/>
  <c r="H104" i="6"/>
  <c r="E167" i="6"/>
  <c r="E135" i="6"/>
  <c r="E119" i="6"/>
  <c r="E111" i="6"/>
  <c r="E96" i="6"/>
  <c r="D94" i="6"/>
  <c r="D92" i="6"/>
  <c r="D90" i="6"/>
  <c r="D88" i="6"/>
  <c r="E88" i="6" s="1"/>
  <c r="D86" i="6"/>
  <c r="D84" i="6"/>
  <c r="D82" i="6"/>
  <c r="D80" i="6"/>
  <c r="E80" i="6" s="1"/>
  <c r="D78" i="6"/>
  <c r="D76" i="6"/>
  <c r="D74" i="6"/>
  <c r="D72" i="6"/>
  <c r="E72" i="6" s="1"/>
  <c r="D70" i="6"/>
  <c r="D68" i="6"/>
  <c r="D66" i="6"/>
  <c r="D64" i="6"/>
  <c r="E64" i="6" s="1"/>
  <c r="D62" i="6"/>
  <c r="D60" i="6"/>
  <c r="D58" i="6"/>
  <c r="D56" i="6"/>
  <c r="E56" i="6" s="1"/>
  <c r="D54" i="6"/>
  <c r="D52" i="6"/>
  <c r="D50" i="6"/>
  <c r="D48" i="6"/>
  <c r="E48" i="6" s="1"/>
  <c r="D46" i="6"/>
  <c r="D44" i="6"/>
  <c r="D42" i="6"/>
  <c r="D40" i="6"/>
  <c r="E40" i="6" s="1"/>
  <c r="D38" i="6"/>
  <c r="D36" i="6"/>
  <c r="D34" i="6"/>
  <c r="D32" i="6"/>
  <c r="E32" i="6" s="1"/>
  <c r="D30" i="6"/>
  <c r="D28" i="6"/>
  <c r="D26" i="6"/>
  <c r="D24" i="6"/>
  <c r="E24" i="6" s="1"/>
  <c r="D22" i="6"/>
  <c r="D20" i="6"/>
  <c r="D18" i="6"/>
  <c r="D16" i="6"/>
  <c r="E16" i="6" s="1"/>
  <c r="D14" i="6"/>
  <c r="D12" i="6"/>
  <c r="D10" i="6"/>
  <c r="H8" i="6"/>
  <c r="I8" i="6" s="1"/>
  <c r="H7" i="6"/>
  <c r="I7" i="6" s="1"/>
  <c r="H6" i="6"/>
  <c r="H5" i="6"/>
  <c r="H4" i="6"/>
  <c r="E121" i="6"/>
  <c r="H103" i="6"/>
  <c r="H102" i="6"/>
  <c r="I102" i="6" s="1"/>
  <c r="H100" i="6"/>
  <c r="H98" i="6"/>
  <c r="H96" i="6"/>
  <c r="H94" i="6"/>
  <c r="I94" i="6" s="1"/>
  <c r="H92" i="6"/>
  <c r="H90" i="6"/>
  <c r="H88" i="6"/>
  <c r="H86" i="6"/>
  <c r="I86" i="6" s="1"/>
  <c r="H84" i="6"/>
  <c r="H82" i="6"/>
  <c r="H80" i="6"/>
  <c r="H78" i="6"/>
  <c r="I78" i="6" s="1"/>
  <c r="H76" i="6"/>
  <c r="H74" i="6"/>
  <c r="H72" i="6"/>
  <c r="H70" i="6"/>
  <c r="I70" i="6" s="1"/>
  <c r="H68" i="6"/>
  <c r="H66" i="6"/>
  <c r="H64" i="6"/>
  <c r="H62" i="6"/>
  <c r="I62" i="6" s="1"/>
  <c r="H60" i="6"/>
  <c r="I61" i="6" s="1"/>
  <c r="H58" i="6"/>
  <c r="H56" i="6"/>
  <c r="H54" i="6"/>
  <c r="I54" i="6" s="1"/>
  <c r="H52" i="6"/>
  <c r="I53" i="6" s="1"/>
  <c r="H50" i="6"/>
  <c r="H48" i="6"/>
  <c r="H46" i="6"/>
  <c r="I46" i="6" s="1"/>
  <c r="H44" i="6"/>
  <c r="H42" i="6"/>
  <c r="H40" i="6"/>
  <c r="H38" i="6"/>
  <c r="I38" i="6" s="1"/>
  <c r="H36" i="6"/>
  <c r="I37" i="6" s="1"/>
  <c r="H34" i="6"/>
  <c r="H32" i="6"/>
  <c r="H30" i="6"/>
  <c r="I30" i="6" s="1"/>
  <c r="H28" i="6"/>
  <c r="H26" i="6"/>
  <c r="H24" i="6"/>
  <c r="H22" i="6"/>
  <c r="I22" i="6" s="1"/>
  <c r="H20" i="6"/>
  <c r="H18" i="6"/>
  <c r="H16" i="6"/>
  <c r="H14" i="6"/>
  <c r="I14" i="6" s="1"/>
  <c r="H12" i="6"/>
  <c r="H10" i="6"/>
  <c r="D4" i="6"/>
  <c r="E149" i="6"/>
  <c r="E211" i="6"/>
  <c r="E139" i="6"/>
  <c r="E131" i="6"/>
  <c r="E123" i="6"/>
  <c r="E115" i="6"/>
  <c r="E107" i="6"/>
  <c r="E103" i="6"/>
  <c r="E101" i="6"/>
  <c r="E99" i="6"/>
  <c r="D95" i="6"/>
  <c r="E95" i="6" s="1"/>
  <c r="D93" i="6"/>
  <c r="E93" i="6" s="1"/>
  <c r="D91" i="6"/>
  <c r="E91" i="6" s="1"/>
  <c r="D89" i="6"/>
  <c r="D87" i="6"/>
  <c r="E87" i="6" s="1"/>
  <c r="D85" i="6"/>
  <c r="E85" i="6" s="1"/>
  <c r="D83" i="6"/>
  <c r="E83" i="6" s="1"/>
  <c r="D81" i="6"/>
  <c r="D79" i="6"/>
  <c r="E79" i="6" s="1"/>
  <c r="D77" i="6"/>
  <c r="E77" i="6" s="1"/>
  <c r="D75" i="6"/>
  <c r="E75" i="6" s="1"/>
  <c r="D73" i="6"/>
  <c r="D71" i="6"/>
  <c r="E71" i="6" s="1"/>
  <c r="D69" i="6"/>
  <c r="E69" i="6" s="1"/>
  <c r="D67" i="6"/>
  <c r="E67" i="6" s="1"/>
  <c r="D65" i="6"/>
  <c r="D63" i="6"/>
  <c r="E63" i="6" s="1"/>
  <c r="D61" i="6"/>
  <c r="E61" i="6" s="1"/>
  <c r="D59" i="6"/>
  <c r="E59" i="6" s="1"/>
  <c r="D57" i="6"/>
  <c r="D55" i="6"/>
  <c r="E55" i="6" s="1"/>
  <c r="D53" i="6"/>
  <c r="E53" i="6" s="1"/>
  <c r="D51" i="6"/>
  <c r="E51" i="6" s="1"/>
  <c r="D49" i="6"/>
  <c r="D47" i="6"/>
  <c r="E47" i="6" s="1"/>
  <c r="D45" i="6"/>
  <c r="E45" i="6" s="1"/>
  <c r="D43" i="6"/>
  <c r="E43" i="6" s="1"/>
  <c r="D41" i="6"/>
  <c r="D39" i="6"/>
  <c r="E39" i="6" s="1"/>
  <c r="D37" i="6"/>
  <c r="E37" i="6" s="1"/>
  <c r="D35" i="6"/>
  <c r="E35" i="6" s="1"/>
  <c r="D33" i="6"/>
  <c r="D31" i="6"/>
  <c r="E31" i="6" s="1"/>
  <c r="D29" i="6"/>
  <c r="E29" i="6" s="1"/>
  <c r="D27" i="6"/>
  <c r="E27" i="6" s="1"/>
  <c r="D25" i="6"/>
  <c r="D23" i="6"/>
  <c r="E23" i="6" s="1"/>
  <c r="D21" i="6"/>
  <c r="E21" i="6" s="1"/>
  <c r="D19" i="6"/>
  <c r="E19" i="6" s="1"/>
  <c r="D17" i="6"/>
  <c r="D15" i="6"/>
  <c r="E15" i="6" s="1"/>
  <c r="D13" i="6"/>
  <c r="E13" i="6" s="1"/>
  <c r="D11" i="6"/>
  <c r="E11" i="6" s="1"/>
  <c r="D9" i="6"/>
  <c r="D8" i="6"/>
  <c r="D7" i="6"/>
  <c r="D6" i="6"/>
  <c r="E6" i="6" s="1"/>
  <c r="D5" i="6"/>
  <c r="H11" i="6"/>
  <c r="I11" i="6" s="1"/>
  <c r="H19" i="6"/>
  <c r="I19" i="6" s="1"/>
  <c r="H27" i="6"/>
  <c r="I27" i="6" s="1"/>
  <c r="H35" i="6"/>
  <c r="I35" i="6" s="1"/>
  <c r="H43" i="6"/>
  <c r="I43" i="6" s="1"/>
  <c r="H51" i="6"/>
  <c r="I51" i="6" s="1"/>
  <c r="H59" i="6"/>
  <c r="I59" i="6" s="1"/>
  <c r="H67" i="6"/>
  <c r="I67" i="6" s="1"/>
  <c r="H75" i="6"/>
  <c r="I75" i="6" s="1"/>
  <c r="H83" i="6"/>
  <c r="I83" i="6" s="1"/>
  <c r="H91" i="6"/>
  <c r="I91" i="6" s="1"/>
  <c r="H99" i="6"/>
  <c r="I99" i="6" s="1"/>
  <c r="E109" i="6"/>
  <c r="E141" i="6"/>
  <c r="I21" i="6"/>
  <c r="I45" i="6"/>
  <c r="I69" i="6"/>
  <c r="I77" i="6"/>
  <c r="I85" i="6"/>
  <c r="I101" i="6"/>
  <c r="H9" i="6"/>
  <c r="H17" i="6"/>
  <c r="I17" i="6" s="1"/>
  <c r="H25" i="6"/>
  <c r="I25" i="6" s="1"/>
  <c r="H33" i="6"/>
  <c r="I33" i="6" s="1"/>
  <c r="H41" i="6"/>
  <c r="I41" i="6" s="1"/>
  <c r="H49" i="6"/>
  <c r="I49" i="6" s="1"/>
  <c r="H57" i="6"/>
  <c r="I57" i="6" s="1"/>
  <c r="H65" i="6"/>
  <c r="I65" i="6" s="1"/>
  <c r="H73" i="6"/>
  <c r="I73" i="6" s="1"/>
  <c r="H81" i="6"/>
  <c r="I81" i="6" s="1"/>
  <c r="H89" i="6"/>
  <c r="I89" i="6" s="1"/>
  <c r="H97" i="6"/>
  <c r="I97" i="6" s="1"/>
  <c r="E133" i="6"/>
  <c r="E144" i="6"/>
  <c r="I13" i="6"/>
  <c r="E117" i="6"/>
  <c r="H15" i="6"/>
  <c r="H23" i="6"/>
  <c r="I23" i="6" s="1"/>
  <c r="H31" i="6"/>
  <c r="H39" i="6"/>
  <c r="H47" i="6"/>
  <c r="H55" i="6"/>
  <c r="I55" i="6" s="1"/>
  <c r="H63" i="6"/>
  <c r="H71" i="6"/>
  <c r="H79" i="6"/>
  <c r="H87" i="6"/>
  <c r="I87" i="6" s="1"/>
  <c r="H95" i="6"/>
  <c r="E125" i="6"/>
  <c r="E136" i="4"/>
  <c r="E23" i="4"/>
  <c r="E39" i="4"/>
  <c r="E82" i="4"/>
  <c r="E86" i="4"/>
  <c r="E115" i="4"/>
  <c r="E140" i="4"/>
  <c r="E142" i="4"/>
  <c r="E144" i="4"/>
  <c r="E132" i="4"/>
  <c r="E6" i="4"/>
  <c r="E11" i="4"/>
  <c r="E27" i="4"/>
  <c r="E43" i="4"/>
  <c r="E90" i="4"/>
  <c r="E94" i="4"/>
  <c r="E114" i="4"/>
  <c r="E148" i="4"/>
  <c r="E150" i="4"/>
  <c r="E152" i="4"/>
  <c r="E15" i="4"/>
  <c r="E31" i="4"/>
  <c r="E124" i="4"/>
  <c r="E128" i="4"/>
  <c r="E156" i="4"/>
  <c r="I114" i="4"/>
  <c r="E119" i="4"/>
  <c r="E118" i="4"/>
  <c r="I7" i="4"/>
  <c r="E9" i="4"/>
  <c r="I10" i="4"/>
  <c r="E17" i="4"/>
  <c r="I24" i="4"/>
  <c r="E25" i="4"/>
  <c r="I52" i="4"/>
  <c r="I60" i="4"/>
  <c r="I68" i="4"/>
  <c r="I76" i="4"/>
  <c r="I90" i="4"/>
  <c r="I106" i="4"/>
  <c r="E5" i="4"/>
  <c r="E36" i="4"/>
  <c r="E7" i="4"/>
  <c r="I11" i="4"/>
  <c r="E13" i="4"/>
  <c r="I14" i="4"/>
  <c r="I20" i="4"/>
  <c r="E21" i="4"/>
  <c r="I28" i="4"/>
  <c r="E40" i="4"/>
  <c r="I45" i="4"/>
  <c r="I48" i="4"/>
  <c r="I56" i="4"/>
  <c r="I64" i="4"/>
  <c r="I72" i="4"/>
  <c r="I82" i="4"/>
  <c r="I98" i="4"/>
  <c r="I32" i="4"/>
  <c r="E33" i="4"/>
  <c r="I40" i="4"/>
  <c r="E41" i="4"/>
  <c r="E79" i="4"/>
  <c r="E83" i="4"/>
  <c r="E87" i="4"/>
  <c r="E91" i="4"/>
  <c r="E95" i="4"/>
  <c r="E99" i="4"/>
  <c r="E103" i="4"/>
  <c r="E107" i="4"/>
  <c r="E111" i="4"/>
  <c r="E121" i="4"/>
  <c r="E125" i="4"/>
  <c r="E129" i="4"/>
  <c r="E133" i="4"/>
  <c r="E137" i="4"/>
  <c r="E141" i="4"/>
  <c r="E145" i="4"/>
  <c r="E149" i="4"/>
  <c r="E153" i="4"/>
  <c r="E157" i="4"/>
  <c r="I80" i="4"/>
  <c r="I84" i="4"/>
  <c r="I88" i="4"/>
  <c r="I92" i="4"/>
  <c r="I96" i="4"/>
  <c r="I100" i="4"/>
  <c r="I104" i="4"/>
  <c r="I108" i="4"/>
  <c r="I112" i="4"/>
  <c r="E29" i="4"/>
  <c r="I36" i="4"/>
  <c r="E37" i="4"/>
  <c r="I44" i="4"/>
  <c r="E45" i="4"/>
  <c r="E85" i="4"/>
  <c r="E89" i="4"/>
  <c r="E93" i="4"/>
  <c r="E97" i="4"/>
  <c r="E101" i="4"/>
  <c r="E105" i="4"/>
  <c r="E109" i="4"/>
  <c r="E117" i="4"/>
  <c r="E123" i="4"/>
  <c r="E127" i="4"/>
  <c r="E131" i="4"/>
  <c r="E135" i="4"/>
  <c r="E139" i="4"/>
  <c r="E143" i="4"/>
  <c r="E147" i="4"/>
  <c r="E151" i="4"/>
  <c r="E155" i="4"/>
  <c r="I159" i="4"/>
  <c r="E161" i="4"/>
  <c r="I17" i="4"/>
  <c r="I19" i="4"/>
  <c r="I21" i="4"/>
  <c r="I23" i="4"/>
  <c r="I25" i="4"/>
  <c r="I27" i="4"/>
  <c r="I29" i="4"/>
  <c r="I31" i="4"/>
  <c r="I33" i="4"/>
  <c r="I35" i="4"/>
  <c r="I37" i="4"/>
  <c r="I39" i="4"/>
  <c r="I41" i="4"/>
  <c r="I43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81" i="4"/>
  <c r="E77" i="4"/>
  <c r="E112" i="4"/>
  <c r="I116" i="4"/>
  <c r="I118" i="4"/>
  <c r="I120" i="4"/>
  <c r="I122" i="4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158" i="4"/>
  <c r="I160" i="4"/>
  <c r="I162" i="4"/>
  <c r="J229" i="1"/>
  <c r="J213" i="1"/>
  <c r="J199" i="1"/>
  <c r="J183" i="1"/>
  <c r="J135" i="1"/>
  <c r="J241" i="1"/>
  <c r="J232" i="1"/>
  <c r="J221" i="1"/>
  <c r="J218" i="1"/>
  <c r="J180" i="1"/>
  <c r="J203" i="1"/>
  <c r="J201" i="1"/>
  <c r="J187" i="1"/>
  <c r="J185" i="1"/>
  <c r="J155" i="1"/>
  <c r="J153" i="1"/>
  <c r="J139" i="1"/>
  <c r="J137" i="1"/>
  <c r="J123" i="1"/>
  <c r="J121" i="1"/>
  <c r="I205" i="1"/>
  <c r="J206" i="1" s="1"/>
  <c r="J186" i="1"/>
  <c r="J170" i="1"/>
  <c r="J163" i="1"/>
  <c r="J131" i="1"/>
  <c r="J118" i="1"/>
  <c r="J122" i="1"/>
  <c r="I232" i="1"/>
  <c r="J233" i="1" s="1"/>
  <c r="I224" i="1"/>
  <c r="J228" i="1" s="1"/>
  <c r="I219" i="1"/>
  <c r="J223" i="1" s="1"/>
  <c r="I211" i="1"/>
  <c r="J215" i="1" s="1"/>
  <c r="I208" i="1"/>
  <c r="J212" i="1" s="1"/>
  <c r="J175" i="1"/>
  <c r="I164" i="1"/>
  <c r="J168" i="1" s="1"/>
  <c r="J160" i="1"/>
  <c r="J159" i="1"/>
  <c r="I148" i="1"/>
  <c r="J152" i="1" s="1"/>
  <c r="J144" i="1"/>
  <c r="J127" i="1"/>
  <c r="J194" i="1"/>
  <c r="J178" i="1"/>
  <c r="J161" i="1"/>
  <c r="J162" i="1"/>
  <c r="J146" i="1"/>
  <c r="J129" i="1"/>
  <c r="J130" i="1"/>
  <c r="J119" i="1"/>
  <c r="J202" i="1"/>
  <c r="J195" i="1"/>
  <c r="J179" i="1"/>
  <c r="J169" i="1"/>
  <c r="J154" i="1"/>
  <c r="J147" i="1"/>
  <c r="J138" i="1"/>
  <c r="I240" i="1"/>
  <c r="J240" i="1" s="1"/>
  <c r="I235" i="1"/>
  <c r="J239" i="1" s="1"/>
  <c r="J230" i="1"/>
  <c r="I227" i="1"/>
  <c r="J231" i="1" s="1"/>
  <c r="J222" i="1"/>
  <c r="I216" i="1"/>
  <c r="J220" i="1" s="1"/>
  <c r="J207" i="1"/>
  <c r="I196" i="1"/>
  <c r="J200" i="1" s="1"/>
  <c r="J192" i="1"/>
  <c r="J191" i="1"/>
  <c r="I180" i="1"/>
  <c r="J184" i="1" s="1"/>
  <c r="J176" i="1"/>
  <c r="J166" i="1"/>
  <c r="J143" i="1"/>
  <c r="I132" i="1"/>
  <c r="J136" i="1" s="1"/>
  <c r="J128" i="1"/>
  <c r="J189" i="1"/>
  <c r="J190" i="1"/>
  <c r="J173" i="1"/>
  <c r="J174" i="1"/>
  <c r="J157" i="1"/>
  <c r="J158" i="1"/>
  <c r="J141" i="1"/>
  <c r="J142" i="1"/>
  <c r="J125" i="1"/>
  <c r="J126" i="1"/>
  <c r="J120" i="1"/>
  <c r="F237" i="1"/>
  <c r="F227" i="1"/>
  <c r="F201" i="1"/>
  <c r="F175" i="1"/>
  <c r="F141" i="1"/>
  <c r="F133" i="1"/>
  <c r="F233" i="1"/>
  <c r="F205" i="1"/>
  <c r="F197" i="1"/>
  <c r="F177" i="1"/>
  <c r="F160" i="1"/>
  <c r="F154" i="1"/>
  <c r="F151" i="1"/>
  <c r="F146" i="1"/>
  <c r="F143" i="1"/>
  <c r="F138" i="1"/>
  <c r="F135" i="1"/>
  <c r="F130" i="1"/>
  <c r="F127" i="1"/>
  <c r="F122" i="1"/>
  <c r="F217" i="1"/>
  <c r="F241" i="1"/>
  <c r="F234" i="1"/>
  <c r="E227" i="1"/>
  <c r="E219" i="1"/>
  <c r="F212" i="1"/>
  <c r="F214" i="1"/>
  <c r="E203" i="1"/>
  <c r="F198" i="1"/>
  <c r="E191" i="1"/>
  <c r="F189" i="1"/>
  <c r="F179" i="1"/>
  <c r="F174" i="1"/>
  <c r="F162" i="1"/>
  <c r="F159" i="1"/>
  <c r="F157" i="1"/>
  <c r="F148" i="1"/>
  <c r="F145" i="1"/>
  <c r="F140" i="1"/>
  <c r="F137" i="1"/>
  <c r="F132" i="1"/>
  <c r="F129" i="1"/>
  <c r="F124" i="1"/>
  <c r="F125" i="1"/>
  <c r="E241" i="1"/>
  <c r="E239" i="1"/>
  <c r="F242" i="1" s="1"/>
  <c r="F236" i="1"/>
  <c r="F238" i="1"/>
  <c r="F216" i="1"/>
  <c r="F218" i="1"/>
  <c r="F213" i="1"/>
  <c r="E207" i="1"/>
  <c r="F210" i="1" s="1"/>
  <c r="F200" i="1"/>
  <c r="F202" i="1"/>
  <c r="E183" i="1"/>
  <c r="F185" i="1" s="1"/>
  <c r="F176" i="1"/>
  <c r="F161" i="1"/>
  <c r="F150" i="1"/>
  <c r="F147" i="1"/>
  <c r="F142" i="1"/>
  <c r="F139" i="1"/>
  <c r="F134" i="1"/>
  <c r="F131" i="1"/>
  <c r="F126" i="1"/>
  <c r="F123" i="1"/>
  <c r="E228" i="1"/>
  <c r="F232" i="1" s="1"/>
  <c r="E224" i="1"/>
  <c r="F225" i="1" s="1"/>
  <c r="E220" i="1"/>
  <c r="F224" i="1" s="1"/>
  <c r="E192" i="1"/>
  <c r="F196" i="1" s="1"/>
  <c r="E184" i="1"/>
  <c r="F188" i="1" s="1"/>
  <c r="E180" i="1"/>
  <c r="E168" i="1"/>
  <c r="F172" i="1" s="1"/>
  <c r="E164" i="1"/>
  <c r="F165" i="1" s="1"/>
  <c r="E152" i="1"/>
  <c r="F156" i="1" s="1"/>
  <c r="F121" i="1"/>
  <c r="H116" i="1"/>
  <c r="I116" i="1" s="1"/>
  <c r="J116" i="1" s="1"/>
  <c r="E116" i="1"/>
  <c r="F120" i="1" s="1"/>
  <c r="AY209" i="4" l="1"/>
  <c r="AY273" i="4"/>
  <c r="AY212" i="4"/>
  <c r="AY229" i="4"/>
  <c r="AY227" i="4"/>
  <c r="AY184" i="4"/>
  <c r="AY248" i="4"/>
  <c r="AY201" i="4"/>
  <c r="AY265" i="4"/>
  <c r="AY222" i="4"/>
  <c r="AY183" i="4"/>
  <c r="AY247" i="4"/>
  <c r="AY204" i="4"/>
  <c r="AY268" i="4"/>
  <c r="AY276" i="4"/>
  <c r="AY280" i="4"/>
  <c r="AY221" i="4"/>
  <c r="AY178" i="4"/>
  <c r="AY242" i="4"/>
  <c r="AY219" i="4"/>
  <c r="AY176" i="4"/>
  <c r="AY240" i="4"/>
  <c r="AY179" i="4"/>
  <c r="AY181" i="4"/>
  <c r="AY243" i="4"/>
  <c r="AY200" i="4"/>
  <c r="AY264" i="4"/>
  <c r="AY199" i="4"/>
  <c r="AY263" i="4"/>
  <c r="AY164" i="4"/>
  <c r="AY171" i="4"/>
  <c r="AY173" i="4"/>
  <c r="AY235" i="4"/>
  <c r="AY192" i="4"/>
  <c r="AY256" i="4"/>
  <c r="AY285" i="4"/>
  <c r="AY177" i="4"/>
  <c r="AY241" i="4"/>
  <c r="AY198" i="4"/>
  <c r="AY262" i="4"/>
  <c r="AY180" i="4"/>
  <c r="AY244" i="4"/>
  <c r="AY282" i="4"/>
  <c r="AY197" i="4"/>
  <c r="AY261" i="4"/>
  <c r="AY195" i="4"/>
  <c r="AY259" i="4"/>
  <c r="AY216" i="4"/>
  <c r="AY169" i="4"/>
  <c r="AY233" i="4"/>
  <c r="AY190" i="4"/>
  <c r="AY254" i="4"/>
  <c r="AY215" i="4"/>
  <c r="AY172" i="4"/>
  <c r="AY236" i="4"/>
  <c r="AY189" i="4"/>
  <c r="AY253" i="4"/>
  <c r="AY210" i="4"/>
  <c r="AY187" i="4"/>
  <c r="AY251" i="4"/>
  <c r="AY208" i="4"/>
  <c r="AY272" i="4"/>
  <c r="AY211" i="4"/>
  <c r="AY167" i="4"/>
  <c r="AY168" i="4"/>
  <c r="AY232" i="4"/>
  <c r="AY270" i="4"/>
  <c r="AY231" i="4"/>
  <c r="AY284" i="4"/>
  <c r="AY203" i="4"/>
  <c r="AY267" i="4"/>
  <c r="AY224" i="4"/>
  <c r="AY166" i="4"/>
  <c r="AG218" i="4"/>
  <c r="R173" i="4"/>
  <c r="AG266" i="4"/>
  <c r="AG191" i="4"/>
  <c r="R193" i="4"/>
  <c r="R226" i="4"/>
  <c r="R252" i="4"/>
  <c r="AG238" i="4"/>
  <c r="N240" i="4"/>
  <c r="R231" i="4"/>
  <c r="R199" i="4"/>
  <c r="AG231" i="4"/>
  <c r="R174" i="4"/>
  <c r="AA186" i="4"/>
  <c r="R248" i="4"/>
  <c r="R216" i="4"/>
  <c r="R254" i="4"/>
  <c r="R222" i="4"/>
  <c r="R190" i="4"/>
  <c r="AG182" i="4"/>
  <c r="AA199" i="4"/>
  <c r="AA178" i="4"/>
  <c r="AA185" i="4"/>
  <c r="AA171" i="4"/>
  <c r="I233" i="4"/>
  <c r="I189" i="4"/>
  <c r="I205" i="4"/>
  <c r="I237" i="4"/>
  <c r="AA237" i="4"/>
  <c r="AG252" i="4"/>
  <c r="AG261" i="4"/>
  <c r="AA184" i="4"/>
  <c r="AB187" i="4" s="1"/>
  <c r="AG212" i="4"/>
  <c r="AG239" i="4"/>
  <c r="AP207" i="4"/>
  <c r="AP212" i="4"/>
  <c r="I170" i="4"/>
  <c r="I218" i="4"/>
  <c r="AG251" i="4"/>
  <c r="AG237" i="4"/>
  <c r="AP194" i="4"/>
  <c r="AA175" i="4"/>
  <c r="R185" i="4"/>
  <c r="AP247" i="4"/>
  <c r="W173" i="4"/>
  <c r="AA187" i="4"/>
  <c r="N210" i="4"/>
  <c r="R212" i="4"/>
  <c r="R208" i="4"/>
  <c r="AG189" i="4"/>
  <c r="N227" i="4"/>
  <c r="I224" i="4"/>
  <c r="J228" i="4" s="1"/>
  <c r="AP169" i="4"/>
  <c r="AP254" i="4"/>
  <c r="I234" i="4"/>
  <c r="I228" i="4"/>
  <c r="I165" i="4"/>
  <c r="I219" i="4"/>
  <c r="AG253" i="4"/>
  <c r="AP189" i="4"/>
  <c r="AP236" i="4"/>
  <c r="AP240" i="4"/>
  <c r="AG217" i="4"/>
  <c r="I180" i="4"/>
  <c r="W222" i="4"/>
  <c r="R167" i="4"/>
  <c r="W224" i="4"/>
  <c r="AG229" i="4"/>
  <c r="AG230" i="4"/>
  <c r="AG200" i="4"/>
  <c r="AG264" i="4"/>
  <c r="I200" i="4"/>
  <c r="J201" i="4" s="1"/>
  <c r="I175" i="4"/>
  <c r="I239" i="4"/>
  <c r="W186" i="4"/>
  <c r="AA164" i="4"/>
  <c r="AB164" i="4" s="1"/>
  <c r="AA193" i="4"/>
  <c r="AA177" i="4"/>
  <c r="N245" i="4"/>
  <c r="AG228" i="4"/>
  <c r="AG181" i="4"/>
  <c r="AG245" i="4"/>
  <c r="AG271" i="4"/>
  <c r="AG172" i="4"/>
  <c r="AP217" i="4"/>
  <c r="AP271" i="4"/>
  <c r="I257" i="4"/>
  <c r="I227" i="4"/>
  <c r="W172" i="4"/>
  <c r="AA174" i="4"/>
  <c r="AA165" i="4"/>
  <c r="AG173" i="4"/>
  <c r="AP242" i="4"/>
  <c r="AP226" i="4"/>
  <c r="AP256" i="4"/>
  <c r="AG236" i="4"/>
  <c r="AG233" i="4"/>
  <c r="AA166" i="4"/>
  <c r="AA167" i="4"/>
  <c r="I173" i="4"/>
  <c r="W218" i="4"/>
  <c r="R210" i="4"/>
  <c r="R211" i="4"/>
  <c r="AA224" i="4"/>
  <c r="AP176" i="4"/>
  <c r="AP196" i="4"/>
  <c r="AP192" i="4"/>
  <c r="AP190" i="4"/>
  <c r="W190" i="4"/>
  <c r="W170" i="4"/>
  <c r="AA191" i="4"/>
  <c r="AA170" i="4"/>
  <c r="R169" i="4"/>
  <c r="AG190" i="4"/>
  <c r="AP258" i="4"/>
  <c r="S14" i="4"/>
  <c r="I194" i="4"/>
  <c r="W167" i="4"/>
  <c r="W178" i="4"/>
  <c r="N261" i="4"/>
  <c r="AG201" i="4"/>
  <c r="AG254" i="4"/>
  <c r="AP202" i="4"/>
  <c r="AP267" i="4"/>
  <c r="AP174" i="4"/>
  <c r="AP229" i="4"/>
  <c r="AG169" i="4"/>
  <c r="AP185" i="4"/>
  <c r="AP210" i="4"/>
  <c r="AP170" i="4"/>
  <c r="AG170" i="4"/>
  <c r="AP199" i="4"/>
  <c r="AP235" i="4"/>
  <c r="AP239" i="4"/>
  <c r="AP272" i="4"/>
  <c r="I190" i="4"/>
  <c r="I206" i="4"/>
  <c r="I222" i="4"/>
  <c r="AA179" i="4"/>
  <c r="I216" i="4"/>
  <c r="W229" i="4"/>
  <c r="R189" i="4"/>
  <c r="AG208" i="4"/>
  <c r="AP233" i="4"/>
  <c r="AP211" i="4"/>
  <c r="AP260" i="4"/>
  <c r="AP168" i="4"/>
  <c r="AP222" i="4"/>
  <c r="AG188" i="4"/>
  <c r="AB13" i="4"/>
  <c r="W174" i="4"/>
  <c r="AA196" i="4"/>
  <c r="R227" i="4"/>
  <c r="R196" i="4"/>
  <c r="R179" i="4"/>
  <c r="AP245" i="4"/>
  <c r="AP208" i="4"/>
  <c r="AP250" i="4"/>
  <c r="R177" i="4"/>
  <c r="AP259" i="4"/>
  <c r="AP177" i="4"/>
  <c r="AP225" i="4"/>
  <c r="AP232" i="4"/>
  <c r="AA217" i="4"/>
  <c r="W166" i="4"/>
  <c r="W189" i="4"/>
  <c r="W184" i="4"/>
  <c r="W169" i="4"/>
  <c r="W239" i="4"/>
  <c r="W226" i="4"/>
  <c r="AG273" i="4"/>
  <c r="AP206" i="4"/>
  <c r="AP183" i="4"/>
  <c r="W221" i="4"/>
  <c r="AA190" i="4"/>
  <c r="R228" i="4"/>
  <c r="R192" i="4"/>
  <c r="R187" i="4"/>
  <c r="R266" i="4"/>
  <c r="R244" i="4"/>
  <c r="R170" i="4"/>
  <c r="R181" i="4"/>
  <c r="R165" i="4"/>
  <c r="AG180" i="4"/>
  <c r="AG244" i="4"/>
  <c r="AG187" i="4"/>
  <c r="AG227" i="4"/>
  <c r="AP175" i="4"/>
  <c r="AP220" i="4"/>
  <c r="AP246" i="4"/>
  <c r="AP231" i="4"/>
  <c r="AP173" i="4"/>
  <c r="AP218" i="4"/>
  <c r="AP221" i="4"/>
  <c r="AP198" i="4"/>
  <c r="AP215" i="4"/>
  <c r="AP167" i="4"/>
  <c r="AP178" i="4"/>
  <c r="AP241" i="4"/>
  <c r="AP187" i="4"/>
  <c r="AP186" i="4"/>
  <c r="AP255" i="4"/>
  <c r="AP165" i="4"/>
  <c r="AA236" i="4"/>
  <c r="AB237" i="4" s="1"/>
  <c r="W202" i="4"/>
  <c r="W250" i="4"/>
  <c r="AP252" i="4"/>
  <c r="AP253" i="4"/>
  <c r="AP182" i="4"/>
  <c r="I238" i="4"/>
  <c r="AA169" i="4"/>
  <c r="X30" i="4"/>
  <c r="N193" i="4"/>
  <c r="N194" i="4" s="1"/>
  <c r="I172" i="4"/>
  <c r="AA212" i="4"/>
  <c r="I169" i="4"/>
  <c r="J173" i="4" s="1"/>
  <c r="I185" i="4"/>
  <c r="I201" i="4"/>
  <c r="I217" i="4"/>
  <c r="I166" i="4"/>
  <c r="I230" i="4"/>
  <c r="AA219" i="4"/>
  <c r="R235" i="4"/>
  <c r="AA266" i="4"/>
  <c r="AG196" i="4"/>
  <c r="AG260" i="4"/>
  <c r="AG216" i="4"/>
  <c r="AG234" i="4"/>
  <c r="AG177" i="4"/>
  <c r="AG241" i="4"/>
  <c r="AP203" i="4"/>
  <c r="AP180" i="4"/>
  <c r="AP228" i="4"/>
  <c r="AP181" i="4"/>
  <c r="AP171" i="4"/>
  <c r="AP204" i="4"/>
  <c r="AP234" i="4"/>
  <c r="AP237" i="4"/>
  <c r="AP266" i="4"/>
  <c r="AP269" i="4"/>
  <c r="AP243" i="4"/>
  <c r="AP214" i="4"/>
  <c r="AP216" i="4"/>
  <c r="AP262" i="4"/>
  <c r="AP224" i="4"/>
  <c r="AP193" i="4"/>
  <c r="AP257" i="4"/>
  <c r="AP219" i="4"/>
  <c r="AP188" i="4"/>
  <c r="AP268" i="4"/>
  <c r="AP261" i="4"/>
  <c r="AP265" i="4"/>
  <c r="AP179" i="4"/>
  <c r="AP223" i="4"/>
  <c r="I176" i="4"/>
  <c r="I240" i="4"/>
  <c r="AA216" i="4"/>
  <c r="I171" i="4"/>
  <c r="W259" i="4"/>
  <c r="W251" i="4"/>
  <c r="W266" i="4"/>
  <c r="R218" i="4"/>
  <c r="AG198" i="4"/>
  <c r="AG262" i="4"/>
  <c r="AG207" i="4"/>
  <c r="AG232" i="4"/>
  <c r="AP201" i="4"/>
  <c r="AP249" i="4"/>
  <c r="AP184" i="4"/>
  <c r="AP213" i="4"/>
  <c r="AP227" i="4"/>
  <c r="AP264" i="4"/>
  <c r="AP166" i="4"/>
  <c r="AP205" i="4"/>
  <c r="AP238" i="4"/>
  <c r="AP270" i="4"/>
  <c r="AP230" i="4"/>
  <c r="AP172" i="4"/>
  <c r="AP197" i="4"/>
  <c r="AP195" i="4"/>
  <c r="AP263" i="4"/>
  <c r="AP209" i="4"/>
  <c r="AP273" i="4"/>
  <c r="AP251" i="4"/>
  <c r="AP191" i="4"/>
  <c r="AP244" i="4"/>
  <c r="AP200" i="4"/>
  <c r="AP248" i="4"/>
  <c r="AG184" i="4"/>
  <c r="AG248" i="4"/>
  <c r="AG183" i="4"/>
  <c r="AG223" i="4"/>
  <c r="AG204" i="4"/>
  <c r="AG268" i="4"/>
  <c r="AG205" i="4"/>
  <c r="AG269" i="4"/>
  <c r="AG222" i="4"/>
  <c r="AG199" i="4"/>
  <c r="AG272" i="4"/>
  <c r="AG225" i="4"/>
  <c r="AG178" i="4"/>
  <c r="AG242" i="4"/>
  <c r="AG235" i="4"/>
  <c r="AG259" i="4"/>
  <c r="I174" i="4"/>
  <c r="J57" i="4"/>
  <c r="S87" i="4"/>
  <c r="AA221" i="4"/>
  <c r="W223" i="4"/>
  <c r="AB151" i="4"/>
  <c r="AA251" i="4"/>
  <c r="R258" i="4"/>
  <c r="AG247" i="4"/>
  <c r="AG211" i="4"/>
  <c r="AG220" i="4"/>
  <c r="AG221" i="4"/>
  <c r="AG263" i="4"/>
  <c r="AG224" i="4"/>
  <c r="AG194" i="4"/>
  <c r="AG258" i="4"/>
  <c r="O84" i="4"/>
  <c r="X100" i="4"/>
  <c r="AA228" i="4"/>
  <c r="AB35" i="4"/>
  <c r="W235" i="4"/>
  <c r="W232" i="4"/>
  <c r="AA249" i="4"/>
  <c r="AG186" i="4"/>
  <c r="AG250" i="4"/>
  <c r="AG203" i="4"/>
  <c r="AG179" i="4"/>
  <c r="AG219" i="4"/>
  <c r="AG243" i="4"/>
  <c r="AG176" i="4"/>
  <c r="AG240" i="4"/>
  <c r="AG193" i="4"/>
  <c r="AG257" i="4"/>
  <c r="AG210" i="4"/>
  <c r="AG215" i="4"/>
  <c r="J55" i="4"/>
  <c r="S47" i="4"/>
  <c r="I262" i="4"/>
  <c r="I254" i="4"/>
  <c r="I246" i="4"/>
  <c r="I269" i="4"/>
  <c r="R261" i="4"/>
  <c r="AG167" i="4"/>
  <c r="AG168" i="4"/>
  <c r="AG185" i="4"/>
  <c r="AG249" i="4"/>
  <c r="AG267" i="4"/>
  <c r="AG164" i="4"/>
  <c r="AG206" i="4"/>
  <c r="AG270" i="4"/>
  <c r="AG175" i="4"/>
  <c r="AG192" i="4"/>
  <c r="AG256" i="4"/>
  <c r="AG209" i="4"/>
  <c r="AG226" i="4"/>
  <c r="AG171" i="4"/>
  <c r="AG195" i="4"/>
  <c r="AG165" i="4"/>
  <c r="S80" i="4"/>
  <c r="X36" i="4"/>
  <c r="N197" i="4"/>
  <c r="AA234" i="4"/>
  <c r="W238" i="4"/>
  <c r="W193" i="4"/>
  <c r="W194" i="4" s="1"/>
  <c r="W237" i="4"/>
  <c r="S9" i="4"/>
  <c r="W207" i="4"/>
  <c r="AA203" i="4"/>
  <c r="AA260" i="4"/>
  <c r="AA268" i="4"/>
  <c r="AA263" i="4"/>
  <c r="AA247" i="4"/>
  <c r="AA231" i="4"/>
  <c r="AA211" i="4"/>
  <c r="AA270" i="4"/>
  <c r="AA239" i="4"/>
  <c r="AA223" i="4"/>
  <c r="AA245" i="4"/>
  <c r="AA197" i="4"/>
  <c r="AA182" i="4"/>
  <c r="AA188" i="4"/>
  <c r="AA172" i="4"/>
  <c r="AA192" i="4"/>
  <c r="AA176" i="4"/>
  <c r="N225" i="4"/>
  <c r="N265" i="4"/>
  <c r="N250" i="4"/>
  <c r="O252" i="4" s="1"/>
  <c r="R265" i="4"/>
  <c r="R233" i="4"/>
  <c r="S67" i="4"/>
  <c r="AA207" i="4"/>
  <c r="W191" i="4"/>
  <c r="W227" i="4"/>
  <c r="W179" i="4"/>
  <c r="W243" i="4"/>
  <c r="AA257" i="4"/>
  <c r="R229" i="4"/>
  <c r="R197" i="4"/>
  <c r="R271" i="4"/>
  <c r="R240" i="4"/>
  <c r="R224" i="4"/>
  <c r="R207" i="4"/>
  <c r="R175" i="4"/>
  <c r="X12" i="4"/>
  <c r="X152" i="4"/>
  <c r="X146" i="4"/>
  <c r="X130" i="4"/>
  <c r="AB123" i="4"/>
  <c r="N209" i="4"/>
  <c r="I186" i="4"/>
  <c r="I202" i="4"/>
  <c r="W225" i="4"/>
  <c r="W165" i="4"/>
  <c r="W219" i="4"/>
  <c r="S96" i="4"/>
  <c r="N199" i="4"/>
  <c r="E268" i="4"/>
  <c r="E260" i="4"/>
  <c r="E252" i="4"/>
  <c r="E244" i="4"/>
  <c r="W168" i="4"/>
  <c r="W181" i="4"/>
  <c r="W213" i="4"/>
  <c r="AA253" i="4"/>
  <c r="N270" i="4"/>
  <c r="W204" i="4"/>
  <c r="W205" i="4"/>
  <c r="AA204" i="4"/>
  <c r="AA205" i="4"/>
  <c r="N171" i="4"/>
  <c r="N170" i="4"/>
  <c r="X42" i="4"/>
  <c r="W230" i="4"/>
  <c r="W171" i="4"/>
  <c r="N187" i="4"/>
  <c r="R245" i="4"/>
  <c r="R213" i="4"/>
  <c r="AA235" i="4"/>
  <c r="AA189" i="4"/>
  <c r="AA181" i="4"/>
  <c r="AB184" i="4" s="1"/>
  <c r="AA173" i="4"/>
  <c r="AB100" i="4"/>
  <c r="AB12" i="4"/>
  <c r="N214" i="4"/>
  <c r="I191" i="4"/>
  <c r="W201" i="4"/>
  <c r="W185" i="4"/>
  <c r="R171" i="4"/>
  <c r="R239" i="4"/>
  <c r="E266" i="4"/>
  <c r="E258" i="4"/>
  <c r="E250" i="4"/>
  <c r="E273" i="4"/>
  <c r="R182" i="4"/>
  <c r="R214" i="4"/>
  <c r="W257" i="4"/>
  <c r="W249" i="4"/>
  <c r="W272" i="4"/>
  <c r="W264" i="4"/>
  <c r="AA264" i="4"/>
  <c r="AA256" i="4"/>
  <c r="AA248" i="4"/>
  <c r="AA271" i="4"/>
  <c r="R223" i="4"/>
  <c r="N273" i="4"/>
  <c r="N262" i="4"/>
  <c r="N246" i="4"/>
  <c r="R272" i="4"/>
  <c r="R246" i="4"/>
  <c r="R273" i="4"/>
  <c r="R257" i="4"/>
  <c r="R241" i="4"/>
  <c r="R225" i="4"/>
  <c r="R267" i="4"/>
  <c r="R251" i="4"/>
  <c r="R219" i="4"/>
  <c r="R203" i="4"/>
  <c r="X26" i="4"/>
  <c r="N230" i="4"/>
  <c r="W200" i="4"/>
  <c r="W211" i="4"/>
  <c r="W199" i="4"/>
  <c r="N266" i="4"/>
  <c r="R255" i="4"/>
  <c r="R191" i="4"/>
  <c r="S193" i="4" s="1"/>
  <c r="S98" i="4"/>
  <c r="X99" i="4"/>
  <c r="X52" i="4"/>
  <c r="X18" i="4"/>
  <c r="W234" i="4"/>
  <c r="AB24" i="4"/>
  <c r="I220" i="4"/>
  <c r="J222" i="4" s="1"/>
  <c r="AA208" i="4"/>
  <c r="I179" i="4"/>
  <c r="W197" i="4"/>
  <c r="W208" i="4"/>
  <c r="W192" i="4"/>
  <c r="J54" i="4"/>
  <c r="W176" i="4"/>
  <c r="I235" i="4"/>
  <c r="S11" i="4"/>
  <c r="I203" i="4"/>
  <c r="I183" i="4"/>
  <c r="I212" i="4"/>
  <c r="I223" i="4"/>
  <c r="I164" i="4"/>
  <c r="R195" i="4"/>
  <c r="AA255" i="4"/>
  <c r="AA262" i="4"/>
  <c r="N257" i="4"/>
  <c r="N269" i="4"/>
  <c r="N258" i="4"/>
  <c r="N242" i="4"/>
  <c r="R250" i="4"/>
  <c r="R260" i="4"/>
  <c r="R269" i="4"/>
  <c r="R253" i="4"/>
  <c r="R237" i="4"/>
  <c r="R221" i="4"/>
  <c r="R205" i="4"/>
  <c r="S209" i="4" s="1"/>
  <c r="R263" i="4"/>
  <c r="R247" i="4"/>
  <c r="R215" i="4"/>
  <c r="R183" i="4"/>
  <c r="S88" i="4"/>
  <c r="AB145" i="4"/>
  <c r="I192" i="4"/>
  <c r="I181" i="4"/>
  <c r="I197" i="4"/>
  <c r="I213" i="4"/>
  <c r="I229" i="4"/>
  <c r="I182" i="4"/>
  <c r="I198" i="4"/>
  <c r="I214" i="4"/>
  <c r="W233" i="4"/>
  <c r="W217" i="4"/>
  <c r="W220" i="4"/>
  <c r="S131" i="4"/>
  <c r="I264" i="4"/>
  <c r="I256" i="4"/>
  <c r="I248" i="4"/>
  <c r="I271" i="4"/>
  <c r="R230" i="4"/>
  <c r="N253" i="4"/>
  <c r="N254" i="4"/>
  <c r="R256" i="4"/>
  <c r="R262" i="4"/>
  <c r="R198" i="4"/>
  <c r="S200" i="4" s="1"/>
  <c r="R249" i="4"/>
  <c r="R217" i="4"/>
  <c r="R201" i="4"/>
  <c r="R259" i="4"/>
  <c r="R243" i="4"/>
  <c r="AA240" i="4"/>
  <c r="AA215" i="4"/>
  <c r="AA213" i="4"/>
  <c r="AA229" i="4"/>
  <c r="AA201" i="4"/>
  <c r="AA233" i="4"/>
  <c r="AA202" i="4"/>
  <c r="AA218" i="4"/>
  <c r="N207" i="4"/>
  <c r="N167" i="4"/>
  <c r="N166" i="4"/>
  <c r="N179" i="4"/>
  <c r="N215" i="4"/>
  <c r="N201" i="4"/>
  <c r="W209" i="4"/>
  <c r="W210" i="4"/>
  <c r="W241" i="4"/>
  <c r="W242" i="4"/>
  <c r="W214" i="4"/>
  <c r="W215" i="4"/>
  <c r="W182" i="4"/>
  <c r="W183" i="4"/>
  <c r="AB23" i="4"/>
  <c r="I199" i="4"/>
  <c r="N165" i="4"/>
  <c r="AB74" i="4"/>
  <c r="W203" i="4"/>
  <c r="W175" i="4"/>
  <c r="AB20" i="4"/>
  <c r="N234" i="4"/>
  <c r="N164" i="4"/>
  <c r="O164" i="4" s="1"/>
  <c r="N239" i="4"/>
  <c r="W216" i="4"/>
  <c r="W164" i="4"/>
  <c r="X164" i="4" s="1"/>
  <c r="AB118" i="4"/>
  <c r="I232" i="4"/>
  <c r="I168" i="4"/>
  <c r="I196" i="4"/>
  <c r="I208" i="4"/>
  <c r="AA254" i="4"/>
  <c r="AA246" i="4"/>
  <c r="AA269" i="4"/>
  <c r="AA261" i="4"/>
  <c r="S32" i="4"/>
  <c r="AA272" i="4"/>
  <c r="I215" i="4"/>
  <c r="I236" i="4"/>
  <c r="J240" i="4" s="1"/>
  <c r="F130" i="4"/>
  <c r="J77" i="4"/>
  <c r="O147" i="4"/>
  <c r="S84" i="4"/>
  <c r="S27" i="4"/>
  <c r="AA195" i="4"/>
  <c r="AB148" i="4"/>
  <c r="AB55" i="4"/>
  <c r="X20" i="4"/>
  <c r="AB16" i="4"/>
  <c r="N238" i="4"/>
  <c r="N219" i="4"/>
  <c r="N203" i="4"/>
  <c r="N182" i="4"/>
  <c r="W195" i="4"/>
  <c r="W240" i="4"/>
  <c r="W187" i="4"/>
  <c r="S10" i="4"/>
  <c r="I187" i="4"/>
  <c r="I268" i="4"/>
  <c r="I260" i="4"/>
  <c r="I252" i="4"/>
  <c r="I244" i="4"/>
  <c r="E264" i="4"/>
  <c r="E256" i="4"/>
  <c r="E248" i="4"/>
  <c r="E271" i="4"/>
  <c r="W255" i="4"/>
  <c r="W247" i="4"/>
  <c r="W270" i="4"/>
  <c r="W262" i="4"/>
  <c r="AA252" i="4"/>
  <c r="AA244" i="4"/>
  <c r="AA267" i="4"/>
  <c r="AA259" i="4"/>
  <c r="I204" i="4"/>
  <c r="F80" i="4"/>
  <c r="J21" i="4"/>
  <c r="J52" i="4"/>
  <c r="J10" i="4"/>
  <c r="O143" i="4"/>
  <c r="O56" i="4"/>
  <c r="S39" i="4"/>
  <c r="S50" i="4"/>
  <c r="S97" i="4"/>
  <c r="S42" i="4"/>
  <c r="S56" i="4"/>
  <c r="S79" i="4"/>
  <c r="X22" i="4"/>
  <c r="X46" i="4"/>
  <c r="AB40" i="4"/>
  <c r="I177" i="4"/>
  <c r="I193" i="4"/>
  <c r="I209" i="4"/>
  <c r="I225" i="4"/>
  <c r="I241" i="4"/>
  <c r="AA209" i="4"/>
  <c r="AA225" i="4"/>
  <c r="AA241" i="4"/>
  <c r="I211" i="4"/>
  <c r="AA226" i="4"/>
  <c r="AA242" i="4"/>
  <c r="S57" i="4"/>
  <c r="AA200" i="4"/>
  <c r="S24" i="4"/>
  <c r="I243" i="4"/>
  <c r="I266" i="4"/>
  <c r="I258" i="4"/>
  <c r="I250" i="4"/>
  <c r="I273" i="4"/>
  <c r="E262" i="4"/>
  <c r="E254" i="4"/>
  <c r="E246" i="4"/>
  <c r="E269" i="4"/>
  <c r="W253" i="4"/>
  <c r="X257" i="4" s="1"/>
  <c r="W245" i="4"/>
  <c r="W268" i="4"/>
  <c r="W260" i="4"/>
  <c r="AA243" i="4"/>
  <c r="AA258" i="4"/>
  <c r="AA250" i="4"/>
  <c r="AA273" i="4"/>
  <c r="AA265" i="4"/>
  <c r="S181" i="4"/>
  <c r="S190" i="4"/>
  <c r="N183" i="4"/>
  <c r="N216" i="4"/>
  <c r="N198" i="4"/>
  <c r="N178" i="4"/>
  <c r="W188" i="4"/>
  <c r="W228" i="4"/>
  <c r="W212" i="4"/>
  <c r="W196" i="4"/>
  <c r="W180" i="4"/>
  <c r="W236" i="4"/>
  <c r="I226" i="4"/>
  <c r="I210" i="4"/>
  <c r="J147" i="4"/>
  <c r="I167" i="4"/>
  <c r="F30" i="4"/>
  <c r="I195" i="4"/>
  <c r="J76" i="4"/>
  <c r="J63" i="4"/>
  <c r="O89" i="4"/>
  <c r="O73" i="4"/>
  <c r="S95" i="4"/>
  <c r="S142" i="4"/>
  <c r="S55" i="4"/>
  <c r="S15" i="4"/>
  <c r="X106" i="4"/>
  <c r="AB95" i="4"/>
  <c r="AB129" i="4"/>
  <c r="X25" i="4"/>
  <c r="X49" i="4"/>
  <c r="X33" i="4"/>
  <c r="X17" i="4"/>
  <c r="X55" i="4"/>
  <c r="X38" i="4"/>
  <c r="X14" i="4"/>
  <c r="AA210" i="4"/>
  <c r="N226" i="4"/>
  <c r="N221" i="4"/>
  <c r="N205" i="4"/>
  <c r="N189" i="4"/>
  <c r="N173" i="4"/>
  <c r="N232" i="4"/>
  <c r="N200" i="4"/>
  <c r="N185" i="4"/>
  <c r="N168" i="4"/>
  <c r="I231" i="4"/>
  <c r="O13" i="4"/>
  <c r="I178" i="4"/>
  <c r="J16" i="4"/>
  <c r="S139" i="4"/>
  <c r="O20" i="4"/>
  <c r="S154" i="4"/>
  <c r="S23" i="4"/>
  <c r="AA227" i="4"/>
  <c r="W198" i="4"/>
  <c r="AB117" i="4"/>
  <c r="AB68" i="4"/>
  <c r="AB121" i="4"/>
  <c r="W231" i="4"/>
  <c r="AB143" i="4"/>
  <c r="X137" i="4"/>
  <c r="AB49" i="4"/>
  <c r="E164" i="4"/>
  <c r="I221" i="4"/>
  <c r="I188" i="4"/>
  <c r="J136" i="4"/>
  <c r="J45" i="4"/>
  <c r="J37" i="4"/>
  <c r="J29" i="4"/>
  <c r="O128" i="4"/>
  <c r="S91" i="4"/>
  <c r="S59" i="4"/>
  <c r="S129" i="4"/>
  <c r="S89" i="4"/>
  <c r="S49" i="4"/>
  <c r="X93" i="4"/>
  <c r="X41" i="4"/>
  <c r="X24" i="4"/>
  <c r="AB34" i="4"/>
  <c r="AB25" i="4"/>
  <c r="AB31" i="4"/>
  <c r="I207" i="4"/>
  <c r="F128" i="4"/>
  <c r="O122" i="4"/>
  <c r="O25" i="4"/>
  <c r="S143" i="4"/>
  <c r="S31" i="4"/>
  <c r="O57" i="4"/>
  <c r="S25" i="4"/>
  <c r="S28" i="4"/>
  <c r="S48" i="4"/>
  <c r="S64" i="4"/>
  <c r="S104" i="4"/>
  <c r="X166" i="4"/>
  <c r="X80" i="4"/>
  <c r="AB150" i="4"/>
  <c r="AB120" i="4"/>
  <c r="AB85" i="4"/>
  <c r="X76" i="4"/>
  <c r="X40" i="4"/>
  <c r="X16" i="4"/>
  <c r="X165" i="4"/>
  <c r="X89" i="4"/>
  <c r="X32" i="4"/>
  <c r="AB18" i="4"/>
  <c r="AB29" i="4"/>
  <c r="AB51" i="4"/>
  <c r="AB14" i="4"/>
  <c r="O83" i="4"/>
  <c r="O159" i="4"/>
  <c r="S66" i="4"/>
  <c r="S72" i="4"/>
  <c r="AB75" i="4"/>
  <c r="X161" i="4"/>
  <c r="X98" i="4"/>
  <c r="X66" i="4"/>
  <c r="AB54" i="4"/>
  <c r="N211" i="4"/>
  <c r="N195" i="4"/>
  <c r="O158" i="4"/>
  <c r="O139" i="4"/>
  <c r="AA198" i="4"/>
  <c r="AA214" i="4"/>
  <c r="AA230" i="4"/>
  <c r="J68" i="4"/>
  <c r="F27" i="4"/>
  <c r="O114" i="4"/>
  <c r="O82" i="4"/>
  <c r="O66" i="4"/>
  <c r="O50" i="4"/>
  <c r="S144" i="4"/>
  <c r="O69" i="4"/>
  <c r="O35" i="4"/>
  <c r="O21" i="4"/>
  <c r="O23" i="4"/>
  <c r="O39" i="4"/>
  <c r="S18" i="4"/>
  <c r="S81" i="4"/>
  <c r="AB161" i="4"/>
  <c r="X122" i="4"/>
  <c r="X9" i="4"/>
  <c r="X87" i="4"/>
  <c r="X53" i="4"/>
  <c r="X37" i="4"/>
  <c r="X11" i="4"/>
  <c r="X141" i="4"/>
  <c r="AB149" i="4"/>
  <c r="AB124" i="4"/>
  <c r="J70" i="4"/>
  <c r="J78" i="4"/>
  <c r="J73" i="4"/>
  <c r="N233" i="4"/>
  <c r="N217" i="4"/>
  <c r="N202" i="4"/>
  <c r="N169" i="4"/>
  <c r="N228" i="4"/>
  <c r="N212" i="4"/>
  <c r="N196" i="4"/>
  <c r="N180" i="4"/>
  <c r="N224" i="4"/>
  <c r="N192" i="4"/>
  <c r="N176" i="4"/>
  <c r="N231" i="4"/>
  <c r="I242" i="4"/>
  <c r="F42" i="4"/>
  <c r="F88" i="4"/>
  <c r="O101" i="4"/>
  <c r="O103" i="4"/>
  <c r="X159" i="4"/>
  <c r="X136" i="4"/>
  <c r="X127" i="4"/>
  <c r="AA206" i="4"/>
  <c r="AA222" i="4"/>
  <c r="AA238" i="4"/>
  <c r="N190" i="4"/>
  <c r="N174" i="4"/>
  <c r="N184" i="4"/>
  <c r="O157" i="4"/>
  <c r="O138" i="4"/>
  <c r="O123" i="4"/>
  <c r="N237" i="4"/>
  <c r="N222" i="4"/>
  <c r="N206" i="4"/>
  <c r="N186" i="4"/>
  <c r="N229" i="4"/>
  <c r="N235" i="4"/>
  <c r="N181" i="4"/>
  <c r="N175" i="4"/>
  <c r="N218" i="4"/>
  <c r="O163" i="4"/>
  <c r="O131" i="4"/>
  <c r="N213" i="4"/>
  <c r="N191" i="4"/>
  <c r="I166" i="6"/>
  <c r="I174" i="6"/>
  <c r="I182" i="6"/>
  <c r="I172" i="6"/>
  <c r="I180" i="6"/>
  <c r="I169" i="6"/>
  <c r="I177" i="6"/>
  <c r="I185" i="6"/>
  <c r="I164" i="6"/>
  <c r="J51" i="4"/>
  <c r="J105" i="4"/>
  <c r="J65" i="4"/>
  <c r="J49" i="4"/>
  <c r="J79" i="4"/>
  <c r="J62" i="4"/>
  <c r="J61" i="4"/>
  <c r="J103" i="4"/>
  <c r="J87" i="4"/>
  <c r="J60" i="4"/>
  <c r="J71" i="4"/>
  <c r="J48" i="4"/>
  <c r="D166" i="4"/>
  <c r="E166" i="4" s="1"/>
  <c r="AB45" i="4"/>
  <c r="AB113" i="4"/>
  <c r="AB116" i="4"/>
  <c r="AB92" i="4"/>
  <c r="AB156" i="4"/>
  <c r="AB132" i="4"/>
  <c r="AB64" i="4"/>
  <c r="AB119" i="4"/>
  <c r="AB83" i="4"/>
  <c r="AB142" i="4"/>
  <c r="AB37" i="4"/>
  <c r="AB46" i="4"/>
  <c r="AB48" i="4"/>
  <c r="AB21" i="4"/>
  <c r="AB33" i="4"/>
  <c r="AB28" i="4"/>
  <c r="AB82" i="4"/>
  <c r="AB158" i="4"/>
  <c r="AB22" i="4"/>
  <c r="AB43" i="4"/>
  <c r="AB32" i="4"/>
  <c r="AB38" i="4"/>
  <c r="AB30" i="4"/>
  <c r="AB36" i="4"/>
  <c r="AB41" i="4"/>
  <c r="AB140" i="4"/>
  <c r="AB72" i="4"/>
  <c r="AB56" i="4"/>
  <c r="AB80" i="4"/>
  <c r="AB126" i="4"/>
  <c r="AB50" i="4"/>
  <c r="AB19" i="4"/>
  <c r="AB42" i="4"/>
  <c r="AB26" i="4"/>
  <c r="AB44" i="4"/>
  <c r="AB39" i="4"/>
  <c r="AB15" i="4"/>
  <c r="AB47" i="4"/>
  <c r="AB27" i="4"/>
  <c r="AB17" i="4"/>
  <c r="X51" i="4"/>
  <c r="X133" i="4"/>
  <c r="X143" i="4"/>
  <c r="X109" i="4"/>
  <c r="X95" i="4"/>
  <c r="X96" i="4"/>
  <c r="X73" i="4"/>
  <c r="X57" i="4"/>
  <c r="X48" i="4"/>
  <c r="X21" i="4"/>
  <c r="X75" i="4"/>
  <c r="X47" i="4"/>
  <c r="X31" i="4"/>
  <c r="X145" i="4"/>
  <c r="X94" i="4"/>
  <c r="X149" i="4"/>
  <c r="X156" i="4"/>
  <c r="X150" i="4"/>
  <c r="X147" i="4"/>
  <c r="X134" i="4"/>
  <c r="X131" i="4"/>
  <c r="X125" i="4"/>
  <c r="X35" i="4"/>
  <c r="X105" i="4"/>
  <c r="X160" i="4"/>
  <c r="X86" i="4"/>
  <c r="X107" i="4"/>
  <c r="X92" i="4"/>
  <c r="X69" i="4"/>
  <c r="X44" i="4"/>
  <c r="X28" i="4"/>
  <c r="X13" i="4"/>
  <c r="X10" i="4"/>
  <c r="X43" i="4"/>
  <c r="X27" i="4"/>
  <c r="X19" i="4"/>
  <c r="X157" i="4"/>
  <c r="X90" i="4"/>
  <c r="X154" i="4"/>
  <c r="X151" i="4"/>
  <c r="X144" i="4"/>
  <c r="X138" i="4"/>
  <c r="X135" i="4"/>
  <c r="X128" i="4"/>
  <c r="X140" i="4"/>
  <c r="X117" i="4"/>
  <c r="X124" i="4"/>
  <c r="X91" i="4"/>
  <c r="X104" i="4"/>
  <c r="X88" i="4"/>
  <c r="X97" i="4"/>
  <c r="X65" i="4"/>
  <c r="X45" i="4"/>
  <c r="X29" i="4"/>
  <c r="X50" i="4"/>
  <c r="X34" i="4"/>
  <c r="X39" i="4"/>
  <c r="X23" i="4"/>
  <c r="X15" i="4"/>
  <c r="X129" i="4"/>
  <c r="X158" i="4"/>
  <c r="X155" i="4"/>
  <c r="X148" i="4"/>
  <c r="X142" i="4"/>
  <c r="X139" i="4"/>
  <c r="X132" i="4"/>
  <c r="X126" i="4"/>
  <c r="X153" i="4"/>
  <c r="AB175" i="4"/>
  <c r="AB163" i="4"/>
  <c r="X113" i="4"/>
  <c r="X162" i="4"/>
  <c r="X121" i="4"/>
  <c r="AB105" i="4"/>
  <c r="X123" i="4"/>
  <c r="AB111" i="4"/>
  <c r="X85" i="4"/>
  <c r="X81" i="4"/>
  <c r="AB157" i="4"/>
  <c r="AB138" i="4"/>
  <c r="X102" i="4"/>
  <c r="AB155" i="4"/>
  <c r="AB147" i="4"/>
  <c r="AB139" i="4"/>
  <c r="AB131" i="4"/>
  <c r="AB112" i="4"/>
  <c r="AB101" i="4"/>
  <c r="AB93" i="4"/>
  <c r="AB76" i="4"/>
  <c r="AB60" i="4"/>
  <c r="X116" i="4"/>
  <c r="AB103" i="4"/>
  <c r="AB94" i="4"/>
  <c r="AB86" i="4"/>
  <c r="X77" i="4"/>
  <c r="X61" i="4"/>
  <c r="AB154" i="4"/>
  <c r="AB141" i="4"/>
  <c r="AB125" i="4"/>
  <c r="X72" i="4"/>
  <c r="AB63" i="4"/>
  <c r="AB9" i="4"/>
  <c r="AB73" i="4"/>
  <c r="X62" i="4"/>
  <c r="X71" i="4"/>
  <c r="AB11" i="4"/>
  <c r="X74" i="4"/>
  <c r="AB62" i="4"/>
  <c r="X54" i="4"/>
  <c r="X70" i="4"/>
  <c r="X114" i="4"/>
  <c r="AB162" i="4"/>
  <c r="X119" i="4"/>
  <c r="X108" i="4"/>
  <c r="AB96" i="4"/>
  <c r="AB88" i="4"/>
  <c r="X84" i="4"/>
  <c r="X79" i="4"/>
  <c r="AB137" i="4"/>
  <c r="AB115" i="4"/>
  <c r="AB91" i="4"/>
  <c r="AB160" i="4"/>
  <c r="AB152" i="4"/>
  <c r="AB144" i="4"/>
  <c r="AB136" i="4"/>
  <c r="AB128" i="4"/>
  <c r="X120" i="4"/>
  <c r="X110" i="4"/>
  <c r="X111" i="4"/>
  <c r="AB102" i="4"/>
  <c r="AB84" i="4"/>
  <c r="AB153" i="4"/>
  <c r="AB134" i="4"/>
  <c r="X118" i="4"/>
  <c r="AB87" i="4"/>
  <c r="AB81" i="4"/>
  <c r="AB70" i="4"/>
  <c r="AB61" i="4"/>
  <c r="X68" i="4"/>
  <c r="AB59" i="4"/>
  <c r="AB10" i="4"/>
  <c r="AB67" i="4"/>
  <c r="AB114" i="4"/>
  <c r="AB71" i="4"/>
  <c r="X59" i="4"/>
  <c r="AB52" i="4"/>
  <c r="AB65" i="4"/>
  <c r="AB109" i="4"/>
  <c r="AB106" i="4"/>
  <c r="X82" i="4"/>
  <c r="X115" i="4"/>
  <c r="AB99" i="4"/>
  <c r="AB77" i="4"/>
  <c r="X63" i="4"/>
  <c r="X64" i="4"/>
  <c r="X103" i="4"/>
  <c r="X83" i="4"/>
  <c r="AB130" i="4"/>
  <c r="X112" i="4"/>
  <c r="AB159" i="4"/>
  <c r="AB135" i="4"/>
  <c r="AB127" i="4"/>
  <c r="AB107" i="4"/>
  <c r="AB97" i="4"/>
  <c r="AB89" i="4"/>
  <c r="AB122" i="4"/>
  <c r="AB108" i="4"/>
  <c r="AB98" i="4"/>
  <c r="AB90" i="4"/>
  <c r="AB146" i="4"/>
  <c r="AB133" i="4"/>
  <c r="AB104" i="4"/>
  <c r="AB53" i="4"/>
  <c r="AB79" i="4"/>
  <c r="X67" i="4"/>
  <c r="X56" i="4"/>
  <c r="X78" i="4"/>
  <c r="AB66" i="4"/>
  <c r="AB57" i="4"/>
  <c r="AB110" i="4"/>
  <c r="X60" i="4"/>
  <c r="AB78" i="4"/>
  <c r="AB69" i="4"/>
  <c r="X58" i="4"/>
  <c r="X101" i="4"/>
  <c r="AB58" i="4"/>
  <c r="S16" i="4"/>
  <c r="S114" i="4"/>
  <c r="S83" i="4"/>
  <c r="S118" i="4"/>
  <c r="S71" i="4"/>
  <c r="S63" i="4"/>
  <c r="S130" i="4"/>
  <c r="S65" i="4"/>
  <c r="S13" i="4"/>
  <c r="S41" i="4"/>
  <c r="S68" i="4"/>
  <c r="S100" i="4"/>
  <c r="S40" i="4"/>
  <c r="S17" i="4"/>
  <c r="S99" i="4"/>
  <c r="S36" i="4"/>
  <c r="S103" i="4"/>
  <c r="S138" i="4"/>
  <c r="S33" i="4"/>
  <c r="S73" i="4"/>
  <c r="S12" i="4"/>
  <c r="S105" i="4"/>
  <c r="O87" i="4"/>
  <c r="O100" i="4"/>
  <c r="O71" i="4"/>
  <c r="O53" i="4"/>
  <c r="O156" i="4"/>
  <c r="O140" i="4"/>
  <c r="O98" i="4"/>
  <c r="O18" i="4"/>
  <c r="O121" i="4"/>
  <c r="O88" i="4"/>
  <c r="O126" i="4"/>
  <c r="O154" i="4"/>
  <c r="O12" i="4"/>
  <c r="O36" i="4"/>
  <c r="O85" i="4"/>
  <c r="O137" i="4"/>
  <c r="O134" i="4"/>
  <c r="O135" i="4"/>
  <c r="O34" i="4"/>
  <c r="O32" i="4"/>
  <c r="S123" i="4"/>
  <c r="O112" i="4"/>
  <c r="S164" i="4"/>
  <c r="S113" i="4"/>
  <c r="S116" i="4"/>
  <c r="S152" i="4"/>
  <c r="O79" i="4"/>
  <c r="O133" i="4"/>
  <c r="S149" i="4"/>
  <c r="S148" i="4"/>
  <c r="S159" i="4"/>
  <c r="S51" i="4"/>
  <c r="O153" i="4"/>
  <c r="O150" i="4"/>
  <c r="O151" i="4"/>
  <c r="S125" i="4"/>
  <c r="S124" i="4"/>
  <c r="S163" i="4"/>
  <c r="S162" i="4"/>
  <c r="O162" i="4"/>
  <c r="S62" i="4"/>
  <c r="S61" i="4"/>
  <c r="S151" i="4"/>
  <c r="S136" i="4"/>
  <c r="O65" i="4"/>
  <c r="O48" i="4"/>
  <c r="O31" i="4"/>
  <c r="O17" i="4"/>
  <c r="O149" i="4"/>
  <c r="O110" i="4"/>
  <c r="O94" i="4"/>
  <c r="O78" i="4"/>
  <c r="O62" i="4"/>
  <c r="O46" i="4"/>
  <c r="O30" i="4"/>
  <c r="O161" i="4"/>
  <c r="S115" i="4"/>
  <c r="S19" i="4"/>
  <c r="S20" i="4"/>
  <c r="O119" i="4"/>
  <c r="S119" i="4"/>
  <c r="S156" i="4"/>
  <c r="O152" i="4"/>
  <c r="O148" i="4"/>
  <c r="O136" i="4"/>
  <c r="O132" i="4"/>
  <c r="S110" i="4"/>
  <c r="S109" i="4"/>
  <c r="S94" i="4"/>
  <c r="S93" i="4"/>
  <c r="S78" i="4"/>
  <c r="S77" i="4"/>
  <c r="S60" i="4"/>
  <c r="S135" i="4"/>
  <c r="S38" i="4"/>
  <c r="S37" i="4"/>
  <c r="O108" i="4"/>
  <c r="S160" i="4"/>
  <c r="O77" i="4"/>
  <c r="O29" i="4"/>
  <c r="O111" i="4"/>
  <c r="O95" i="4"/>
  <c r="O80" i="4"/>
  <c r="O63" i="4"/>
  <c r="O45" i="4"/>
  <c r="O52" i="4"/>
  <c r="O96" i="4"/>
  <c r="S58" i="4"/>
  <c r="S30" i="4"/>
  <c r="S29" i="4"/>
  <c r="O51" i="4"/>
  <c r="O27" i="4"/>
  <c r="O160" i="4"/>
  <c r="O145" i="4"/>
  <c r="O129" i="4"/>
  <c r="S161" i="4"/>
  <c r="S141" i="4"/>
  <c r="S140" i="4"/>
  <c r="S158" i="4"/>
  <c r="O106" i="4"/>
  <c r="O90" i="4"/>
  <c r="O74" i="4"/>
  <c r="O58" i="4"/>
  <c r="O42" i="4"/>
  <c r="O26" i="4"/>
  <c r="O24" i="4"/>
  <c r="S127" i="4"/>
  <c r="S117" i="4"/>
  <c r="S107" i="4"/>
  <c r="S75" i="4"/>
  <c r="S43" i="4"/>
  <c r="O16" i="4"/>
  <c r="S121" i="4"/>
  <c r="S111" i="4"/>
  <c r="S155" i="4"/>
  <c r="S150" i="4"/>
  <c r="S134" i="4"/>
  <c r="S128" i="4"/>
  <c r="S108" i="4"/>
  <c r="S92" i="4"/>
  <c r="S76" i="4"/>
  <c r="S52" i="4"/>
  <c r="O9" i="4"/>
  <c r="O117" i="4"/>
  <c r="O40" i="4"/>
  <c r="O15" i="4"/>
  <c r="O104" i="4"/>
  <c r="O76" i="4"/>
  <c r="O41" i="4"/>
  <c r="S145" i="4"/>
  <c r="O68" i="4"/>
  <c r="O10" i="4"/>
  <c r="O113" i="4"/>
  <c r="O93" i="4"/>
  <c r="O91" i="4"/>
  <c r="O81" i="4"/>
  <c r="O61" i="4"/>
  <c r="O59" i="4"/>
  <c r="O47" i="4"/>
  <c r="O44" i="4"/>
  <c r="S112" i="4"/>
  <c r="O55" i="4"/>
  <c r="O142" i="4"/>
  <c r="S126" i="4"/>
  <c r="O97" i="4"/>
  <c r="O49" i="4"/>
  <c r="O75" i="4"/>
  <c r="O107" i="4"/>
  <c r="O141" i="4"/>
  <c r="O125" i="4"/>
  <c r="O155" i="4"/>
  <c r="S133" i="4"/>
  <c r="S132" i="4"/>
  <c r="S147" i="4"/>
  <c r="O118" i="4"/>
  <c r="O102" i="4"/>
  <c r="O86" i="4"/>
  <c r="O70" i="4"/>
  <c r="O54" i="4"/>
  <c r="O38" i="4"/>
  <c r="O22" i="4"/>
  <c r="S122" i="4"/>
  <c r="O116" i="4"/>
  <c r="S35" i="4"/>
  <c r="O14" i="4"/>
  <c r="O120" i="4"/>
  <c r="S153" i="4"/>
  <c r="O146" i="4"/>
  <c r="S137" i="4"/>
  <c r="O130" i="4"/>
  <c r="S120" i="4"/>
  <c r="S102" i="4"/>
  <c r="S101" i="4"/>
  <c r="S86" i="4"/>
  <c r="S85" i="4"/>
  <c r="S70" i="4"/>
  <c r="S69" i="4"/>
  <c r="S44" i="4"/>
  <c r="O115" i="4"/>
  <c r="O92" i="4"/>
  <c r="S82" i="4"/>
  <c r="O60" i="4"/>
  <c r="O37" i="4"/>
  <c r="O11" i="4"/>
  <c r="O105" i="4"/>
  <c r="O67" i="4"/>
  <c r="S22" i="4"/>
  <c r="S21" i="4"/>
  <c r="S146" i="4"/>
  <c r="O124" i="4"/>
  <c r="O64" i="4"/>
  <c r="S106" i="4"/>
  <c r="S74" i="4"/>
  <c r="S46" i="4"/>
  <c r="S45" i="4"/>
  <c r="O33" i="4"/>
  <c r="O99" i="4"/>
  <c r="O72" i="4"/>
  <c r="S54" i="4"/>
  <c r="S53" i="4"/>
  <c r="S26" i="4"/>
  <c r="S157" i="4"/>
  <c r="O144" i="4"/>
  <c r="O127" i="4"/>
  <c r="O109" i="4"/>
  <c r="S90" i="4"/>
  <c r="S34" i="4"/>
  <c r="O28" i="4"/>
  <c r="O19" i="4"/>
  <c r="O43" i="4"/>
  <c r="F92" i="4"/>
  <c r="F126" i="4"/>
  <c r="F104" i="4"/>
  <c r="F18" i="4"/>
  <c r="F190" i="1"/>
  <c r="F163" i="1"/>
  <c r="F192" i="1"/>
  <c r="F184" i="1"/>
  <c r="F181" i="1"/>
  <c r="I197" i="6"/>
  <c r="I205" i="6"/>
  <c r="I213" i="6"/>
  <c r="I221" i="6"/>
  <c r="I229" i="6"/>
  <c r="I237" i="6"/>
  <c r="I196" i="6"/>
  <c r="I204" i="6"/>
  <c r="I212" i="6"/>
  <c r="I220" i="6"/>
  <c r="I228" i="6"/>
  <c r="I236" i="6"/>
  <c r="E213" i="6"/>
  <c r="E198" i="6"/>
  <c r="E206" i="6"/>
  <c r="E222" i="6"/>
  <c r="E230" i="6"/>
  <c r="E238" i="6"/>
  <c r="E221" i="6"/>
  <c r="E197" i="6"/>
  <c r="E229" i="6"/>
  <c r="E9" i="6"/>
  <c r="E5" i="6"/>
  <c r="J81" i="6"/>
  <c r="E112" i="6"/>
  <c r="E146" i="6"/>
  <c r="E150" i="6"/>
  <c r="I186" i="6"/>
  <c r="I79" i="6"/>
  <c r="I47" i="6"/>
  <c r="I15" i="6"/>
  <c r="I9" i="6"/>
  <c r="J11" i="6" s="1"/>
  <c r="E7" i="6"/>
  <c r="E151" i="6"/>
  <c r="I16" i="6"/>
  <c r="I24" i="6"/>
  <c r="J25" i="6" s="1"/>
  <c r="I32" i="6"/>
  <c r="I40" i="6"/>
  <c r="I48" i="6"/>
  <c r="I56" i="6"/>
  <c r="J59" i="6" s="1"/>
  <c r="I64" i="6"/>
  <c r="I72" i="6"/>
  <c r="I80" i="6"/>
  <c r="I88" i="6"/>
  <c r="J91" i="6" s="1"/>
  <c r="I96" i="6"/>
  <c r="I103" i="6"/>
  <c r="E129" i="6"/>
  <c r="I5" i="6"/>
  <c r="E10" i="6"/>
  <c r="F13" i="6" s="1"/>
  <c r="E18" i="6"/>
  <c r="E26" i="6"/>
  <c r="E34" i="6"/>
  <c r="E42" i="6"/>
  <c r="E50" i="6"/>
  <c r="E58" i="6"/>
  <c r="E66" i="6"/>
  <c r="E74" i="6"/>
  <c r="E82" i="6"/>
  <c r="E90" i="6"/>
  <c r="E98" i="6"/>
  <c r="I104" i="6"/>
  <c r="E106" i="6"/>
  <c r="E114" i="6"/>
  <c r="E122" i="6"/>
  <c r="F124" i="6" s="1"/>
  <c r="E130" i="6"/>
  <c r="E138" i="6"/>
  <c r="E147" i="6"/>
  <c r="I107" i="6"/>
  <c r="I115" i="6"/>
  <c r="I123" i="6"/>
  <c r="I131" i="6"/>
  <c r="I139" i="6"/>
  <c r="E152" i="6"/>
  <c r="E160" i="6"/>
  <c r="E168" i="6"/>
  <c r="E176" i="6"/>
  <c r="E184" i="6"/>
  <c r="E199" i="6"/>
  <c r="E231" i="6"/>
  <c r="I147" i="6"/>
  <c r="I155" i="6"/>
  <c r="I171" i="6"/>
  <c r="I179" i="6"/>
  <c r="E190" i="6"/>
  <c r="E192" i="6"/>
  <c r="E200" i="6"/>
  <c r="E208" i="6"/>
  <c r="E216" i="6"/>
  <c r="E224" i="6"/>
  <c r="E232" i="6"/>
  <c r="E240" i="6"/>
  <c r="I191" i="6"/>
  <c r="I199" i="6"/>
  <c r="I207" i="6"/>
  <c r="I215" i="6"/>
  <c r="I223" i="6"/>
  <c r="I231" i="6"/>
  <c r="I239" i="6"/>
  <c r="F10" i="6"/>
  <c r="F92" i="6"/>
  <c r="E174" i="6"/>
  <c r="I145" i="6"/>
  <c r="E214" i="6"/>
  <c r="I71" i="6"/>
  <c r="I39" i="6"/>
  <c r="F121" i="6"/>
  <c r="J105" i="6"/>
  <c r="J49" i="6"/>
  <c r="E159" i="6"/>
  <c r="E8" i="6"/>
  <c r="F91" i="6"/>
  <c r="E183" i="6"/>
  <c r="I10" i="6"/>
  <c r="I18" i="6"/>
  <c r="J18" i="6" s="1"/>
  <c r="I26" i="6"/>
  <c r="I34" i="6"/>
  <c r="I42" i="6"/>
  <c r="I50" i="6"/>
  <c r="I58" i="6"/>
  <c r="I66" i="6"/>
  <c r="I74" i="6"/>
  <c r="I82" i="6"/>
  <c r="J82" i="6" s="1"/>
  <c r="I90" i="6"/>
  <c r="I98" i="6"/>
  <c r="E105" i="6"/>
  <c r="E137" i="6"/>
  <c r="I6" i="6"/>
  <c r="E12" i="6"/>
  <c r="E20" i="6"/>
  <c r="E28" i="6"/>
  <c r="E36" i="6"/>
  <c r="E44" i="6"/>
  <c r="E52" i="6"/>
  <c r="E60" i="6"/>
  <c r="E68" i="6"/>
  <c r="E76" i="6"/>
  <c r="E84" i="6"/>
  <c r="E92" i="6"/>
  <c r="E100" i="6"/>
  <c r="E127" i="6"/>
  <c r="F131" i="6" s="1"/>
  <c r="I106" i="6"/>
  <c r="I114" i="6"/>
  <c r="I122" i="6"/>
  <c r="I130" i="6"/>
  <c r="I138" i="6"/>
  <c r="J141" i="6" s="1"/>
  <c r="E108" i="6"/>
  <c r="F112" i="6" s="1"/>
  <c r="E116" i="6"/>
  <c r="F120" i="6" s="1"/>
  <c r="E124" i="6"/>
  <c r="E132" i="6"/>
  <c r="E140" i="6"/>
  <c r="I109" i="6"/>
  <c r="I117" i="6"/>
  <c r="I125" i="6"/>
  <c r="I133" i="6"/>
  <c r="I141" i="6"/>
  <c r="E189" i="6"/>
  <c r="E154" i="6"/>
  <c r="E162" i="6"/>
  <c r="E170" i="6"/>
  <c r="F170" i="6" s="1"/>
  <c r="E178" i="6"/>
  <c r="E186" i="6"/>
  <c r="E207" i="6"/>
  <c r="E239" i="6"/>
  <c r="I149" i="6"/>
  <c r="I157" i="6"/>
  <c r="I165" i="6"/>
  <c r="I173" i="6"/>
  <c r="I181" i="6"/>
  <c r="I190" i="6"/>
  <c r="I198" i="6"/>
  <c r="J200" i="6" s="1"/>
  <c r="I206" i="6"/>
  <c r="I214" i="6"/>
  <c r="I222" i="6"/>
  <c r="I230" i="6"/>
  <c r="J232" i="6" s="1"/>
  <c r="I238" i="6"/>
  <c r="E194" i="6"/>
  <c r="E195" i="6" s="1"/>
  <c r="E202" i="6"/>
  <c r="E210" i="6"/>
  <c r="E218" i="6"/>
  <c r="E226" i="6"/>
  <c r="E234" i="6"/>
  <c r="E242" i="6"/>
  <c r="I193" i="6"/>
  <c r="I194" i="6" s="1"/>
  <c r="I201" i="6"/>
  <c r="I209" i="6"/>
  <c r="I217" i="6"/>
  <c r="I225" i="6"/>
  <c r="I233" i="6"/>
  <c r="I241" i="6"/>
  <c r="E145" i="6"/>
  <c r="F149" i="6" s="1"/>
  <c r="J26" i="6"/>
  <c r="F60" i="6"/>
  <c r="F132" i="6"/>
  <c r="F162" i="6"/>
  <c r="I95" i="6"/>
  <c r="I63" i="6"/>
  <c r="I31" i="6"/>
  <c r="J93" i="6"/>
  <c r="J63" i="6"/>
  <c r="E17" i="6"/>
  <c r="F20" i="6" s="1"/>
  <c r="E25" i="6"/>
  <c r="F29" i="6" s="1"/>
  <c r="E33" i="6"/>
  <c r="E41" i="6"/>
  <c r="E49" i="6"/>
  <c r="E57" i="6"/>
  <c r="F61" i="6" s="1"/>
  <c r="E65" i="6"/>
  <c r="F67" i="6" s="1"/>
  <c r="E73" i="6"/>
  <c r="F76" i="6" s="1"/>
  <c r="E81" i="6"/>
  <c r="E89" i="6"/>
  <c r="F93" i="6" s="1"/>
  <c r="E97" i="6"/>
  <c r="I12" i="6"/>
  <c r="I20" i="6"/>
  <c r="I28" i="6"/>
  <c r="I36" i="6"/>
  <c r="J39" i="6" s="1"/>
  <c r="I44" i="6"/>
  <c r="I52" i="6"/>
  <c r="I60" i="6"/>
  <c r="J64" i="6" s="1"/>
  <c r="I68" i="6"/>
  <c r="J71" i="6" s="1"/>
  <c r="I76" i="6"/>
  <c r="I84" i="6"/>
  <c r="I92" i="6"/>
  <c r="J95" i="6" s="1"/>
  <c r="I100" i="6"/>
  <c r="E113" i="6"/>
  <c r="F115" i="6" s="1"/>
  <c r="E175" i="6"/>
  <c r="E14" i="6"/>
  <c r="E22" i="6"/>
  <c r="F23" i="6" s="1"/>
  <c r="E30" i="6"/>
  <c r="F31" i="6" s="1"/>
  <c r="E38" i="6"/>
  <c r="E46" i="6"/>
  <c r="F47" i="6" s="1"/>
  <c r="E54" i="6"/>
  <c r="E62" i="6"/>
  <c r="E70" i="6"/>
  <c r="E78" i="6"/>
  <c r="E86" i="6"/>
  <c r="E94" i="6"/>
  <c r="E102" i="6"/>
  <c r="J128" i="6"/>
  <c r="F169" i="6"/>
  <c r="E110" i="6"/>
  <c r="E126" i="6"/>
  <c r="E134" i="6"/>
  <c r="E142" i="6"/>
  <c r="I111" i="6"/>
  <c r="J112" i="6" s="1"/>
  <c r="I119" i="6"/>
  <c r="I127" i="6"/>
  <c r="I135" i="6"/>
  <c r="E143" i="6"/>
  <c r="J156" i="6"/>
  <c r="E156" i="6"/>
  <c r="F159" i="6" s="1"/>
  <c r="E164" i="6"/>
  <c r="F168" i="6" s="1"/>
  <c r="E172" i="6"/>
  <c r="F175" i="6" s="1"/>
  <c r="E180" i="6"/>
  <c r="E215" i="6"/>
  <c r="I143" i="6"/>
  <c r="J147" i="6" s="1"/>
  <c r="I151" i="6"/>
  <c r="I159" i="6"/>
  <c r="I167" i="6"/>
  <c r="J170" i="6" s="1"/>
  <c r="I175" i="6"/>
  <c r="J179" i="6" s="1"/>
  <c r="I183" i="6"/>
  <c r="E196" i="6"/>
  <c r="E204" i="6"/>
  <c r="E212" i="6"/>
  <c r="E220" i="6"/>
  <c r="E228" i="6"/>
  <c r="E236" i="6"/>
  <c r="I187" i="6"/>
  <c r="I195" i="6"/>
  <c r="I203" i="6"/>
  <c r="I211" i="6"/>
  <c r="I219" i="6"/>
  <c r="I227" i="6"/>
  <c r="I235" i="6"/>
  <c r="I93" i="6"/>
  <c r="J97" i="6" s="1"/>
  <c r="I29" i="6"/>
  <c r="J33" i="6" s="1"/>
  <c r="F72" i="4"/>
  <c r="F64" i="4"/>
  <c r="F60" i="4"/>
  <c r="F52" i="4"/>
  <c r="F160" i="4"/>
  <c r="F144" i="4"/>
  <c r="F32" i="4"/>
  <c r="F146" i="4"/>
  <c r="F108" i="4"/>
  <c r="F41" i="4"/>
  <c r="F17" i="4"/>
  <c r="F26" i="4"/>
  <c r="F19" i="4"/>
  <c r="F14" i="4"/>
  <c r="J162" i="4"/>
  <c r="J161" i="4"/>
  <c r="J160" i="4"/>
  <c r="J159" i="4"/>
  <c r="J144" i="4"/>
  <c r="J143" i="4"/>
  <c r="F56" i="4"/>
  <c r="F143" i="4"/>
  <c r="F142" i="4"/>
  <c r="J84" i="4"/>
  <c r="J81" i="4"/>
  <c r="J82" i="4"/>
  <c r="F40" i="4"/>
  <c r="F38" i="4"/>
  <c r="J28" i="4"/>
  <c r="J184" i="4"/>
  <c r="J158" i="4"/>
  <c r="J150" i="4"/>
  <c r="J149" i="4"/>
  <c r="J142" i="4"/>
  <c r="J134" i="4"/>
  <c r="J133" i="4"/>
  <c r="J126" i="4"/>
  <c r="F116" i="4"/>
  <c r="F114" i="4"/>
  <c r="F79" i="4"/>
  <c r="F75" i="4"/>
  <c r="F71" i="4"/>
  <c r="F67" i="4"/>
  <c r="F63" i="4"/>
  <c r="F59" i="4"/>
  <c r="F55" i="4"/>
  <c r="F51" i="4"/>
  <c r="J43" i="4"/>
  <c r="J35" i="4"/>
  <c r="J34" i="4"/>
  <c r="J27" i="4"/>
  <c r="J26" i="4"/>
  <c r="F121" i="4"/>
  <c r="F118" i="4"/>
  <c r="F117" i="4"/>
  <c r="F120" i="4"/>
  <c r="F101" i="4"/>
  <c r="F100" i="4"/>
  <c r="F98" i="4"/>
  <c r="F49" i="4"/>
  <c r="J157" i="4"/>
  <c r="F153" i="4"/>
  <c r="F152" i="4"/>
  <c r="F137" i="4"/>
  <c r="F136" i="4"/>
  <c r="F119" i="4"/>
  <c r="F103" i="4"/>
  <c r="F102" i="4"/>
  <c r="F87" i="4"/>
  <c r="F86" i="4"/>
  <c r="F37" i="4"/>
  <c r="F34" i="4"/>
  <c r="F36" i="4"/>
  <c r="F35" i="4"/>
  <c r="J135" i="4"/>
  <c r="F25" i="4"/>
  <c r="F22" i="4"/>
  <c r="F23" i="4"/>
  <c r="J15" i="4"/>
  <c r="J13" i="4"/>
  <c r="F127" i="4"/>
  <c r="F124" i="4"/>
  <c r="J100" i="4"/>
  <c r="J99" i="4"/>
  <c r="J97" i="4"/>
  <c r="J98" i="4"/>
  <c r="J156" i="4"/>
  <c r="J148" i="4"/>
  <c r="J140" i="4"/>
  <c r="J132" i="4"/>
  <c r="J131" i="4"/>
  <c r="J124" i="4"/>
  <c r="J123" i="4"/>
  <c r="F81" i="4"/>
  <c r="F78" i="4"/>
  <c r="F74" i="4"/>
  <c r="F70" i="4"/>
  <c r="F66" i="4"/>
  <c r="F62" i="4"/>
  <c r="F58" i="4"/>
  <c r="F162" i="4"/>
  <c r="F151" i="4"/>
  <c r="F150" i="4"/>
  <c r="F135" i="4"/>
  <c r="F134" i="4"/>
  <c r="F112" i="4"/>
  <c r="J141" i="4"/>
  <c r="J108" i="4"/>
  <c r="J107" i="4"/>
  <c r="J106" i="4"/>
  <c r="J92" i="4"/>
  <c r="J91" i="4"/>
  <c r="J139" i="4"/>
  <c r="J42" i="4"/>
  <c r="J118" i="4"/>
  <c r="J117" i="4"/>
  <c r="F24" i="4"/>
  <c r="J152" i="4"/>
  <c r="J151" i="4"/>
  <c r="J128" i="4"/>
  <c r="J127" i="4"/>
  <c r="J120" i="4"/>
  <c r="J119" i="4"/>
  <c r="F76" i="4"/>
  <c r="F68" i="4"/>
  <c r="F159" i="4"/>
  <c r="F158" i="4"/>
  <c r="J116" i="4"/>
  <c r="J113" i="4"/>
  <c r="J115" i="4"/>
  <c r="J114" i="4"/>
  <c r="F156" i="4"/>
  <c r="J154" i="4"/>
  <c r="J153" i="4"/>
  <c r="J146" i="4"/>
  <c r="J145" i="4"/>
  <c r="J138" i="4"/>
  <c r="J137" i="4"/>
  <c r="J130" i="4"/>
  <c r="J129" i="4"/>
  <c r="J122" i="4"/>
  <c r="J121" i="4"/>
  <c r="F85" i="4"/>
  <c r="F84" i="4"/>
  <c r="F77" i="4"/>
  <c r="F73" i="4"/>
  <c r="F69" i="4"/>
  <c r="F65" i="4"/>
  <c r="F61" i="4"/>
  <c r="F57" i="4"/>
  <c r="F53" i="4"/>
  <c r="J47" i="4"/>
  <c r="J46" i="4"/>
  <c r="J39" i="4"/>
  <c r="J38" i="4"/>
  <c r="J31" i="4"/>
  <c r="J30" i="4"/>
  <c r="J23" i="4"/>
  <c r="J22" i="4"/>
  <c r="F109" i="4"/>
  <c r="F106" i="4"/>
  <c r="F93" i="4"/>
  <c r="F90" i="4"/>
  <c r="J125" i="4"/>
  <c r="F39" i="4"/>
  <c r="J83" i="4"/>
  <c r="F132" i="4"/>
  <c r="J89" i="4"/>
  <c r="F13" i="4"/>
  <c r="F12" i="4"/>
  <c r="J155" i="4"/>
  <c r="J90" i="4"/>
  <c r="F155" i="4"/>
  <c r="F139" i="4"/>
  <c r="F105" i="4"/>
  <c r="F89" i="4"/>
  <c r="J40" i="4"/>
  <c r="F149" i="4"/>
  <c r="F133" i="4"/>
  <c r="F115" i="4"/>
  <c r="F99" i="4"/>
  <c r="F83" i="4"/>
  <c r="J36" i="4"/>
  <c r="J102" i="4"/>
  <c r="J86" i="4"/>
  <c r="J24" i="4"/>
  <c r="F11" i="4"/>
  <c r="J66" i="4"/>
  <c r="J50" i="4"/>
  <c r="F15" i="4"/>
  <c r="F9" i="4"/>
  <c r="J72" i="4"/>
  <c r="J56" i="4"/>
  <c r="F21" i="4"/>
  <c r="J11" i="4"/>
  <c r="F82" i="4"/>
  <c r="F10" i="4"/>
  <c r="F138" i="4"/>
  <c r="F28" i="4"/>
  <c r="F33" i="4"/>
  <c r="J112" i="4"/>
  <c r="J104" i="4"/>
  <c r="J96" i="4"/>
  <c r="J88" i="4"/>
  <c r="F161" i="4"/>
  <c r="F145" i="4"/>
  <c r="F129" i="4"/>
  <c r="F111" i="4"/>
  <c r="F95" i="4"/>
  <c r="F45" i="4"/>
  <c r="J18" i="4"/>
  <c r="J101" i="4"/>
  <c r="J59" i="4"/>
  <c r="J109" i="4"/>
  <c r="J93" i="4"/>
  <c r="F47" i="4"/>
  <c r="F31" i="4"/>
  <c r="F148" i="4"/>
  <c r="J69" i="4"/>
  <c r="J53" i="4"/>
  <c r="J19" i="4"/>
  <c r="J9" i="4"/>
  <c r="F122" i="4"/>
  <c r="J75" i="4"/>
  <c r="F16" i="4"/>
  <c r="F154" i="4"/>
  <c r="F54" i="4"/>
  <c r="F50" i="4"/>
  <c r="J41" i="4"/>
  <c r="J33" i="4"/>
  <c r="J25" i="4"/>
  <c r="F147" i="4"/>
  <c r="F131" i="4"/>
  <c r="F113" i="4"/>
  <c r="F97" i="4"/>
  <c r="F110" i="4"/>
  <c r="F94" i="4"/>
  <c r="F157" i="4"/>
  <c r="F141" i="4"/>
  <c r="F125" i="4"/>
  <c r="F107" i="4"/>
  <c r="F91" i="4"/>
  <c r="J44" i="4"/>
  <c r="F140" i="4"/>
  <c r="J111" i="4"/>
  <c r="J95" i="4"/>
  <c r="F44" i="4"/>
  <c r="J32" i="4"/>
  <c r="J85" i="4"/>
  <c r="F48" i="4"/>
  <c r="J17" i="4"/>
  <c r="J74" i="4"/>
  <c r="J58" i="4"/>
  <c r="F96" i="4"/>
  <c r="F46" i="4"/>
  <c r="J110" i="4"/>
  <c r="J94" i="4"/>
  <c r="J80" i="4"/>
  <c r="J64" i="4"/>
  <c r="F43" i="4"/>
  <c r="F29" i="4"/>
  <c r="J14" i="4"/>
  <c r="F123" i="4"/>
  <c r="J67" i="4"/>
  <c r="J20" i="4"/>
  <c r="F20" i="4"/>
  <c r="J12" i="4"/>
  <c r="J237" i="1"/>
  <c r="J219" i="1"/>
  <c r="J149" i="1"/>
  <c r="J151" i="1"/>
  <c r="J196" i="1"/>
  <c r="J242" i="1"/>
  <c r="J165" i="1"/>
  <c r="J210" i="1"/>
  <c r="J224" i="1"/>
  <c r="J209" i="1"/>
  <c r="J164" i="1"/>
  <c r="J227" i="1"/>
  <c r="J236" i="1"/>
  <c r="J234" i="1"/>
  <c r="J217" i="1"/>
  <c r="J182" i="1"/>
  <c r="J214" i="1"/>
  <c r="J132" i="1"/>
  <c r="J235" i="1"/>
  <c r="J205" i="1"/>
  <c r="J150" i="1"/>
  <c r="J181" i="1"/>
  <c r="J197" i="1"/>
  <c r="J134" i="1"/>
  <c r="J198" i="1"/>
  <c r="J208" i="1"/>
  <c r="J148" i="1"/>
  <c r="J216" i="1"/>
  <c r="J225" i="1"/>
  <c r="J238" i="1"/>
  <c r="J133" i="1"/>
  <c r="J167" i="1"/>
  <c r="J211" i="1"/>
  <c r="J226" i="1"/>
  <c r="F171" i="1"/>
  <c r="F228" i="1"/>
  <c r="F226" i="1"/>
  <c r="F152" i="1"/>
  <c r="F230" i="1"/>
  <c r="F182" i="1"/>
  <c r="F207" i="1"/>
  <c r="F223" i="1"/>
  <c r="F166" i="1"/>
  <c r="F222" i="1"/>
  <c r="F193" i="1"/>
  <c r="F220" i="1"/>
  <c r="F170" i="1"/>
  <c r="F211" i="1"/>
  <c r="F208" i="1"/>
  <c r="F229" i="1"/>
  <c r="F153" i="1"/>
  <c r="F167" i="1"/>
  <c r="F209" i="1"/>
  <c r="F231" i="1"/>
  <c r="F183" i="1"/>
  <c r="F180" i="1"/>
  <c r="F219" i="1"/>
  <c r="F239" i="1"/>
  <c r="F187" i="1"/>
  <c r="F168" i="1"/>
  <c r="F155" i="1"/>
  <c r="F194" i="1"/>
  <c r="F195" i="1"/>
  <c r="F204" i="1"/>
  <c r="F169" i="1"/>
  <c r="F186" i="1"/>
  <c r="F203" i="1"/>
  <c r="F221" i="1"/>
  <c r="F206" i="1"/>
  <c r="F240" i="1"/>
  <c r="P4" i="1"/>
  <c r="BR5" i="2"/>
  <c r="BR6" i="2"/>
  <c r="BR7" i="2"/>
  <c r="BR8" i="2"/>
  <c r="BR9" i="2"/>
  <c r="BR4" i="2"/>
  <c r="F261" i="4" l="1"/>
  <c r="AB166" i="4"/>
  <c r="J226" i="4"/>
  <c r="S229" i="4"/>
  <c r="X252" i="4"/>
  <c r="X170" i="4"/>
  <c r="AB188" i="4"/>
  <c r="J175" i="4"/>
  <c r="X169" i="4"/>
  <c r="AB227" i="4"/>
  <c r="J230" i="4"/>
  <c r="S174" i="4"/>
  <c r="J172" i="4"/>
  <c r="S228" i="4"/>
  <c r="AB224" i="4"/>
  <c r="S230" i="4"/>
  <c r="AB189" i="4"/>
  <c r="S204" i="4"/>
  <c r="S233" i="4"/>
  <c r="O272" i="4"/>
  <c r="S198" i="4"/>
  <c r="J205" i="4"/>
  <c r="S176" i="4"/>
  <c r="AB196" i="4"/>
  <c r="AB197" i="4"/>
  <c r="J220" i="4"/>
  <c r="AB172" i="4"/>
  <c r="S169" i="4"/>
  <c r="S183" i="4"/>
  <c r="S188" i="4"/>
  <c r="X168" i="4"/>
  <c r="X230" i="4"/>
  <c r="J229" i="4"/>
  <c r="AB186" i="4"/>
  <c r="S236" i="4"/>
  <c r="X180" i="4"/>
  <c r="X167" i="4"/>
  <c r="J189" i="4"/>
  <c r="X235" i="4"/>
  <c r="J204" i="4"/>
  <c r="S189" i="4"/>
  <c r="J273" i="4"/>
  <c r="X265" i="4"/>
  <c r="J272" i="4"/>
  <c r="X206" i="4"/>
  <c r="O251" i="4"/>
  <c r="S165" i="4"/>
  <c r="AB168" i="4"/>
  <c r="X202" i="4"/>
  <c r="X240" i="4"/>
  <c r="J219" i="4"/>
  <c r="S187" i="4"/>
  <c r="AB210" i="4"/>
  <c r="AB198" i="4"/>
  <c r="J207" i="4"/>
  <c r="F255" i="4"/>
  <c r="S216" i="4"/>
  <c r="O250" i="4"/>
  <c r="X231" i="4"/>
  <c r="AB211" i="4"/>
  <c r="S191" i="4"/>
  <c r="O243" i="4"/>
  <c r="J202" i="4"/>
  <c r="S175" i="4"/>
  <c r="S235" i="4"/>
  <c r="AB173" i="4"/>
  <c r="AB194" i="4"/>
  <c r="S177" i="4"/>
  <c r="X181" i="4"/>
  <c r="AB195" i="4"/>
  <c r="S214" i="4"/>
  <c r="AB171" i="4"/>
  <c r="X236" i="4"/>
  <c r="J257" i="4"/>
  <c r="X221" i="4"/>
  <c r="J181" i="4"/>
  <c r="S207" i="4"/>
  <c r="S272" i="4"/>
  <c r="J237" i="4"/>
  <c r="X210" i="4"/>
  <c r="S222" i="4"/>
  <c r="X174" i="4"/>
  <c r="X208" i="4"/>
  <c r="X222" i="4"/>
  <c r="S210" i="4"/>
  <c r="S199" i="4"/>
  <c r="AB174" i="4"/>
  <c r="AB235" i="4"/>
  <c r="X232" i="4"/>
  <c r="AB165" i="4"/>
  <c r="X207" i="4"/>
  <c r="S168" i="4"/>
  <c r="AB217" i="4"/>
  <c r="J224" i="4"/>
  <c r="J197" i="4"/>
  <c r="S208" i="4"/>
  <c r="S197" i="4"/>
  <c r="J270" i="4"/>
  <c r="S179" i="4"/>
  <c r="AB236" i="4"/>
  <c r="J265" i="4"/>
  <c r="S213" i="4"/>
  <c r="S212" i="4"/>
  <c r="J221" i="4"/>
  <c r="S166" i="4"/>
  <c r="S167" i="4"/>
  <c r="X209" i="4"/>
  <c r="AB169" i="4"/>
  <c r="AB209" i="4"/>
  <c r="AB190" i="4"/>
  <c r="AB167" i="4"/>
  <c r="AB170" i="4"/>
  <c r="X173" i="4"/>
  <c r="J182" i="4"/>
  <c r="AB212" i="4"/>
  <c r="S206" i="4"/>
  <c r="S231" i="4"/>
  <c r="S180" i="4"/>
  <c r="F269" i="4"/>
  <c r="F260" i="4"/>
  <c r="J256" i="4"/>
  <c r="X186" i="4"/>
  <c r="S221" i="4"/>
  <c r="S241" i="4"/>
  <c r="O265" i="4"/>
  <c r="S226" i="4"/>
  <c r="AB180" i="4"/>
  <c r="AB213" i="4"/>
  <c r="X212" i="4"/>
  <c r="AB238" i="4"/>
  <c r="S211" i="4"/>
  <c r="S182" i="4"/>
  <c r="F268" i="4"/>
  <c r="X242" i="4"/>
  <c r="J239" i="4"/>
  <c r="X177" i="4"/>
  <c r="S203" i="4"/>
  <c r="AB191" i="4"/>
  <c r="S178" i="4"/>
  <c r="H246" i="2"/>
  <c r="H248" i="2"/>
  <c r="H257" i="2"/>
  <c r="H263" i="2"/>
  <c r="H266" i="2"/>
  <c r="H268" i="2"/>
  <c r="D244" i="2"/>
  <c r="D247" i="2"/>
  <c r="D252" i="2"/>
  <c r="D257" i="2"/>
  <c r="D259" i="2"/>
  <c r="D267" i="2"/>
  <c r="H243" i="2"/>
  <c r="H249" i="2"/>
  <c r="H252" i="2"/>
  <c r="H255" i="2"/>
  <c r="H258" i="2"/>
  <c r="I258" i="2" s="1"/>
  <c r="H260" i="2"/>
  <c r="H269" i="2"/>
  <c r="I269" i="2" s="1"/>
  <c r="H272" i="2"/>
  <c r="D245" i="2"/>
  <c r="E245" i="2" s="1"/>
  <c r="D250" i="2"/>
  <c r="D253" i="2"/>
  <c r="E253" i="2" s="1"/>
  <c r="D255" i="2"/>
  <c r="D262" i="2"/>
  <c r="D264" i="2"/>
  <c r="D270" i="2"/>
  <c r="D272" i="2"/>
  <c r="H244" i="2"/>
  <c r="I244" i="2" s="1"/>
  <c r="H247" i="2"/>
  <c r="I247" i="2" s="1"/>
  <c r="H250" i="2"/>
  <c r="H253" i="2"/>
  <c r="I253" i="2" s="1"/>
  <c r="H261" i="2"/>
  <c r="H264" i="2"/>
  <c r="I264" i="2" s="1"/>
  <c r="H267" i="2"/>
  <c r="I267" i="2" s="1"/>
  <c r="H270" i="2"/>
  <c r="I270" i="2" s="1"/>
  <c r="H273" i="2"/>
  <c r="I273" i="2" s="1"/>
  <c r="D246" i="2"/>
  <c r="E246" i="2" s="1"/>
  <c r="D248" i="2"/>
  <c r="E248" i="2" s="1"/>
  <c r="D251" i="2"/>
  <c r="E251" i="2" s="1"/>
  <c r="D258" i="2"/>
  <c r="E258" i="2" s="1"/>
  <c r="D260" i="2"/>
  <c r="E260" i="2" s="1"/>
  <c r="D265" i="2"/>
  <c r="D268" i="2"/>
  <c r="E268" i="2" s="1"/>
  <c r="D273" i="2"/>
  <c r="E273" i="2" s="1"/>
  <c r="H259" i="2"/>
  <c r="I259" i="2" s="1"/>
  <c r="H271" i="2"/>
  <c r="I271" i="2" s="1"/>
  <c r="D261" i="2"/>
  <c r="E261" i="2" s="1"/>
  <c r="D271" i="2"/>
  <c r="E271" i="2" s="1"/>
  <c r="H245" i="2"/>
  <c r="I245" i="2" s="1"/>
  <c r="D269" i="2"/>
  <c r="E269" i="2" s="1"/>
  <c r="H251" i="2"/>
  <c r="I251" i="2" s="1"/>
  <c r="H262" i="2"/>
  <c r="D243" i="2"/>
  <c r="D254" i="2"/>
  <c r="E254" i="2" s="1"/>
  <c r="D263" i="2"/>
  <c r="E263" i="2" s="1"/>
  <c r="H254" i="2"/>
  <c r="I254" i="2" s="1"/>
  <c r="H265" i="2"/>
  <c r="I265" i="2" s="1"/>
  <c r="D256" i="2"/>
  <c r="E256" i="2" s="1"/>
  <c r="D266" i="2"/>
  <c r="H256" i="2"/>
  <c r="I256" i="2" s="1"/>
  <c r="D249" i="2"/>
  <c r="H117" i="2"/>
  <c r="H122" i="2"/>
  <c r="H125" i="2"/>
  <c r="H130" i="2"/>
  <c r="H133" i="2"/>
  <c r="H138" i="2"/>
  <c r="H141" i="2"/>
  <c r="H146" i="2"/>
  <c r="H149" i="2"/>
  <c r="H154" i="2"/>
  <c r="H157" i="2"/>
  <c r="H162" i="2"/>
  <c r="H165" i="2"/>
  <c r="H170" i="2"/>
  <c r="H173" i="2"/>
  <c r="H176" i="2"/>
  <c r="H179" i="2"/>
  <c r="H184" i="2"/>
  <c r="H187" i="2"/>
  <c r="H192" i="2"/>
  <c r="H195" i="2"/>
  <c r="H201" i="2"/>
  <c r="H206" i="2"/>
  <c r="H213" i="2"/>
  <c r="H217" i="2"/>
  <c r="H220" i="2"/>
  <c r="H226" i="2"/>
  <c r="H229" i="2"/>
  <c r="H232" i="2"/>
  <c r="H238" i="2"/>
  <c r="D119" i="2"/>
  <c r="D124" i="2"/>
  <c r="D127" i="2"/>
  <c r="D132" i="2"/>
  <c r="D135" i="2"/>
  <c r="D140" i="2"/>
  <c r="D143" i="2"/>
  <c r="D148" i="2"/>
  <c r="D151" i="2"/>
  <c r="D154" i="2"/>
  <c r="D157" i="2"/>
  <c r="D162" i="2"/>
  <c r="D165" i="2"/>
  <c r="D170" i="2"/>
  <c r="D176" i="2"/>
  <c r="D179" i="2"/>
  <c r="H120" i="2"/>
  <c r="H123" i="2"/>
  <c r="I123" i="2" s="1"/>
  <c r="H128" i="2"/>
  <c r="H131" i="2"/>
  <c r="I131" i="2" s="1"/>
  <c r="H136" i="2"/>
  <c r="H139" i="2"/>
  <c r="I139" i="2" s="1"/>
  <c r="H144" i="2"/>
  <c r="H147" i="2"/>
  <c r="I147" i="2" s="1"/>
  <c r="H152" i="2"/>
  <c r="H155" i="2"/>
  <c r="I155" i="2" s="1"/>
  <c r="H160" i="2"/>
  <c r="H163" i="2"/>
  <c r="I163" i="2" s="1"/>
  <c r="H168" i="2"/>
  <c r="H171" i="2"/>
  <c r="I171" i="2" s="1"/>
  <c r="H177" i="2"/>
  <c r="I177" i="2" s="1"/>
  <c r="H182" i="2"/>
  <c r="H185" i="2"/>
  <c r="I185" i="2" s="1"/>
  <c r="H190" i="2"/>
  <c r="H193" i="2"/>
  <c r="I193" i="2" s="1"/>
  <c r="H198" i="2"/>
  <c r="H204" i="2"/>
  <c r="H207" i="2"/>
  <c r="I207" i="2" s="1"/>
  <c r="H210" i="2"/>
  <c r="H214" i="2"/>
  <c r="I214" i="2" s="1"/>
  <c r="H221" i="2"/>
  <c r="H224" i="2"/>
  <c r="H227" i="2"/>
  <c r="I227" i="2" s="1"/>
  <c r="H233" i="2"/>
  <c r="H236" i="2"/>
  <c r="H239" i="2"/>
  <c r="I239" i="2" s="1"/>
  <c r="H242" i="2"/>
  <c r="D122" i="2"/>
  <c r="D125" i="2"/>
  <c r="E125" i="2" s="1"/>
  <c r="D130" i="2"/>
  <c r="D133" i="2"/>
  <c r="E133" i="2" s="1"/>
  <c r="D138" i="2"/>
  <c r="D141" i="2"/>
  <c r="E141" i="2" s="1"/>
  <c r="D146" i="2"/>
  <c r="D149" i="2"/>
  <c r="E149" i="2" s="1"/>
  <c r="D152" i="2"/>
  <c r="E152" i="2" s="1"/>
  <c r="D155" i="2"/>
  <c r="E155" i="2" s="1"/>
  <c r="D160" i="2"/>
  <c r="D163" i="2"/>
  <c r="E163" i="2" s="1"/>
  <c r="D168" i="2"/>
  <c r="D171" i="2"/>
  <c r="E171" i="2" s="1"/>
  <c r="D174" i="2"/>
  <c r="D177" i="2"/>
  <c r="E177" i="2" s="1"/>
  <c r="D182" i="2"/>
  <c r="D188" i="2"/>
  <c r="D191" i="2"/>
  <c r="D194" i="2"/>
  <c r="D197" i="2"/>
  <c r="D200" i="2"/>
  <c r="D203" i="2"/>
  <c r="D206" i="2"/>
  <c r="D209" i="2"/>
  <c r="H119" i="2"/>
  <c r="H124" i="2"/>
  <c r="I124" i="2" s="1"/>
  <c r="H127" i="2"/>
  <c r="H132" i="2"/>
  <c r="I132" i="2" s="1"/>
  <c r="H135" i="2"/>
  <c r="H140" i="2"/>
  <c r="I140" i="2" s="1"/>
  <c r="H143" i="2"/>
  <c r="H148" i="2"/>
  <c r="I148" i="2" s="1"/>
  <c r="H151" i="2"/>
  <c r="H156" i="2"/>
  <c r="I156" i="2" s="1"/>
  <c r="H159" i="2"/>
  <c r="H164" i="2"/>
  <c r="I164" i="2" s="1"/>
  <c r="H167" i="2"/>
  <c r="H172" i="2"/>
  <c r="I172" i="2" s="1"/>
  <c r="H175" i="2"/>
  <c r="H178" i="2"/>
  <c r="I178" i="2" s="1"/>
  <c r="H181" i="2"/>
  <c r="H186" i="2"/>
  <c r="I186" i="2" s="1"/>
  <c r="H189" i="2"/>
  <c r="H194" i="2"/>
  <c r="I194" i="2" s="1"/>
  <c r="H197" i="2"/>
  <c r="H200" i="2"/>
  <c r="H203" i="2"/>
  <c r="H209" i="2"/>
  <c r="I209" i="2" s="1"/>
  <c r="H212" i="2"/>
  <c r="H216" i="2"/>
  <c r="H219" i="2"/>
  <c r="H223" i="2"/>
  <c r="H228" i="2"/>
  <c r="I228" i="2" s="1"/>
  <c r="H231" i="2"/>
  <c r="H235" i="2"/>
  <c r="H121" i="2"/>
  <c r="I121" i="2" s="1"/>
  <c r="H142" i="2"/>
  <c r="I142" i="2" s="1"/>
  <c r="H153" i="2"/>
  <c r="I153" i="2" s="1"/>
  <c r="H174" i="2"/>
  <c r="I174" i="2" s="1"/>
  <c r="H196" i="2"/>
  <c r="I196" i="2" s="1"/>
  <c r="H208" i="2"/>
  <c r="I208" i="2" s="1"/>
  <c r="H222" i="2"/>
  <c r="I222" i="2" s="1"/>
  <c r="H234" i="2"/>
  <c r="I234" i="2" s="1"/>
  <c r="H241" i="2"/>
  <c r="D121" i="2"/>
  <c r="D126" i="2"/>
  <c r="E126" i="2" s="1"/>
  <c r="D137" i="2"/>
  <c r="D142" i="2"/>
  <c r="E142" i="2" s="1"/>
  <c r="D159" i="2"/>
  <c r="D164" i="2"/>
  <c r="E164" i="2" s="1"/>
  <c r="D181" i="2"/>
  <c r="D185" i="2"/>
  <c r="D189" i="2"/>
  <c r="E189" i="2" s="1"/>
  <c r="D193" i="2"/>
  <c r="D196" i="2"/>
  <c r="D201" i="2"/>
  <c r="E201" i="2" s="1"/>
  <c r="D205" i="2"/>
  <c r="D208" i="2"/>
  <c r="D214" i="2"/>
  <c r="D217" i="2"/>
  <c r="D222" i="2"/>
  <c r="D225" i="2"/>
  <c r="D230" i="2"/>
  <c r="D233" i="2"/>
  <c r="D239" i="2"/>
  <c r="H145" i="2"/>
  <c r="I145" i="2" s="1"/>
  <c r="H166" i="2"/>
  <c r="I166" i="2" s="1"/>
  <c r="H199" i="2"/>
  <c r="I199" i="2" s="1"/>
  <c r="H211" i="2"/>
  <c r="I211" i="2" s="1"/>
  <c r="H225" i="2"/>
  <c r="I225" i="2" s="1"/>
  <c r="H237" i="2"/>
  <c r="I237" i="2" s="1"/>
  <c r="D123" i="2"/>
  <c r="E123" i="2" s="1"/>
  <c r="D128" i="2"/>
  <c r="E128" i="2" s="1"/>
  <c r="D139" i="2"/>
  <c r="E139" i="2" s="1"/>
  <c r="D161" i="2"/>
  <c r="E161" i="2" s="1"/>
  <c r="D172" i="2"/>
  <c r="E172" i="2" s="1"/>
  <c r="D186" i="2"/>
  <c r="E186" i="2" s="1"/>
  <c r="D212" i="2"/>
  <c r="D220" i="2"/>
  <c r="D228" i="2"/>
  <c r="D236" i="2"/>
  <c r="D242" i="2"/>
  <c r="D147" i="2"/>
  <c r="E147" i="2" s="1"/>
  <c r="D184" i="2"/>
  <c r="D224" i="2"/>
  <c r="D241" i="2"/>
  <c r="H134" i="2"/>
  <c r="I134" i="2" s="1"/>
  <c r="H188" i="2"/>
  <c r="I188" i="2" s="1"/>
  <c r="D117" i="2"/>
  <c r="D144" i="2"/>
  <c r="E144" i="2" s="1"/>
  <c r="D166" i="2"/>
  <c r="E166" i="2" s="1"/>
  <c r="D215" i="2"/>
  <c r="E215" i="2" s="1"/>
  <c r="D223" i="2"/>
  <c r="E223" i="2" s="1"/>
  <c r="D231" i="2"/>
  <c r="E231" i="2" s="1"/>
  <c r="H150" i="2"/>
  <c r="I150" i="2" s="1"/>
  <c r="H230" i="2"/>
  <c r="I230" i="2" s="1"/>
  <c r="D120" i="2"/>
  <c r="E120" i="2" s="1"/>
  <c r="D131" i="2"/>
  <c r="E131" i="2" s="1"/>
  <c r="D158" i="2"/>
  <c r="E158" i="2" s="1"/>
  <c r="D175" i="2"/>
  <c r="E175" i="2" s="1"/>
  <c r="D204" i="2"/>
  <c r="E204" i="2" s="1"/>
  <c r="D219" i="2"/>
  <c r="D227" i="2"/>
  <c r="D232" i="2"/>
  <c r="E232" i="2" s="1"/>
  <c r="D238" i="2"/>
  <c r="H126" i="2"/>
  <c r="I126" i="2" s="1"/>
  <c r="H137" i="2"/>
  <c r="I137" i="2" s="1"/>
  <c r="H158" i="2"/>
  <c r="I158" i="2" s="1"/>
  <c r="H169" i="2"/>
  <c r="I169" i="2" s="1"/>
  <c r="H180" i="2"/>
  <c r="I180" i="2" s="1"/>
  <c r="H191" i="2"/>
  <c r="I191" i="2" s="1"/>
  <c r="H202" i="2"/>
  <c r="I202" i="2" s="1"/>
  <c r="H215" i="2"/>
  <c r="I215" i="2" s="1"/>
  <c r="D118" i="2"/>
  <c r="E118" i="2" s="1"/>
  <c r="D129" i="2"/>
  <c r="E129" i="2" s="1"/>
  <c r="D134" i="2"/>
  <c r="E134" i="2" s="1"/>
  <c r="D145" i="2"/>
  <c r="E145" i="2" s="1"/>
  <c r="D150" i="2"/>
  <c r="E150" i="2" s="1"/>
  <c r="D156" i="2"/>
  <c r="E156" i="2" s="1"/>
  <c r="D167" i="2"/>
  <c r="E167" i="2" s="1"/>
  <c r="D173" i="2"/>
  <c r="E173" i="2" s="1"/>
  <c r="D178" i="2"/>
  <c r="E178" i="2" s="1"/>
  <c r="D183" i="2"/>
  <c r="E183" i="2" s="1"/>
  <c r="D187" i="2"/>
  <c r="E187" i="2" s="1"/>
  <c r="D190" i="2"/>
  <c r="E190" i="2" s="1"/>
  <c r="D195" i="2"/>
  <c r="E195" i="2" s="1"/>
  <c r="D198" i="2"/>
  <c r="E198" i="2" s="1"/>
  <c r="D202" i="2"/>
  <c r="E202" i="2" s="1"/>
  <c r="D207" i="2"/>
  <c r="E207" i="2" s="1"/>
  <c r="D210" i="2"/>
  <c r="E210" i="2" s="1"/>
  <c r="D213" i="2"/>
  <c r="E213" i="2" s="1"/>
  <c r="D218" i="2"/>
  <c r="E218" i="2" s="1"/>
  <c r="D221" i="2"/>
  <c r="E221" i="2" s="1"/>
  <c r="D226" i="2"/>
  <c r="E226" i="2" s="1"/>
  <c r="D229" i="2"/>
  <c r="E229" i="2" s="1"/>
  <c r="D234" i="2"/>
  <c r="E234" i="2" s="1"/>
  <c r="D237" i="2"/>
  <c r="D240" i="2"/>
  <c r="E240" i="2" s="1"/>
  <c r="H118" i="2"/>
  <c r="I118" i="2" s="1"/>
  <c r="H129" i="2"/>
  <c r="I129" i="2" s="1"/>
  <c r="H161" i="2"/>
  <c r="I161" i="2" s="1"/>
  <c r="H183" i="2"/>
  <c r="I183" i="2" s="1"/>
  <c r="H205" i="2"/>
  <c r="I205" i="2" s="1"/>
  <c r="H218" i="2"/>
  <c r="I218" i="2" s="1"/>
  <c r="H240" i="2"/>
  <c r="I240" i="2" s="1"/>
  <c r="D136" i="2"/>
  <c r="E136" i="2" s="1"/>
  <c r="D153" i="2"/>
  <c r="E153" i="2" s="1"/>
  <c r="D169" i="2"/>
  <c r="E169" i="2" s="1"/>
  <c r="D180" i="2"/>
  <c r="E180" i="2" s="1"/>
  <c r="D192" i="2"/>
  <c r="E192" i="2" s="1"/>
  <c r="D199" i="2"/>
  <c r="E199" i="2" s="1"/>
  <c r="D211" i="2"/>
  <c r="E211" i="2" s="1"/>
  <c r="D216" i="2"/>
  <c r="E216" i="2" s="1"/>
  <c r="D235" i="2"/>
  <c r="E235" i="2" s="1"/>
  <c r="D116" i="2"/>
  <c r="H116" i="2"/>
  <c r="BA118" i="2"/>
  <c r="BA124" i="2"/>
  <c r="BA129" i="2"/>
  <c r="BA132" i="2"/>
  <c r="BA136" i="2"/>
  <c r="BA139" i="2"/>
  <c r="BA142" i="2"/>
  <c r="BA146" i="2"/>
  <c r="BA151" i="2"/>
  <c r="BA154" i="2"/>
  <c r="BA158" i="2"/>
  <c r="BA161" i="2"/>
  <c r="AW119" i="2"/>
  <c r="AW124" i="2"/>
  <c r="AW127" i="2"/>
  <c r="AW132" i="2"/>
  <c r="AW135" i="2"/>
  <c r="AW140" i="2"/>
  <c r="AW143" i="2"/>
  <c r="AW148" i="2"/>
  <c r="AW151" i="2"/>
  <c r="AW156" i="2"/>
  <c r="AW159" i="2"/>
  <c r="BA122" i="2"/>
  <c r="BA126" i="2"/>
  <c r="BA131" i="2"/>
  <c r="BA134" i="2"/>
  <c r="BA137" i="2"/>
  <c r="BB137" i="2" s="1"/>
  <c r="BA140" i="2"/>
  <c r="BA144" i="2"/>
  <c r="BA149" i="2"/>
  <c r="BA152" i="2"/>
  <c r="BA156" i="2"/>
  <c r="BA163" i="2"/>
  <c r="BB164" i="2" s="1"/>
  <c r="BC168" i="2" s="1"/>
  <c r="AW120" i="2"/>
  <c r="AW123" i="2"/>
  <c r="AW128" i="2"/>
  <c r="AX128" i="2" s="1"/>
  <c r="AW131" i="2"/>
  <c r="AW136" i="2"/>
  <c r="AW139" i="2"/>
  <c r="AW144" i="2"/>
  <c r="AX144" i="2" s="1"/>
  <c r="AW147" i="2"/>
  <c r="AW152" i="2"/>
  <c r="AW155" i="2"/>
  <c r="AW160" i="2"/>
  <c r="AX160" i="2" s="1"/>
  <c r="AW163" i="2"/>
  <c r="AX164" i="2" s="1"/>
  <c r="AY168" i="2" s="1"/>
  <c r="BA117" i="2"/>
  <c r="BA123" i="2"/>
  <c r="BA135" i="2"/>
  <c r="BB135" i="2" s="1"/>
  <c r="BA141" i="2"/>
  <c r="BA148" i="2"/>
  <c r="BA153" i="2"/>
  <c r="BA160" i="2"/>
  <c r="AW118" i="2"/>
  <c r="AW129" i="2"/>
  <c r="AX129" i="2" s="1"/>
  <c r="AW134" i="2"/>
  <c r="AW145" i="2"/>
  <c r="AW150" i="2"/>
  <c r="AW161" i="2"/>
  <c r="AX161" i="2" s="1"/>
  <c r="BA119" i="2"/>
  <c r="BB119" i="2" s="1"/>
  <c r="BA125" i="2"/>
  <c r="BA130" i="2"/>
  <c r="BB130" i="2" s="1"/>
  <c r="BA143" i="2"/>
  <c r="BA155" i="2"/>
  <c r="BA162" i="2"/>
  <c r="AW125" i="2"/>
  <c r="AX125" i="2" s="1"/>
  <c r="AW130" i="2"/>
  <c r="AX130" i="2" s="1"/>
  <c r="AW141" i="2"/>
  <c r="AX141" i="2" s="1"/>
  <c r="AW146" i="2"/>
  <c r="AX146" i="2" s="1"/>
  <c r="AW157" i="2"/>
  <c r="AX157" i="2" s="1"/>
  <c r="AW162" i="2"/>
  <c r="AX162" i="2" s="1"/>
  <c r="BA120" i="2"/>
  <c r="BB120" i="2" s="1"/>
  <c r="BA127" i="2"/>
  <c r="BB127" i="2" s="1"/>
  <c r="BA138" i="2"/>
  <c r="BB138" i="2" s="1"/>
  <c r="BA145" i="2"/>
  <c r="BA150" i="2"/>
  <c r="BA157" i="2"/>
  <c r="BB157" i="2" s="1"/>
  <c r="AW121" i="2"/>
  <c r="AX121" i="2" s="1"/>
  <c r="AW126" i="2"/>
  <c r="AX126" i="2" s="1"/>
  <c r="AW137" i="2"/>
  <c r="AX137" i="2" s="1"/>
  <c r="AW142" i="2"/>
  <c r="AX142" i="2" s="1"/>
  <c r="AW153" i="2"/>
  <c r="AX153" i="2" s="1"/>
  <c r="AW158" i="2"/>
  <c r="AX158" i="2" s="1"/>
  <c r="BA121" i="2"/>
  <c r="BB121" i="2" s="1"/>
  <c r="BA128" i="2"/>
  <c r="BB128" i="2" s="1"/>
  <c r="BA133" i="2"/>
  <c r="BB133" i="2" s="1"/>
  <c r="BA147" i="2"/>
  <c r="BB147" i="2" s="1"/>
  <c r="BA159" i="2"/>
  <c r="AW117" i="2"/>
  <c r="AW122" i="2"/>
  <c r="AX122" i="2" s="1"/>
  <c r="AW133" i="2"/>
  <c r="AX133" i="2" s="1"/>
  <c r="AW138" i="2"/>
  <c r="AW149" i="2"/>
  <c r="AX149" i="2" s="1"/>
  <c r="AW154" i="2"/>
  <c r="AX154" i="2" s="1"/>
  <c r="BA116" i="2"/>
  <c r="AW116" i="2"/>
  <c r="AR236" i="2"/>
  <c r="AR239" i="2"/>
  <c r="AR241" i="2"/>
  <c r="AR246" i="2"/>
  <c r="AR251" i="2"/>
  <c r="AR253" i="2"/>
  <c r="AR258" i="2"/>
  <c r="AR260" i="2"/>
  <c r="AR270" i="2"/>
  <c r="AR168" i="2"/>
  <c r="AR175" i="2"/>
  <c r="AR178" i="2"/>
  <c r="AR180" i="2"/>
  <c r="AR183" i="2"/>
  <c r="AR186" i="2"/>
  <c r="AR188" i="2"/>
  <c r="AR191" i="2"/>
  <c r="AR194" i="2"/>
  <c r="AR196" i="2"/>
  <c r="AR199" i="2"/>
  <c r="AR202" i="2"/>
  <c r="AR205" i="2"/>
  <c r="AR211" i="2"/>
  <c r="AR214" i="2"/>
  <c r="AR217" i="2"/>
  <c r="AR220" i="2"/>
  <c r="AS220" i="2" s="1"/>
  <c r="AR227" i="2"/>
  <c r="AR230" i="2"/>
  <c r="AR232" i="2"/>
  <c r="AN246" i="2"/>
  <c r="AO246" i="2" s="1"/>
  <c r="AN249" i="2"/>
  <c r="AN241" i="2"/>
  <c r="AN254" i="2"/>
  <c r="AN258" i="2"/>
  <c r="AN262" i="2"/>
  <c r="AN266" i="2"/>
  <c r="AN270" i="2"/>
  <c r="AN273" i="2"/>
  <c r="AO273" i="2" s="1"/>
  <c r="AR237" i="2"/>
  <c r="AS237" i="2" s="1"/>
  <c r="AR242" i="2"/>
  <c r="AS242" i="2" s="1"/>
  <c r="AR244" i="2"/>
  <c r="AR247" i="2"/>
  <c r="AS247" i="2" s="1"/>
  <c r="AR249" i="2"/>
  <c r="AR254" i="2"/>
  <c r="AS254" i="2" s="1"/>
  <c r="AR256" i="2"/>
  <c r="AR263" i="2"/>
  <c r="AS263" i="2" s="1"/>
  <c r="AR265" i="2"/>
  <c r="AR268" i="2"/>
  <c r="AR271" i="2"/>
  <c r="AS271" i="2" s="1"/>
  <c r="AR273" i="2"/>
  <c r="AS273" i="2" s="1"/>
  <c r="AR169" i="2"/>
  <c r="AS169" i="2" s="1"/>
  <c r="AR172" i="2"/>
  <c r="AR181" i="2"/>
  <c r="AS181" i="2" s="1"/>
  <c r="AR189" i="2"/>
  <c r="AS189" i="2" s="1"/>
  <c r="AR197" i="2"/>
  <c r="AS197" i="2" s="1"/>
  <c r="AR203" i="2"/>
  <c r="AS203" i="2" s="1"/>
  <c r="AR206" i="2"/>
  <c r="AR208" i="2"/>
  <c r="AS208" i="2" s="1"/>
  <c r="AR215" i="2"/>
  <c r="AS215" i="2" s="1"/>
  <c r="AR218" i="2"/>
  <c r="AS218" i="2" s="1"/>
  <c r="AR221" i="2"/>
  <c r="AR224" i="2"/>
  <c r="AS224" i="2" s="1"/>
  <c r="AR233" i="2"/>
  <c r="AS233" i="2" s="1"/>
  <c r="AN163" i="2"/>
  <c r="AN166" i="2"/>
  <c r="AN243" i="2"/>
  <c r="AO243" i="2" s="1"/>
  <c r="AN247" i="2"/>
  <c r="AN250" i="2"/>
  <c r="AO250" i="2" s="1"/>
  <c r="AN242" i="2"/>
  <c r="AO242" i="2" s="1"/>
  <c r="AN255" i="2"/>
  <c r="AO255" i="2" s="1"/>
  <c r="AN259" i="2"/>
  <c r="AN263" i="2"/>
  <c r="AO263" i="2" s="1"/>
  <c r="AN267" i="2"/>
  <c r="AO267" i="2" s="1"/>
  <c r="AR238" i="2"/>
  <c r="AS238" i="2" s="1"/>
  <c r="AR240" i="2"/>
  <c r="AS240" i="2" s="1"/>
  <c r="AR250" i="2"/>
  <c r="AS250" i="2" s="1"/>
  <c r="AR252" i="2"/>
  <c r="AS252" i="2" s="1"/>
  <c r="AR259" i="2"/>
  <c r="AS259" i="2" s="1"/>
  <c r="AR261" i="2"/>
  <c r="AS261" i="2" s="1"/>
  <c r="AR266" i="2"/>
  <c r="AS266" i="2" s="1"/>
  <c r="AR170" i="2"/>
  <c r="AS170" i="2" s="1"/>
  <c r="AR173" i="2"/>
  <c r="AS173" i="2" s="1"/>
  <c r="AR176" i="2"/>
  <c r="AS176" i="2" s="1"/>
  <c r="AR179" i="2"/>
  <c r="AS179" i="2" s="1"/>
  <c r="AR182" i="2"/>
  <c r="AS182" i="2" s="1"/>
  <c r="AR184" i="2"/>
  <c r="AS184" i="2" s="1"/>
  <c r="AR187" i="2"/>
  <c r="AS187" i="2" s="1"/>
  <c r="AR190" i="2"/>
  <c r="AR192" i="2"/>
  <c r="AS192" i="2" s="1"/>
  <c r="AR195" i="2"/>
  <c r="AS195" i="2" s="1"/>
  <c r="AR198" i="2"/>
  <c r="AS198" i="2" s="1"/>
  <c r="AR200" i="2"/>
  <c r="AS200" i="2" s="1"/>
  <c r="AR209" i="2"/>
  <c r="AR212" i="2"/>
  <c r="AS212" i="2" s="1"/>
  <c r="AR219" i="2"/>
  <c r="AS219" i="2" s="1"/>
  <c r="AR222" i="2"/>
  <c r="AS222" i="2" s="1"/>
  <c r="AR225" i="2"/>
  <c r="AR228" i="2"/>
  <c r="AS228" i="2" s="1"/>
  <c r="AR231" i="2"/>
  <c r="AS231" i="2" s="1"/>
  <c r="AR234" i="2"/>
  <c r="AS234" i="2" s="1"/>
  <c r="AN164" i="2"/>
  <c r="AN244" i="2"/>
  <c r="AO244" i="2" s="1"/>
  <c r="AN251" i="2"/>
  <c r="AO251" i="2" s="1"/>
  <c r="AN252" i="2"/>
  <c r="AO252" i="2" s="1"/>
  <c r="AN256" i="2"/>
  <c r="AN260" i="2"/>
  <c r="AO260" i="2" s="1"/>
  <c r="AN264" i="2"/>
  <c r="AO264" i="2" s="1"/>
  <c r="AN268" i="2"/>
  <c r="AO268" i="2" s="1"/>
  <c r="AN271" i="2"/>
  <c r="AO271" i="2" s="1"/>
  <c r="AR248" i="2"/>
  <c r="AS248" i="2" s="1"/>
  <c r="AR257" i="2"/>
  <c r="AS257" i="2" s="1"/>
  <c r="AR267" i="2"/>
  <c r="AS267" i="2" s="1"/>
  <c r="AR201" i="2"/>
  <c r="AR213" i="2"/>
  <c r="AS213" i="2" s="1"/>
  <c r="AR226" i="2"/>
  <c r="AS226" i="2" s="1"/>
  <c r="AN165" i="2"/>
  <c r="AN245" i="2"/>
  <c r="AN257" i="2"/>
  <c r="AO257" i="2" s="1"/>
  <c r="AN272" i="2"/>
  <c r="AR255" i="2"/>
  <c r="AS255" i="2" s="1"/>
  <c r="AR223" i="2"/>
  <c r="AN253" i="2"/>
  <c r="AO253" i="2" s="1"/>
  <c r="AR269" i="2"/>
  <c r="AS269" i="2" s="1"/>
  <c r="AR171" i="2"/>
  <c r="AS171" i="2" s="1"/>
  <c r="AR193" i="2"/>
  <c r="AS193" i="2" s="1"/>
  <c r="AR204" i="2"/>
  <c r="AS204" i="2" s="1"/>
  <c r="AR216" i="2"/>
  <c r="AS216" i="2" s="1"/>
  <c r="AR229" i="2"/>
  <c r="AN248" i="2"/>
  <c r="AO248" i="2" s="1"/>
  <c r="AN261" i="2"/>
  <c r="AO261" i="2" s="1"/>
  <c r="AR264" i="2"/>
  <c r="AR177" i="2"/>
  <c r="AS177" i="2" s="1"/>
  <c r="AR210" i="2"/>
  <c r="AS210" i="2" s="1"/>
  <c r="AN269" i="2"/>
  <c r="AO269" i="2" s="1"/>
  <c r="AR243" i="2"/>
  <c r="AS243" i="2" s="1"/>
  <c r="AR262" i="2"/>
  <c r="AS262" i="2" s="1"/>
  <c r="AR272" i="2"/>
  <c r="AS272" i="2" s="1"/>
  <c r="AR174" i="2"/>
  <c r="AS174" i="2" s="1"/>
  <c r="AR185" i="2"/>
  <c r="AR207" i="2"/>
  <c r="AS207" i="2" s="1"/>
  <c r="AN240" i="2"/>
  <c r="AN265" i="2"/>
  <c r="AO265" i="2" s="1"/>
  <c r="AR245" i="2"/>
  <c r="AS245" i="2" s="1"/>
  <c r="AR235" i="2"/>
  <c r="AS235" i="2" s="1"/>
  <c r="AN120" i="2"/>
  <c r="AN123" i="2"/>
  <c r="AN127" i="2"/>
  <c r="AN130" i="2"/>
  <c r="AN134" i="2"/>
  <c r="AN138" i="2"/>
  <c r="AN145" i="2"/>
  <c r="AN149" i="2"/>
  <c r="AN153" i="2"/>
  <c r="AN157" i="2"/>
  <c r="AO157" i="2" s="1"/>
  <c r="AN161" i="2"/>
  <c r="AN169" i="2"/>
  <c r="AN173" i="2"/>
  <c r="AN177" i="2"/>
  <c r="AO177" i="2" s="1"/>
  <c r="AN180" i="2"/>
  <c r="AN184" i="2"/>
  <c r="AN191" i="2"/>
  <c r="AN195" i="2"/>
  <c r="AO195" i="2" s="1"/>
  <c r="AN199" i="2"/>
  <c r="AN203" i="2"/>
  <c r="AN207" i="2"/>
  <c r="AN211" i="2"/>
  <c r="AO211" i="2" s="1"/>
  <c r="AN215" i="2"/>
  <c r="AN219" i="2"/>
  <c r="AN223" i="2"/>
  <c r="AN227" i="2"/>
  <c r="AO227" i="2" s="1"/>
  <c r="AN231" i="2"/>
  <c r="AN235" i="2"/>
  <c r="AN239" i="2"/>
  <c r="AN117" i="2"/>
  <c r="AO117" i="2" s="1"/>
  <c r="AN124" i="2"/>
  <c r="AN128" i="2"/>
  <c r="AO128" i="2" s="1"/>
  <c r="AN131" i="2"/>
  <c r="AO131" i="2" s="1"/>
  <c r="AN135" i="2"/>
  <c r="AO135" i="2" s="1"/>
  <c r="AN139" i="2"/>
  <c r="AN142" i="2"/>
  <c r="AO142" i="2" s="1"/>
  <c r="AN146" i="2"/>
  <c r="AO146" i="2" s="1"/>
  <c r="AN150" i="2"/>
  <c r="AO150" i="2" s="1"/>
  <c r="AN154" i="2"/>
  <c r="AO154" i="2" s="1"/>
  <c r="AN158" i="2"/>
  <c r="AN162" i="2"/>
  <c r="AO162" i="2" s="1"/>
  <c r="AN170" i="2"/>
  <c r="AO170" i="2" s="1"/>
  <c r="AN174" i="2"/>
  <c r="AO174" i="2" s="1"/>
  <c r="AN181" i="2"/>
  <c r="AO181" i="2" s="1"/>
  <c r="AN185" i="2"/>
  <c r="AN188" i="2"/>
  <c r="AN192" i="2"/>
  <c r="AO192" i="2" s="1"/>
  <c r="AN196" i="2"/>
  <c r="AN200" i="2"/>
  <c r="AO200" i="2" s="1"/>
  <c r="AN204" i="2"/>
  <c r="AO204" i="2" s="1"/>
  <c r="AN208" i="2"/>
  <c r="AO208" i="2" s="1"/>
  <c r="AN212" i="2"/>
  <c r="AN216" i="2"/>
  <c r="AO216" i="2" s="1"/>
  <c r="AN220" i="2"/>
  <c r="AO220" i="2" s="1"/>
  <c r="AN224" i="2"/>
  <c r="AO224" i="2" s="1"/>
  <c r="AN228" i="2"/>
  <c r="AN232" i="2"/>
  <c r="AO232" i="2" s="1"/>
  <c r="AN236" i="2"/>
  <c r="AO236" i="2" s="1"/>
  <c r="AR117" i="2"/>
  <c r="AR121" i="2"/>
  <c r="AR124" i="2"/>
  <c r="AR128" i="2"/>
  <c r="AR132" i="2"/>
  <c r="AR136" i="2"/>
  <c r="AN119" i="2"/>
  <c r="AN122" i="2"/>
  <c r="AN126" i="2"/>
  <c r="AN129" i="2"/>
  <c r="AO129" i="2" s="1"/>
  <c r="AN133" i="2"/>
  <c r="AN137" i="2"/>
  <c r="AN141" i="2"/>
  <c r="AN144" i="2"/>
  <c r="AN148" i="2"/>
  <c r="AN152" i="2"/>
  <c r="AO152" i="2" s="1"/>
  <c r="AN156" i="2"/>
  <c r="AN160" i="2"/>
  <c r="AN168" i="2"/>
  <c r="AN172" i="2"/>
  <c r="AO172" i="2" s="1"/>
  <c r="AN176" i="2"/>
  <c r="AN179" i="2"/>
  <c r="AN183" i="2"/>
  <c r="AN187" i="2"/>
  <c r="AO187" i="2" s="1"/>
  <c r="AN190" i="2"/>
  <c r="AN194" i="2"/>
  <c r="AO194" i="2" s="1"/>
  <c r="AN198" i="2"/>
  <c r="AN202" i="2"/>
  <c r="AN206" i="2"/>
  <c r="AN210" i="2"/>
  <c r="AN214" i="2"/>
  <c r="AN218" i="2"/>
  <c r="AO218" i="2" s="1"/>
  <c r="AN222" i="2"/>
  <c r="AN226" i="2"/>
  <c r="AN230" i="2"/>
  <c r="AN234" i="2"/>
  <c r="AO234" i="2" s="1"/>
  <c r="AN238" i="2"/>
  <c r="AR119" i="2"/>
  <c r="AR123" i="2"/>
  <c r="AR126" i="2"/>
  <c r="AS126" i="2" s="1"/>
  <c r="AR130" i="2"/>
  <c r="AR134" i="2"/>
  <c r="AN121" i="2"/>
  <c r="AO121" i="2" s="1"/>
  <c r="AN136" i="2"/>
  <c r="AO136" i="2" s="1"/>
  <c r="AN151" i="2"/>
  <c r="AN171" i="2"/>
  <c r="AN186" i="2"/>
  <c r="AO186" i="2" s="1"/>
  <c r="AN201" i="2"/>
  <c r="AO201" i="2" s="1"/>
  <c r="AN217" i="2"/>
  <c r="AO217" i="2" s="1"/>
  <c r="AN233" i="2"/>
  <c r="AO233" i="2" s="1"/>
  <c r="AR122" i="2"/>
  <c r="AS122" i="2" s="1"/>
  <c r="AR129" i="2"/>
  <c r="AR137" i="2"/>
  <c r="AR141" i="2"/>
  <c r="AS141" i="2" s="1"/>
  <c r="AR145" i="2"/>
  <c r="AR148" i="2"/>
  <c r="AS148" i="2" s="1"/>
  <c r="AR152" i="2"/>
  <c r="AR156" i="2"/>
  <c r="AS156" i="2" s="1"/>
  <c r="AR160" i="2"/>
  <c r="AR163" i="2"/>
  <c r="AS163" i="2" s="1"/>
  <c r="AR167" i="2"/>
  <c r="AN125" i="2"/>
  <c r="AO125" i="2" s="1"/>
  <c r="AN140" i="2"/>
  <c r="AO140" i="2" s="1"/>
  <c r="AN155" i="2"/>
  <c r="AO155" i="2" s="1"/>
  <c r="AN175" i="2"/>
  <c r="AO175" i="2" s="1"/>
  <c r="AN189" i="2"/>
  <c r="AN205" i="2"/>
  <c r="AN221" i="2"/>
  <c r="AO221" i="2" s="1"/>
  <c r="AN237" i="2"/>
  <c r="AR131" i="2"/>
  <c r="AS131" i="2" s="1"/>
  <c r="AR138" i="2"/>
  <c r="AS138" i="2" s="1"/>
  <c r="AR142" i="2"/>
  <c r="AS142" i="2" s="1"/>
  <c r="AR149" i="2"/>
  <c r="AR153" i="2"/>
  <c r="AS153" i="2" s="1"/>
  <c r="AR157" i="2"/>
  <c r="AR161" i="2"/>
  <c r="AS161" i="2" s="1"/>
  <c r="AR164" i="2"/>
  <c r="AN143" i="2"/>
  <c r="AO143" i="2" s="1"/>
  <c r="AN159" i="2"/>
  <c r="AO159" i="2" s="1"/>
  <c r="AN178" i="2"/>
  <c r="AO178" i="2" s="1"/>
  <c r="AN193" i="2"/>
  <c r="AO193" i="2" s="1"/>
  <c r="AN209" i="2"/>
  <c r="AO209" i="2" s="1"/>
  <c r="AN225" i="2"/>
  <c r="AO225" i="2" s="1"/>
  <c r="AR118" i="2"/>
  <c r="AS118" i="2" s="1"/>
  <c r="AR125" i="2"/>
  <c r="AS125" i="2" s="1"/>
  <c r="AR133" i="2"/>
  <c r="AS133" i="2" s="1"/>
  <c r="AR139" i="2"/>
  <c r="AS139" i="2" s="1"/>
  <c r="AR143" i="2"/>
  <c r="AS143" i="2" s="1"/>
  <c r="AR146" i="2"/>
  <c r="AS146" i="2" s="1"/>
  <c r="AR150" i="2"/>
  <c r="AS150" i="2" s="1"/>
  <c r="AR154" i="2"/>
  <c r="AR158" i="2"/>
  <c r="AS158" i="2" s="1"/>
  <c r="AR165" i="2"/>
  <c r="AS165" i="2" s="1"/>
  <c r="AN118" i="2"/>
  <c r="AN132" i="2"/>
  <c r="AO132" i="2" s="1"/>
  <c r="AN147" i="2"/>
  <c r="AO147" i="2" s="1"/>
  <c r="AN167" i="2"/>
  <c r="AO167" i="2" s="1"/>
  <c r="AN182" i="2"/>
  <c r="AO182" i="2" s="1"/>
  <c r="AN197" i="2"/>
  <c r="AO197" i="2" s="1"/>
  <c r="AN213" i="2"/>
  <c r="AO213" i="2" s="1"/>
  <c r="AN229" i="2"/>
  <c r="AO229" i="2" s="1"/>
  <c r="AR120" i="2"/>
  <c r="AS120" i="2" s="1"/>
  <c r="AR127" i="2"/>
  <c r="AR135" i="2"/>
  <c r="AS135" i="2" s="1"/>
  <c r="AR140" i="2"/>
  <c r="AS140" i="2" s="1"/>
  <c r="AR144" i="2"/>
  <c r="AR147" i="2"/>
  <c r="AS147" i="2" s="1"/>
  <c r="AR151" i="2"/>
  <c r="AS151" i="2" s="1"/>
  <c r="AR155" i="2"/>
  <c r="AS155" i="2" s="1"/>
  <c r="AR159" i="2"/>
  <c r="AR162" i="2"/>
  <c r="AR166" i="2"/>
  <c r="AS166" i="2" s="1"/>
  <c r="AN116" i="2"/>
  <c r="AR116" i="2"/>
  <c r="V245" i="2"/>
  <c r="V248" i="2"/>
  <c r="W248" i="2" s="1"/>
  <c r="V251" i="2"/>
  <c r="V258" i="2"/>
  <c r="V261" i="2"/>
  <c r="V263" i="2"/>
  <c r="W263" i="2" s="1"/>
  <c r="V266" i="2"/>
  <c r="V269" i="2"/>
  <c r="W269" i="2" s="1"/>
  <c r="V272" i="2"/>
  <c r="Z245" i="2"/>
  <c r="AA245" i="2" s="1"/>
  <c r="Z248" i="2"/>
  <c r="Z251" i="2"/>
  <c r="Z256" i="2"/>
  <c r="Z259" i="2"/>
  <c r="Z264" i="2"/>
  <c r="Z267" i="2"/>
  <c r="Z272" i="2"/>
  <c r="V246" i="2"/>
  <c r="W246" i="2" s="1"/>
  <c r="V249" i="2"/>
  <c r="V252" i="2"/>
  <c r="W252" i="2" s="1"/>
  <c r="V255" i="2"/>
  <c r="V264" i="2"/>
  <c r="W264" i="2" s="1"/>
  <c r="V270" i="2"/>
  <c r="V273" i="2"/>
  <c r="W273" i="2" s="1"/>
  <c r="Z249" i="2"/>
  <c r="AA249" i="2" s="1"/>
  <c r="Z254" i="2"/>
  <c r="AA254" i="2" s="1"/>
  <c r="Z257" i="2"/>
  <c r="AA257" i="2" s="1"/>
  <c r="Z262" i="2"/>
  <c r="AA262" i="2" s="1"/>
  <c r="Z265" i="2"/>
  <c r="AA265" i="2" s="1"/>
  <c r="Z270" i="2"/>
  <c r="AA270" i="2" s="1"/>
  <c r="V243" i="2"/>
  <c r="V250" i="2"/>
  <c r="W250" i="2" s="1"/>
  <c r="V253" i="2"/>
  <c r="V256" i="2"/>
  <c r="W256" i="2" s="1"/>
  <c r="V259" i="2"/>
  <c r="V262" i="2"/>
  <c r="W262" i="2" s="1"/>
  <c r="V265" i="2"/>
  <c r="V267" i="2"/>
  <c r="W267" i="2" s="1"/>
  <c r="Z243" i="2"/>
  <c r="Z246" i="2"/>
  <c r="Z252" i="2"/>
  <c r="Z255" i="2"/>
  <c r="AA255" i="2" s="1"/>
  <c r="Z260" i="2"/>
  <c r="Z263" i="2"/>
  <c r="AA263" i="2" s="1"/>
  <c r="Z268" i="2"/>
  <c r="Z271" i="2"/>
  <c r="AA271" i="2" s="1"/>
  <c r="Z244" i="2"/>
  <c r="AA244" i="2" s="1"/>
  <c r="Z266" i="2"/>
  <c r="AA266" i="2" s="1"/>
  <c r="V247" i="2"/>
  <c r="V271" i="2"/>
  <c r="W271" i="2" s="1"/>
  <c r="Z273" i="2"/>
  <c r="AA273" i="2" s="1"/>
  <c r="V254" i="2"/>
  <c r="W254" i="2" s="1"/>
  <c r="Z247" i="2"/>
  <c r="Z258" i="2"/>
  <c r="AA258" i="2" s="1"/>
  <c r="Z269" i="2"/>
  <c r="AA269" i="2" s="1"/>
  <c r="Z253" i="2"/>
  <c r="AA253" i="2" s="1"/>
  <c r="V244" i="2"/>
  <c r="W244" i="2" s="1"/>
  <c r="V257" i="2"/>
  <c r="W257" i="2" s="1"/>
  <c r="V268" i="2"/>
  <c r="Z250" i="2"/>
  <c r="AA250" i="2" s="1"/>
  <c r="Z261" i="2"/>
  <c r="AA261" i="2" s="1"/>
  <c r="V260" i="2"/>
  <c r="W260" i="2" s="1"/>
  <c r="Z119" i="2"/>
  <c r="Z124" i="2"/>
  <c r="Z126" i="2"/>
  <c r="Z129" i="2"/>
  <c r="Z132" i="2"/>
  <c r="Z134" i="2"/>
  <c r="Z139" i="2"/>
  <c r="Z141" i="2"/>
  <c r="AA141" i="2" s="1"/>
  <c r="Z148" i="2"/>
  <c r="Z150" i="2"/>
  <c r="Z155" i="2"/>
  <c r="Z163" i="2"/>
  <c r="AA163" i="2" s="1"/>
  <c r="Z171" i="2"/>
  <c r="Z179" i="2"/>
  <c r="Z187" i="2"/>
  <c r="Z192" i="2"/>
  <c r="AA192" i="2" s="1"/>
  <c r="Z194" i="2"/>
  <c r="Z199" i="2"/>
  <c r="Z207" i="2"/>
  <c r="Z215" i="2"/>
  <c r="Z223" i="2"/>
  <c r="Z228" i="2"/>
  <c r="Z230" i="2"/>
  <c r="Z235" i="2"/>
  <c r="AA235" i="2" s="1"/>
  <c r="Z237" i="2"/>
  <c r="V119" i="2"/>
  <c r="V122" i="2"/>
  <c r="V125" i="2"/>
  <c r="W125" i="2" s="1"/>
  <c r="V128" i="2"/>
  <c r="V135" i="2"/>
  <c r="W135" i="2" s="1"/>
  <c r="V138" i="2"/>
  <c r="V141" i="2"/>
  <c r="V144" i="2"/>
  <c r="V151" i="2"/>
  <c r="V154" i="2"/>
  <c r="V157" i="2"/>
  <c r="W157" i="2" s="1"/>
  <c r="V160" i="2"/>
  <c r="V164" i="2"/>
  <c r="V171" i="2"/>
  <c r="V174" i="2"/>
  <c r="V177" i="2"/>
  <c r="V181" i="2"/>
  <c r="W181" i="2" s="1"/>
  <c r="V185" i="2"/>
  <c r="V188" i="2"/>
  <c r="W188" i="2" s="1"/>
  <c r="V195" i="2"/>
  <c r="V198" i="2"/>
  <c r="V201" i="2"/>
  <c r="V204" i="2"/>
  <c r="W204" i="2" s="1"/>
  <c r="Z117" i="2"/>
  <c r="Z123" i="2"/>
  <c r="Z125" i="2"/>
  <c r="Z128" i="2"/>
  <c r="AA128" i="2" s="1"/>
  <c r="Z130" i="2"/>
  <c r="Z133" i="2"/>
  <c r="AA133" i="2" s="1"/>
  <c r="Z140" i="2"/>
  <c r="AA140" i="2" s="1"/>
  <c r="Z142" i="2"/>
  <c r="AA142" i="2" s="1"/>
  <c r="Z147" i="2"/>
  <c r="Z149" i="2"/>
  <c r="AA149" i="2" s="1"/>
  <c r="Z159" i="2"/>
  <c r="Z167" i="2"/>
  <c r="AA167" i="2" s="1"/>
  <c r="Z175" i="2"/>
  <c r="Z183" i="2"/>
  <c r="Z191" i="2"/>
  <c r="Z193" i="2"/>
  <c r="AA193" i="2" s="1"/>
  <c r="Z203" i="2"/>
  <c r="Z211" i="2"/>
  <c r="Z219" i="2"/>
  <c r="Z227" i="2"/>
  <c r="AA227" i="2" s="1"/>
  <c r="Z229" i="2"/>
  <c r="Z236" i="2"/>
  <c r="Z238" i="2"/>
  <c r="AA238" i="2" s="1"/>
  <c r="V117" i="2"/>
  <c r="W117" i="2" s="1"/>
  <c r="V120" i="2"/>
  <c r="V127" i="2"/>
  <c r="W127" i="2" s="1"/>
  <c r="V130" i="2"/>
  <c r="V133" i="2"/>
  <c r="W133" i="2" s="1"/>
  <c r="V136" i="2"/>
  <c r="V143" i="2"/>
  <c r="V146" i="2"/>
  <c r="V149" i="2"/>
  <c r="W149" i="2" s="1"/>
  <c r="V152" i="2"/>
  <c r="V159" i="2"/>
  <c r="W159" i="2" s="1"/>
  <c r="V162" i="2"/>
  <c r="V166" i="2"/>
  <c r="W166" i="2" s="1"/>
  <c r="V169" i="2"/>
  <c r="V172" i="2"/>
  <c r="W172" i="2" s="1"/>
  <c r="V179" i="2"/>
  <c r="V183" i="2"/>
  <c r="W183" i="2" s="1"/>
  <c r="V187" i="2"/>
  <c r="V190" i="2"/>
  <c r="W190" i="2" s="1"/>
  <c r="V193" i="2"/>
  <c r="V196" i="2"/>
  <c r="W196" i="2" s="1"/>
  <c r="V203" i="2"/>
  <c r="V206" i="2"/>
  <c r="W206" i="2" s="1"/>
  <c r="Z121" i="2"/>
  <c r="Z131" i="2"/>
  <c r="AA131" i="2" s="1"/>
  <c r="Z136" i="2"/>
  <c r="Z145" i="2"/>
  <c r="AA145" i="2" s="1"/>
  <c r="Z154" i="2"/>
  <c r="Z160" i="2"/>
  <c r="AA160" i="2" s="1"/>
  <c r="Z165" i="2"/>
  <c r="Z170" i="2"/>
  <c r="AA170" i="2" s="1"/>
  <c r="Z176" i="2"/>
  <c r="AA176" i="2" s="1"/>
  <c r="Z181" i="2"/>
  <c r="AA181" i="2" s="1"/>
  <c r="Z186" i="2"/>
  <c r="Z196" i="2"/>
  <c r="Z201" i="2"/>
  <c r="Z206" i="2"/>
  <c r="AA206" i="2" s="1"/>
  <c r="Z212" i="2"/>
  <c r="Z217" i="2"/>
  <c r="Z222" i="2"/>
  <c r="Z232" i="2"/>
  <c r="AA232" i="2" s="1"/>
  <c r="Z241" i="2"/>
  <c r="V121" i="2"/>
  <c r="W121" i="2" s="1"/>
  <c r="V134" i="2"/>
  <c r="V140" i="2"/>
  <c r="W140" i="2" s="1"/>
  <c r="V147" i="2"/>
  <c r="W147" i="2" s="1"/>
  <c r="V153" i="2"/>
  <c r="W153" i="2" s="1"/>
  <c r="V167" i="2"/>
  <c r="V173" i="2"/>
  <c r="W173" i="2" s="1"/>
  <c r="V180" i="2"/>
  <c r="W180" i="2" s="1"/>
  <c r="V194" i="2"/>
  <c r="W194" i="2" s="1"/>
  <c r="V200" i="2"/>
  <c r="V207" i="2"/>
  <c r="W207" i="2" s="1"/>
  <c r="V211" i="2"/>
  <c r="V215" i="2"/>
  <c r="W215" i="2" s="1"/>
  <c r="V219" i="2"/>
  <c r="V223" i="2"/>
  <c r="W223" i="2" s="1"/>
  <c r="V227" i="2"/>
  <c r="V231" i="2"/>
  <c r="W231" i="2" s="1"/>
  <c r="V234" i="2"/>
  <c r="V238" i="2"/>
  <c r="W238" i="2" s="1"/>
  <c r="V241" i="2"/>
  <c r="Z122" i="2"/>
  <c r="AA122" i="2" s="1"/>
  <c r="Z127" i="2"/>
  <c r="AA127" i="2" s="1"/>
  <c r="Z137" i="2"/>
  <c r="AA137" i="2" s="1"/>
  <c r="Z146" i="2"/>
  <c r="Z151" i="2"/>
  <c r="AA151" i="2" s="1"/>
  <c r="Z156" i="2"/>
  <c r="AA156" i="2" s="1"/>
  <c r="Z161" i="2"/>
  <c r="AA161" i="2" s="1"/>
  <c r="Z166" i="2"/>
  <c r="AA166" i="2" s="1"/>
  <c r="Z172" i="2"/>
  <c r="AA172" i="2" s="1"/>
  <c r="Z177" i="2"/>
  <c r="AA177" i="2" s="1"/>
  <c r="Z182" i="2"/>
  <c r="AA182" i="2" s="1"/>
  <c r="Z188" i="2"/>
  <c r="AA188" i="2" s="1"/>
  <c r="Z197" i="2"/>
  <c r="AA197" i="2" s="1"/>
  <c r="Z202" i="2"/>
  <c r="AA202" i="2" s="1"/>
  <c r="Z208" i="2"/>
  <c r="AA208" i="2" s="1"/>
  <c r="Z213" i="2"/>
  <c r="AA213" i="2" s="1"/>
  <c r="Z218" i="2"/>
  <c r="AA218" i="2" s="1"/>
  <c r="Z224" i="2"/>
  <c r="AA224" i="2" s="1"/>
  <c r="Z233" i="2"/>
  <c r="AA233" i="2" s="1"/>
  <c r="Z242" i="2"/>
  <c r="AA242" i="2" s="1"/>
  <c r="V123" i="2"/>
  <c r="W123" i="2" s="1"/>
  <c r="V129" i="2"/>
  <c r="W129" i="2" s="1"/>
  <c r="V142" i="2"/>
  <c r="W142" i="2" s="1"/>
  <c r="V148" i="2"/>
  <c r="W148" i="2" s="1"/>
  <c r="V155" i="2"/>
  <c r="W155" i="2" s="1"/>
  <c r="V161" i="2"/>
  <c r="W161" i="2" s="1"/>
  <c r="V168" i="2"/>
  <c r="W168" i="2" s="1"/>
  <c r="V175" i="2"/>
  <c r="V182" i="2"/>
  <c r="W182" i="2" s="1"/>
  <c r="V189" i="2"/>
  <c r="V202" i="2"/>
  <c r="W202" i="2" s="1"/>
  <c r="V208" i="2"/>
  <c r="V212" i="2"/>
  <c r="W212" i="2" s="1"/>
  <c r="V216" i="2"/>
  <c r="V220" i="2"/>
  <c r="W220" i="2" s="1"/>
  <c r="V224" i="2"/>
  <c r="V228" i="2"/>
  <c r="W228" i="2" s="1"/>
  <c r="V235" i="2"/>
  <c r="W235" i="2" s="1"/>
  <c r="V239" i="2"/>
  <c r="W239" i="2" s="1"/>
  <c r="V242" i="2"/>
  <c r="W242" i="2" s="1"/>
  <c r="Z118" i="2"/>
  <c r="AA118" i="2" s="1"/>
  <c r="Z138" i="2"/>
  <c r="Z143" i="2"/>
  <c r="AA143" i="2" s="1"/>
  <c r="Z152" i="2"/>
  <c r="Z157" i="2"/>
  <c r="AA157" i="2" s="1"/>
  <c r="Z162" i="2"/>
  <c r="Z168" i="2"/>
  <c r="AA168" i="2" s="1"/>
  <c r="Z173" i="2"/>
  <c r="Z178" i="2"/>
  <c r="AA178" i="2" s="1"/>
  <c r="Z184" i="2"/>
  <c r="Z189" i="2"/>
  <c r="AA189" i="2" s="1"/>
  <c r="Z198" i="2"/>
  <c r="Z204" i="2"/>
  <c r="AA204" i="2" s="1"/>
  <c r="Z209" i="2"/>
  <c r="Z214" i="2"/>
  <c r="AA214" i="2" s="1"/>
  <c r="Z220" i="2"/>
  <c r="AA220" i="2" s="1"/>
  <c r="Z225" i="2"/>
  <c r="AA225" i="2" s="1"/>
  <c r="Z234" i="2"/>
  <c r="Z239" i="2"/>
  <c r="AA239" i="2" s="1"/>
  <c r="V118" i="2"/>
  <c r="V124" i="2"/>
  <c r="W124" i="2" s="1"/>
  <c r="V131" i="2"/>
  <c r="W131" i="2" s="1"/>
  <c r="V137" i="2"/>
  <c r="W137" i="2" s="1"/>
  <c r="V150" i="2"/>
  <c r="V156" i="2"/>
  <c r="W156" i="2" s="1"/>
  <c r="V163" i="2"/>
  <c r="W163" i="2" s="1"/>
  <c r="V170" i="2"/>
  <c r="W170" i="2" s="1"/>
  <c r="V176" i="2"/>
  <c r="W176" i="2" s="1"/>
  <c r="V184" i="2"/>
  <c r="V191" i="2"/>
  <c r="V197" i="2"/>
  <c r="W197" i="2" s="1"/>
  <c r="V209" i="2"/>
  <c r="W209" i="2" s="1"/>
  <c r="V213" i="2"/>
  <c r="W213" i="2" s="1"/>
  <c r="V217" i="2"/>
  <c r="W217" i="2" s="1"/>
  <c r="V221" i="2"/>
  <c r="W221" i="2" s="1"/>
  <c r="V225" i="2"/>
  <c r="W225" i="2" s="1"/>
  <c r="V229" i="2"/>
  <c r="W229" i="2" s="1"/>
  <c r="V232" i="2"/>
  <c r="V236" i="2"/>
  <c r="W236" i="2" s="1"/>
  <c r="Z120" i="2"/>
  <c r="AA120" i="2" s="1"/>
  <c r="Z135" i="2"/>
  <c r="AA135" i="2" s="1"/>
  <c r="Z144" i="2"/>
  <c r="Z153" i="2"/>
  <c r="AA153" i="2" s="1"/>
  <c r="Z158" i="2"/>
  <c r="Z164" i="2"/>
  <c r="Z169" i="2"/>
  <c r="Z174" i="2"/>
  <c r="AA174" i="2" s="1"/>
  <c r="Z180" i="2"/>
  <c r="AA180" i="2" s="1"/>
  <c r="Z185" i="2"/>
  <c r="AA185" i="2" s="1"/>
  <c r="Z190" i="2"/>
  <c r="Z195" i="2"/>
  <c r="AA195" i="2" s="1"/>
  <c r="Z200" i="2"/>
  <c r="AA200" i="2" s="1"/>
  <c r="Z205" i="2"/>
  <c r="AA205" i="2" s="1"/>
  <c r="Z210" i="2"/>
  <c r="AA210" i="2" s="1"/>
  <c r="Z216" i="2"/>
  <c r="AA216" i="2" s="1"/>
  <c r="Z221" i="2"/>
  <c r="AA221" i="2" s="1"/>
  <c r="Z226" i="2"/>
  <c r="AA226" i="2" s="1"/>
  <c r="Z231" i="2"/>
  <c r="AA231" i="2" s="1"/>
  <c r="Z240" i="2"/>
  <c r="AA240" i="2" s="1"/>
  <c r="V126" i="2"/>
  <c r="V132" i="2"/>
  <c r="W132" i="2" s="1"/>
  <c r="V139" i="2"/>
  <c r="W139" i="2" s="1"/>
  <c r="V145" i="2"/>
  <c r="W145" i="2" s="1"/>
  <c r="V158" i="2"/>
  <c r="V165" i="2"/>
  <c r="W165" i="2" s="1"/>
  <c r="V178" i="2"/>
  <c r="W178" i="2" s="1"/>
  <c r="V186" i="2"/>
  <c r="W186" i="2" s="1"/>
  <c r="V192" i="2"/>
  <c r="W192" i="2" s="1"/>
  <c r="V199" i="2"/>
  <c r="W199" i="2" s="1"/>
  <c r="V205" i="2"/>
  <c r="V210" i="2"/>
  <c r="W210" i="2" s="1"/>
  <c r="V214" i="2"/>
  <c r="V218" i="2"/>
  <c r="W218" i="2" s="1"/>
  <c r="V222" i="2"/>
  <c r="V226" i="2"/>
  <c r="W226" i="2" s="1"/>
  <c r="V230" i="2"/>
  <c r="V233" i="2"/>
  <c r="W233" i="2" s="1"/>
  <c r="V237" i="2"/>
  <c r="V240" i="2"/>
  <c r="W240" i="2" s="1"/>
  <c r="V116" i="2"/>
  <c r="Z116" i="2"/>
  <c r="Q240" i="2"/>
  <c r="M244" i="2"/>
  <c r="Q241" i="2"/>
  <c r="R241" i="2" s="1"/>
  <c r="Q244" i="2"/>
  <c r="M245" i="2"/>
  <c r="N245" i="2" s="1"/>
  <c r="Q245" i="2"/>
  <c r="R245" i="2" s="1"/>
  <c r="M247" i="2"/>
  <c r="M253" i="2"/>
  <c r="M255" i="2"/>
  <c r="M263" i="2"/>
  <c r="M266" i="2"/>
  <c r="M269" i="2"/>
  <c r="M272" i="2"/>
  <c r="Q246" i="2"/>
  <c r="M243" i="2"/>
  <c r="M248" i="2"/>
  <c r="N248" i="2" s="1"/>
  <c r="M251" i="2"/>
  <c r="M258" i="2"/>
  <c r="M260" i="2"/>
  <c r="M267" i="2"/>
  <c r="N267" i="2" s="1"/>
  <c r="M270" i="2"/>
  <c r="N270" i="2" s="1"/>
  <c r="M273" i="2"/>
  <c r="N273" i="2" s="1"/>
  <c r="Q242" i="2"/>
  <c r="M246" i="2"/>
  <c r="N246" i="2" s="1"/>
  <c r="M249" i="2"/>
  <c r="M254" i="2"/>
  <c r="N254" i="2" s="1"/>
  <c r="M256" i="2"/>
  <c r="M261" i="2"/>
  <c r="N261" i="2" s="1"/>
  <c r="M264" i="2"/>
  <c r="N264" i="2" s="1"/>
  <c r="M271" i="2"/>
  <c r="N271" i="2" s="1"/>
  <c r="M250" i="2"/>
  <c r="N250" i="2" s="1"/>
  <c r="M259" i="2"/>
  <c r="M257" i="2"/>
  <c r="N257" i="2" s="1"/>
  <c r="M252" i="2"/>
  <c r="N252" i="2" s="1"/>
  <c r="M262" i="2"/>
  <c r="Q243" i="2"/>
  <c r="R243" i="2" s="1"/>
  <c r="M265" i="2"/>
  <c r="N265" i="2" s="1"/>
  <c r="M268" i="2"/>
  <c r="Q179" i="2"/>
  <c r="Q183" i="2"/>
  <c r="Q186" i="2"/>
  <c r="R186" i="2" s="1"/>
  <c r="Q190" i="2"/>
  <c r="Q195" i="2"/>
  <c r="Q199" i="2"/>
  <c r="Q202" i="2"/>
  <c r="Q205" i="2"/>
  <c r="Q208" i="2"/>
  <c r="R208" i="2" s="1"/>
  <c r="Q211" i="2"/>
  <c r="Q214" i="2"/>
  <c r="Q217" i="2"/>
  <c r="Q220" i="2"/>
  <c r="R220" i="2" s="1"/>
  <c r="Q223" i="2"/>
  <c r="Q229" i="2"/>
  <c r="R229" i="2" s="1"/>
  <c r="Q232" i="2"/>
  <c r="Q238" i="2"/>
  <c r="R238" i="2" s="1"/>
  <c r="M143" i="2"/>
  <c r="M146" i="2"/>
  <c r="N146" i="2" s="1"/>
  <c r="M154" i="2"/>
  <c r="M157" i="2"/>
  <c r="N157" i="2" s="1"/>
  <c r="Q181" i="2"/>
  <c r="Q188" i="2"/>
  <c r="R188" i="2" s="1"/>
  <c r="Q191" i="2"/>
  <c r="R191" i="2" s="1"/>
  <c r="Q194" i="2"/>
  <c r="R194" i="2" s="1"/>
  <c r="Q197" i="2"/>
  <c r="Q203" i="2"/>
  <c r="R203" i="2" s="1"/>
  <c r="Q210" i="2"/>
  <c r="Q215" i="2"/>
  <c r="R215" i="2" s="1"/>
  <c r="Q222" i="2"/>
  <c r="Q225" i="2"/>
  <c r="Q228" i="2"/>
  <c r="Q233" i="2"/>
  <c r="R233" i="2" s="1"/>
  <c r="Q239" i="2"/>
  <c r="Q184" i="2"/>
  <c r="R184" i="2" s="1"/>
  <c r="Q196" i="2"/>
  <c r="Q209" i="2"/>
  <c r="R209" i="2" s="1"/>
  <c r="Q221" i="2"/>
  <c r="Q227" i="2"/>
  <c r="Q237" i="2"/>
  <c r="M144" i="2"/>
  <c r="N144" i="2" s="1"/>
  <c r="M151" i="2"/>
  <c r="M155" i="2"/>
  <c r="N155" i="2" s="1"/>
  <c r="M159" i="2"/>
  <c r="M163" i="2"/>
  <c r="M165" i="2"/>
  <c r="M168" i="2"/>
  <c r="M171" i="2"/>
  <c r="M173" i="2"/>
  <c r="N173" i="2" s="1"/>
  <c r="M180" i="2"/>
  <c r="M184" i="2"/>
  <c r="M187" i="2"/>
  <c r="M190" i="2"/>
  <c r="N190" i="2" s="1"/>
  <c r="M193" i="2"/>
  <c r="M202" i="2"/>
  <c r="N202" i="2" s="1"/>
  <c r="M208" i="2"/>
  <c r="M212" i="2"/>
  <c r="M216" i="2"/>
  <c r="M219" i="2"/>
  <c r="M223" i="2"/>
  <c r="M227" i="2"/>
  <c r="M230" i="2"/>
  <c r="M233" i="2"/>
  <c r="M240" i="2"/>
  <c r="Q178" i="2"/>
  <c r="R178" i="2" s="1"/>
  <c r="Q185" i="2"/>
  <c r="Q192" i="2"/>
  <c r="R192" i="2" s="1"/>
  <c r="Q198" i="2"/>
  <c r="R198" i="2" s="1"/>
  <c r="Q204" i="2"/>
  <c r="R204" i="2" s="1"/>
  <c r="Q216" i="2"/>
  <c r="Q234" i="2"/>
  <c r="M148" i="2"/>
  <c r="M152" i="2"/>
  <c r="N152" i="2" s="1"/>
  <c r="M156" i="2"/>
  <c r="M160" i="2"/>
  <c r="N160" i="2" s="1"/>
  <c r="M166" i="2"/>
  <c r="N166" i="2" s="1"/>
  <c r="M174" i="2"/>
  <c r="N174" i="2" s="1"/>
  <c r="M177" i="2"/>
  <c r="M181" i="2"/>
  <c r="N181" i="2" s="1"/>
  <c r="M188" i="2"/>
  <c r="N188" i="2" s="1"/>
  <c r="M191" i="2"/>
  <c r="N191" i="2" s="1"/>
  <c r="M194" i="2"/>
  <c r="N194" i="2" s="1"/>
  <c r="M197" i="2"/>
  <c r="N197" i="2" s="1"/>
  <c r="M200" i="2"/>
  <c r="M203" i="2"/>
  <c r="N203" i="2" s="1"/>
  <c r="M205" i="2"/>
  <c r="M209" i="2"/>
  <c r="N209" i="2" s="1"/>
  <c r="M213" i="2"/>
  <c r="M220" i="2"/>
  <c r="N220" i="2" s="1"/>
  <c r="M224" i="2"/>
  <c r="N224" i="2" s="1"/>
  <c r="M231" i="2"/>
  <c r="N231" i="2" s="1"/>
  <c r="M234" i="2"/>
  <c r="M237" i="2"/>
  <c r="N237" i="2" s="1"/>
  <c r="M241" i="2"/>
  <c r="N241" i="2" s="1"/>
  <c r="Q182" i="2"/>
  <c r="R182" i="2" s="1"/>
  <c r="Q189" i="2"/>
  <c r="Q201" i="2"/>
  <c r="R201" i="2" s="1"/>
  <c r="Q207" i="2"/>
  <c r="Q213" i="2"/>
  <c r="Q219" i="2"/>
  <c r="Q226" i="2"/>
  <c r="R226" i="2" s="1"/>
  <c r="Q231" i="2"/>
  <c r="Q236" i="2"/>
  <c r="R236" i="2" s="1"/>
  <c r="M142" i="2"/>
  <c r="M147" i="2"/>
  <c r="N147" i="2" s="1"/>
  <c r="M150" i="2"/>
  <c r="M153" i="2"/>
  <c r="M158" i="2"/>
  <c r="M162" i="2"/>
  <c r="N162" i="2" s="1"/>
  <c r="M170" i="2"/>
  <c r="M176" i="2"/>
  <c r="N176" i="2" s="1"/>
  <c r="M179" i="2"/>
  <c r="M183" i="2"/>
  <c r="N183" i="2" s="1"/>
  <c r="M186" i="2"/>
  <c r="M189" i="2"/>
  <c r="N189" i="2" s="1"/>
  <c r="M196" i="2"/>
  <c r="M199" i="2"/>
  <c r="N199" i="2" s="1"/>
  <c r="M201" i="2"/>
  <c r="N201" i="2" s="1"/>
  <c r="M204" i="2"/>
  <c r="M207" i="2"/>
  <c r="M211" i="2"/>
  <c r="N211" i="2" s="1"/>
  <c r="M215" i="2"/>
  <c r="M218" i="2"/>
  <c r="N218" i="2" s="1"/>
  <c r="M222" i="2"/>
  <c r="M226" i="2"/>
  <c r="N226" i="2" s="1"/>
  <c r="M229" i="2"/>
  <c r="M232" i="2"/>
  <c r="N232" i="2" s="1"/>
  <c r="M236" i="2"/>
  <c r="M239" i="2"/>
  <c r="Q187" i="2"/>
  <c r="Q212" i="2"/>
  <c r="R212" i="2" s="1"/>
  <c r="Q235" i="2"/>
  <c r="M167" i="2"/>
  <c r="N167" i="2" s="1"/>
  <c r="M178" i="2"/>
  <c r="N178" i="2" s="1"/>
  <c r="M192" i="2"/>
  <c r="M217" i="2"/>
  <c r="N217" i="2" s="1"/>
  <c r="M119" i="2"/>
  <c r="N119" i="2" s="1"/>
  <c r="M123" i="2"/>
  <c r="M127" i="2"/>
  <c r="N127" i="2" s="1"/>
  <c r="M131" i="2"/>
  <c r="M135" i="2"/>
  <c r="N135" i="2" s="1"/>
  <c r="M139" i="2"/>
  <c r="Q118" i="2"/>
  <c r="R118" i="2" s="1"/>
  <c r="Q121" i="2"/>
  <c r="Q124" i="2"/>
  <c r="R124" i="2" s="1"/>
  <c r="Q127" i="2"/>
  <c r="Q131" i="2"/>
  <c r="R131" i="2" s="1"/>
  <c r="Q135" i="2"/>
  <c r="Q139" i="2"/>
  <c r="R139" i="2" s="1"/>
  <c r="Q143" i="2"/>
  <c r="Q147" i="2"/>
  <c r="R147" i="2" s="1"/>
  <c r="Q151" i="2"/>
  <c r="Q155" i="2"/>
  <c r="R155" i="2" s="1"/>
  <c r="Q159" i="2"/>
  <c r="Q163" i="2"/>
  <c r="R163" i="2" s="1"/>
  <c r="Q167" i="2"/>
  <c r="Q171" i="2"/>
  <c r="R171" i="2" s="1"/>
  <c r="Q175" i="2"/>
  <c r="Q193" i="2"/>
  <c r="R193" i="2" s="1"/>
  <c r="Q218" i="2"/>
  <c r="R218" i="2" s="1"/>
  <c r="M141" i="2"/>
  <c r="N141" i="2" s="1"/>
  <c r="M169" i="2"/>
  <c r="M182" i="2"/>
  <c r="N182" i="2" s="1"/>
  <c r="M195" i="2"/>
  <c r="N195" i="2" s="1"/>
  <c r="M206" i="2"/>
  <c r="N206" i="2" s="1"/>
  <c r="M221" i="2"/>
  <c r="M235" i="2"/>
  <c r="N235" i="2" s="1"/>
  <c r="M120" i="2"/>
  <c r="M124" i="2"/>
  <c r="N124" i="2" s="1"/>
  <c r="M128" i="2"/>
  <c r="M132" i="2"/>
  <c r="N132" i="2" s="1"/>
  <c r="M136" i="2"/>
  <c r="Q119" i="2"/>
  <c r="R119" i="2" s="1"/>
  <c r="Q122" i="2"/>
  <c r="R122" i="2" s="1"/>
  <c r="Q128" i="2"/>
  <c r="R128" i="2" s="1"/>
  <c r="Q132" i="2"/>
  <c r="Q136" i="2"/>
  <c r="R136" i="2" s="1"/>
  <c r="Q140" i="2"/>
  <c r="Q144" i="2"/>
  <c r="R144" i="2" s="1"/>
  <c r="Q148" i="2"/>
  <c r="Q152" i="2"/>
  <c r="R152" i="2" s="1"/>
  <c r="Q156" i="2"/>
  <c r="Q160" i="2"/>
  <c r="R160" i="2" s="1"/>
  <c r="Q164" i="2"/>
  <c r="Q168" i="2"/>
  <c r="R168" i="2" s="1"/>
  <c r="Q172" i="2"/>
  <c r="Q176" i="2"/>
  <c r="R176" i="2" s="1"/>
  <c r="Q200" i="2"/>
  <c r="R200" i="2" s="1"/>
  <c r="Q224" i="2"/>
  <c r="R224" i="2" s="1"/>
  <c r="M145" i="2"/>
  <c r="M161" i="2"/>
  <c r="N161" i="2" s="1"/>
  <c r="M172" i="2"/>
  <c r="N172" i="2" s="1"/>
  <c r="M185" i="2"/>
  <c r="N185" i="2" s="1"/>
  <c r="M198" i="2"/>
  <c r="M210" i="2"/>
  <c r="N210" i="2" s="1"/>
  <c r="M225" i="2"/>
  <c r="N225" i="2" s="1"/>
  <c r="M238" i="2"/>
  <c r="N238" i="2" s="1"/>
  <c r="M117" i="2"/>
  <c r="M121" i="2"/>
  <c r="N121" i="2" s="1"/>
  <c r="M125" i="2"/>
  <c r="M129" i="2"/>
  <c r="N129" i="2" s="1"/>
  <c r="M133" i="2"/>
  <c r="M137" i="2"/>
  <c r="N137" i="2" s="1"/>
  <c r="M140" i="2"/>
  <c r="N140" i="2" s="1"/>
  <c r="Q120" i="2"/>
  <c r="R120" i="2" s="1"/>
  <c r="Q123" i="2"/>
  <c r="R123" i="2" s="1"/>
  <c r="Q125" i="2"/>
  <c r="Q129" i="2"/>
  <c r="Q133" i="2"/>
  <c r="R133" i="2" s="1"/>
  <c r="Q137" i="2"/>
  <c r="Q141" i="2"/>
  <c r="R141" i="2" s="1"/>
  <c r="Q145" i="2"/>
  <c r="Q149" i="2"/>
  <c r="R149" i="2" s="1"/>
  <c r="Q153" i="2"/>
  <c r="Q157" i="2"/>
  <c r="R157" i="2" s="1"/>
  <c r="Q161" i="2"/>
  <c r="Q165" i="2"/>
  <c r="R165" i="2" s="1"/>
  <c r="Q169" i="2"/>
  <c r="Q173" i="2"/>
  <c r="R173" i="2" s="1"/>
  <c r="Q177" i="2"/>
  <c r="Q180" i="2"/>
  <c r="R180" i="2" s="1"/>
  <c r="Q206" i="2"/>
  <c r="R206" i="2" s="1"/>
  <c r="Q230" i="2"/>
  <c r="R230" i="2" s="1"/>
  <c r="M149" i="2"/>
  <c r="N149" i="2" s="1"/>
  <c r="M164" i="2"/>
  <c r="N164" i="2" s="1"/>
  <c r="M175" i="2"/>
  <c r="M214" i="2"/>
  <c r="N214" i="2" s="1"/>
  <c r="M228" i="2"/>
  <c r="M242" i="2"/>
  <c r="N242" i="2" s="1"/>
  <c r="M118" i="2"/>
  <c r="N118" i="2" s="1"/>
  <c r="M122" i="2"/>
  <c r="N122" i="2" s="1"/>
  <c r="M126" i="2"/>
  <c r="N126" i="2" s="1"/>
  <c r="M130" i="2"/>
  <c r="N130" i="2" s="1"/>
  <c r="M134" i="2"/>
  <c r="N134" i="2" s="1"/>
  <c r="M138" i="2"/>
  <c r="N138" i="2" s="1"/>
  <c r="Q117" i="2"/>
  <c r="Q126" i="2"/>
  <c r="R126" i="2" s="1"/>
  <c r="Q130" i="2"/>
  <c r="R130" i="2" s="1"/>
  <c r="Q134" i="2"/>
  <c r="Q138" i="2"/>
  <c r="R138" i="2" s="1"/>
  <c r="Q142" i="2"/>
  <c r="R142" i="2" s="1"/>
  <c r="Q146" i="2"/>
  <c r="R146" i="2" s="1"/>
  <c r="Q150" i="2"/>
  <c r="Q154" i="2"/>
  <c r="R154" i="2" s="1"/>
  <c r="Q158" i="2"/>
  <c r="R158" i="2" s="1"/>
  <c r="Q162" i="2"/>
  <c r="R162" i="2" s="1"/>
  <c r="Q166" i="2"/>
  <c r="Q170" i="2"/>
  <c r="R170" i="2" s="1"/>
  <c r="Q174" i="2"/>
  <c r="R174" i="2" s="1"/>
  <c r="M116" i="2"/>
  <c r="Q116" i="2"/>
  <c r="AE164" i="2"/>
  <c r="AI166" i="2"/>
  <c r="AJ166" i="2" s="1"/>
  <c r="AI248" i="2"/>
  <c r="AI251" i="2"/>
  <c r="AI254" i="2"/>
  <c r="AI258" i="2"/>
  <c r="AJ258" i="2" s="1"/>
  <c r="AI262" i="2"/>
  <c r="AI269" i="2"/>
  <c r="AJ269" i="2" s="1"/>
  <c r="AI272" i="2"/>
  <c r="AE248" i="2"/>
  <c r="AE251" i="2"/>
  <c r="AE255" i="2"/>
  <c r="AF255" i="2" s="1"/>
  <c r="AE258" i="2"/>
  <c r="AE261" i="2"/>
  <c r="AE264" i="2"/>
  <c r="AE267" i="2"/>
  <c r="AE270" i="2"/>
  <c r="AI165" i="2"/>
  <c r="AJ165" i="2" s="1"/>
  <c r="AI249" i="2"/>
  <c r="AJ249" i="2" s="1"/>
  <c r="AI252" i="2"/>
  <c r="AJ252" i="2" s="1"/>
  <c r="AI255" i="2"/>
  <c r="AJ255" i="2" s="1"/>
  <c r="AI259" i="2"/>
  <c r="AJ259" i="2" s="1"/>
  <c r="AI263" i="2"/>
  <c r="AJ263" i="2" s="1"/>
  <c r="AI266" i="2"/>
  <c r="AI273" i="2"/>
  <c r="AJ273" i="2" s="1"/>
  <c r="AE249" i="2"/>
  <c r="AE252" i="2"/>
  <c r="AF252" i="2" s="1"/>
  <c r="AE256" i="2"/>
  <c r="AE265" i="2"/>
  <c r="AE268" i="2"/>
  <c r="AF268" i="2" s="1"/>
  <c r="AE271" i="2"/>
  <c r="AF271" i="2" s="1"/>
  <c r="AE163" i="2"/>
  <c r="AI164" i="2"/>
  <c r="AE166" i="2"/>
  <c r="AF166" i="2" s="1"/>
  <c r="AI246" i="2"/>
  <c r="AI253" i="2"/>
  <c r="AJ253" i="2" s="1"/>
  <c r="AI256" i="2"/>
  <c r="AJ256" i="2" s="1"/>
  <c r="AI260" i="2"/>
  <c r="AJ260" i="2" s="1"/>
  <c r="AI264" i="2"/>
  <c r="AJ264" i="2" s="1"/>
  <c r="AI267" i="2"/>
  <c r="AJ267" i="2" s="1"/>
  <c r="AE246" i="2"/>
  <c r="AE253" i="2"/>
  <c r="AF253" i="2" s="1"/>
  <c r="AE259" i="2"/>
  <c r="AF259" i="2" s="1"/>
  <c r="AE266" i="2"/>
  <c r="AF266" i="2" s="1"/>
  <c r="AE272" i="2"/>
  <c r="AI250" i="2"/>
  <c r="AJ250" i="2" s="1"/>
  <c r="AI163" i="2"/>
  <c r="AI257" i="2"/>
  <c r="AJ257" i="2" s="1"/>
  <c r="AI268" i="2"/>
  <c r="AE247" i="2"/>
  <c r="AF247" i="2" s="1"/>
  <c r="AE254" i="2"/>
  <c r="AE260" i="2"/>
  <c r="AF260" i="2" s="1"/>
  <c r="AE273" i="2"/>
  <c r="AI271" i="2"/>
  <c r="AE165" i="2"/>
  <c r="AI247" i="2"/>
  <c r="AJ247" i="2" s="1"/>
  <c r="AI261" i="2"/>
  <c r="AI270" i="2"/>
  <c r="AJ270" i="2" s="1"/>
  <c r="AE250" i="2"/>
  <c r="AE262" i="2"/>
  <c r="AE269" i="2"/>
  <c r="AI265" i="2"/>
  <c r="AJ265" i="2" s="1"/>
  <c r="AE263" i="2"/>
  <c r="AE257" i="2"/>
  <c r="AI120" i="2"/>
  <c r="AI123" i="2"/>
  <c r="AJ123" i="2" s="1"/>
  <c r="AI126" i="2"/>
  <c r="AI130" i="2"/>
  <c r="AJ130" i="2" s="1"/>
  <c r="AI134" i="2"/>
  <c r="AI137" i="2"/>
  <c r="AI141" i="2"/>
  <c r="AI144" i="2"/>
  <c r="AJ144" i="2" s="1"/>
  <c r="AI147" i="2"/>
  <c r="AI151" i="2"/>
  <c r="AJ151" i="2" s="1"/>
  <c r="AI154" i="2"/>
  <c r="AI161" i="2"/>
  <c r="AI169" i="2"/>
  <c r="AI173" i="2"/>
  <c r="AI177" i="2"/>
  <c r="AI180" i="2"/>
  <c r="AI183" i="2"/>
  <c r="AI186" i="2"/>
  <c r="AI189" i="2"/>
  <c r="AI193" i="2"/>
  <c r="AI196" i="2"/>
  <c r="AI199" i="2"/>
  <c r="AI203" i="2"/>
  <c r="AI206" i="2"/>
  <c r="AI213" i="2"/>
  <c r="AI217" i="2"/>
  <c r="AI221" i="2"/>
  <c r="AI228" i="2"/>
  <c r="AI232" i="2"/>
  <c r="AI239" i="2"/>
  <c r="AJ239" i="2" s="1"/>
  <c r="AI243" i="2"/>
  <c r="AE118" i="2"/>
  <c r="AF118" i="2" s="1"/>
  <c r="AE122" i="2"/>
  <c r="AE125" i="2"/>
  <c r="AF125" i="2" s="1"/>
  <c r="AE129" i="2"/>
  <c r="AE134" i="2"/>
  <c r="AE138" i="2"/>
  <c r="AE145" i="2"/>
  <c r="AF145" i="2" s="1"/>
  <c r="AE149" i="2"/>
  <c r="AE152" i="2"/>
  <c r="AE156" i="2"/>
  <c r="AE159" i="2"/>
  <c r="AF159" i="2" s="1"/>
  <c r="AE167" i="2"/>
  <c r="AE170" i="2"/>
  <c r="AE174" i="2"/>
  <c r="AE178" i="2"/>
  <c r="AF178" i="2" s="1"/>
  <c r="AE185" i="2"/>
  <c r="AE188" i="2"/>
  <c r="AF188" i="2" s="1"/>
  <c r="AE192" i="2"/>
  <c r="AE199" i="2"/>
  <c r="AF199" i="2" s="1"/>
  <c r="AE203" i="2"/>
  <c r="AE207" i="2"/>
  <c r="AE211" i="2"/>
  <c r="AE214" i="2"/>
  <c r="AE218" i="2"/>
  <c r="AE222" i="2"/>
  <c r="AF222" i="2" s="1"/>
  <c r="AE229" i="2"/>
  <c r="AE232" i="2"/>
  <c r="AF232" i="2" s="1"/>
  <c r="AE236" i="2"/>
  <c r="AE240" i="2"/>
  <c r="AF240" i="2" s="1"/>
  <c r="AI117" i="2"/>
  <c r="AI127" i="2"/>
  <c r="AI131" i="2"/>
  <c r="AI135" i="2"/>
  <c r="AJ135" i="2" s="1"/>
  <c r="AI138" i="2"/>
  <c r="AI148" i="2"/>
  <c r="AI152" i="2"/>
  <c r="AI155" i="2"/>
  <c r="AJ155" i="2" s="1"/>
  <c r="AI158" i="2"/>
  <c r="AI162" i="2"/>
  <c r="AJ162" i="2" s="1"/>
  <c r="AI170" i="2"/>
  <c r="AJ170" i="2" s="1"/>
  <c r="AI174" i="2"/>
  <c r="AI184" i="2"/>
  <c r="AJ184" i="2" s="1"/>
  <c r="AI187" i="2"/>
  <c r="AJ187" i="2" s="1"/>
  <c r="AI190" i="2"/>
  <c r="AJ190" i="2" s="1"/>
  <c r="AI200" i="2"/>
  <c r="AJ201" i="2" s="1"/>
  <c r="AI204" i="2"/>
  <c r="AJ204" i="2" s="1"/>
  <c r="AI207" i="2"/>
  <c r="AJ207" i="2" s="1"/>
  <c r="AI210" i="2"/>
  <c r="AI214" i="2"/>
  <c r="AJ214" i="2" s="1"/>
  <c r="AI218" i="2"/>
  <c r="AI222" i="2"/>
  <c r="AJ222" i="2" s="1"/>
  <c r="AI225" i="2"/>
  <c r="AI229" i="2"/>
  <c r="AJ229" i="2" s="1"/>
  <c r="AI233" i="2"/>
  <c r="AJ233" i="2" s="1"/>
  <c r="AI236" i="2"/>
  <c r="AI240" i="2"/>
  <c r="AI244" i="2"/>
  <c r="AJ244" i="2" s="1"/>
  <c r="AE119" i="2"/>
  <c r="AE123" i="2"/>
  <c r="AF123" i="2" s="1"/>
  <c r="AE126" i="2"/>
  <c r="AE132" i="2"/>
  <c r="AF132" i="2" s="1"/>
  <c r="AE135" i="2"/>
  <c r="AE139" i="2"/>
  <c r="AF139" i="2" s="1"/>
  <c r="AE142" i="2"/>
  <c r="AE146" i="2"/>
  <c r="AE153" i="2"/>
  <c r="AE157" i="2"/>
  <c r="AF157" i="2" s="1"/>
  <c r="AE160" i="2"/>
  <c r="AE168" i="2"/>
  <c r="AF168" i="2" s="1"/>
  <c r="AE171" i="2"/>
  <c r="AE175" i="2"/>
  <c r="AF175" i="2" s="1"/>
  <c r="AE179" i="2"/>
  <c r="AE182" i="2"/>
  <c r="AE186" i="2"/>
  <c r="AF186" i="2" s="1"/>
  <c r="AE189" i="2"/>
  <c r="AF189" i="2" s="1"/>
  <c r="AE193" i="2"/>
  <c r="AF193" i="2" s="1"/>
  <c r="AE196" i="2"/>
  <c r="AF196" i="2" s="1"/>
  <c r="AE200" i="2"/>
  <c r="AE204" i="2"/>
  <c r="AF204" i="2" s="1"/>
  <c r="AE208" i="2"/>
  <c r="AE212" i="2"/>
  <c r="AF212" i="2" s="1"/>
  <c r="AE215" i="2"/>
  <c r="AE219" i="2"/>
  <c r="AF219" i="2" s="1"/>
  <c r="AE223" i="2"/>
  <c r="AE226" i="2"/>
  <c r="AE230" i="2"/>
  <c r="AF230" i="2" s="1"/>
  <c r="AE233" i="2"/>
  <c r="AF233" i="2" s="1"/>
  <c r="AE237" i="2"/>
  <c r="AF237" i="2" s="1"/>
  <c r="AE241" i="2"/>
  <c r="AF241" i="2" s="1"/>
  <c r="AE244" i="2"/>
  <c r="AI118" i="2"/>
  <c r="AJ118" i="2" s="1"/>
  <c r="AI121" i="2"/>
  <c r="AJ121" i="2" s="1"/>
  <c r="AI124" i="2"/>
  <c r="AI128" i="2"/>
  <c r="AI132" i="2"/>
  <c r="AJ132" i="2" s="1"/>
  <c r="AI139" i="2"/>
  <c r="AI142" i="2"/>
  <c r="AJ142" i="2" s="1"/>
  <c r="AI145" i="2"/>
  <c r="AI149" i="2"/>
  <c r="AI156" i="2"/>
  <c r="AI159" i="2"/>
  <c r="AJ159" i="2" s="1"/>
  <c r="AI167" i="2"/>
  <c r="AI171" i="2"/>
  <c r="AJ171" i="2" s="1"/>
  <c r="AI175" i="2"/>
  <c r="AI178" i="2"/>
  <c r="AJ178" i="2" s="1"/>
  <c r="AI181" i="2"/>
  <c r="AI185" i="2"/>
  <c r="AJ185" i="2" s="1"/>
  <c r="AI188" i="2"/>
  <c r="AI191" i="2"/>
  <c r="AJ191" i="2" s="1"/>
  <c r="AI194" i="2"/>
  <c r="AI197" i="2"/>
  <c r="AJ197" i="2" s="1"/>
  <c r="AI201" i="2"/>
  <c r="AI208" i="2"/>
  <c r="AI211" i="2"/>
  <c r="AJ211" i="2" s="1"/>
  <c r="AI215" i="2"/>
  <c r="AI219" i="2"/>
  <c r="AI223" i="2"/>
  <c r="AI226" i="2"/>
  <c r="AJ226" i="2" s="1"/>
  <c r="AI230" i="2"/>
  <c r="AJ230" i="2" s="1"/>
  <c r="AI234" i="2"/>
  <c r="AJ234" i="2" s="1"/>
  <c r="AI237" i="2"/>
  <c r="AI241" i="2"/>
  <c r="AJ241" i="2" s="1"/>
  <c r="AI245" i="2"/>
  <c r="AE120" i="2"/>
  <c r="AF120" i="2" s="1"/>
  <c r="AE127" i="2"/>
  <c r="AF127" i="2" s="1"/>
  <c r="AE130" i="2"/>
  <c r="AF130" i="2" s="1"/>
  <c r="AE133" i="2"/>
  <c r="AF133" i="2" s="1"/>
  <c r="AE136" i="2"/>
  <c r="AF136" i="2" s="1"/>
  <c r="AE140" i="2"/>
  <c r="AE143" i="2"/>
  <c r="AF143" i="2" s="1"/>
  <c r="AE147" i="2"/>
  <c r="AF147" i="2" s="1"/>
  <c r="AE150" i="2"/>
  <c r="AF150" i="2" s="1"/>
  <c r="AE154" i="2"/>
  <c r="AF154" i="2" s="1"/>
  <c r="AE161" i="2"/>
  <c r="AF161" i="2" s="1"/>
  <c r="AE169" i="2"/>
  <c r="AF169" i="2" s="1"/>
  <c r="AE172" i="2"/>
  <c r="AF172" i="2" s="1"/>
  <c r="AE176" i="2"/>
  <c r="AE180" i="2"/>
  <c r="AF180" i="2" s="1"/>
  <c r="AE183" i="2"/>
  <c r="AF183" i="2" s="1"/>
  <c r="AE187" i="2"/>
  <c r="AF187" i="2" s="1"/>
  <c r="AE190" i="2"/>
  <c r="AE194" i="2"/>
  <c r="AF194" i="2" s="1"/>
  <c r="AE197" i="2"/>
  <c r="AF197" i="2" s="1"/>
  <c r="AE201" i="2"/>
  <c r="AF201" i="2" s="1"/>
  <c r="AE205" i="2"/>
  <c r="AE209" i="2"/>
  <c r="AE213" i="2"/>
  <c r="AF213" i="2" s="1"/>
  <c r="AE216" i="2"/>
  <c r="AF216" i="2" s="1"/>
  <c r="AE220" i="2"/>
  <c r="AE224" i="2"/>
  <c r="AF224" i="2" s="1"/>
  <c r="AE227" i="2"/>
  <c r="AF227" i="2" s="1"/>
  <c r="AE231" i="2"/>
  <c r="AF231" i="2" s="1"/>
  <c r="AE234" i="2"/>
  <c r="AE238" i="2"/>
  <c r="AF238" i="2" s="1"/>
  <c r="AE242" i="2"/>
  <c r="AF242" i="2" s="1"/>
  <c r="AE245" i="2"/>
  <c r="AI119" i="2"/>
  <c r="AI122" i="2"/>
  <c r="AJ122" i="2" s="1"/>
  <c r="AI125" i="2"/>
  <c r="AJ125" i="2" s="1"/>
  <c r="AI129" i="2"/>
  <c r="AJ129" i="2" s="1"/>
  <c r="AI133" i="2"/>
  <c r="AI136" i="2"/>
  <c r="AI140" i="2"/>
  <c r="AI143" i="2"/>
  <c r="AI146" i="2"/>
  <c r="AJ146" i="2" s="1"/>
  <c r="AI150" i="2"/>
  <c r="AI153" i="2"/>
  <c r="AJ153" i="2" s="1"/>
  <c r="AI157" i="2"/>
  <c r="AJ157" i="2" s="1"/>
  <c r="AI160" i="2"/>
  <c r="AJ160" i="2" s="1"/>
  <c r="AI168" i="2"/>
  <c r="AI172" i="2"/>
  <c r="AJ172" i="2" s="1"/>
  <c r="AI176" i="2"/>
  <c r="AJ176" i="2" s="1"/>
  <c r="AI179" i="2"/>
  <c r="AJ179" i="2" s="1"/>
  <c r="AI182" i="2"/>
  <c r="AJ182" i="2" s="1"/>
  <c r="AI192" i="2"/>
  <c r="AJ192" i="2" s="1"/>
  <c r="AI195" i="2"/>
  <c r="AJ195" i="2" s="1"/>
  <c r="AI198" i="2"/>
  <c r="AI202" i="2"/>
  <c r="AJ202" i="2" s="1"/>
  <c r="AI205" i="2"/>
  <c r="AJ205" i="2" s="1"/>
  <c r="AI209" i="2"/>
  <c r="AI212" i="2"/>
  <c r="AJ212" i="2" s="1"/>
  <c r="AI216" i="2"/>
  <c r="AI220" i="2"/>
  <c r="AI224" i="2"/>
  <c r="AI227" i="2"/>
  <c r="AJ227" i="2" s="1"/>
  <c r="AI231" i="2"/>
  <c r="AI235" i="2"/>
  <c r="AJ235" i="2" s="1"/>
  <c r="AI238" i="2"/>
  <c r="AI242" i="2"/>
  <c r="AJ242" i="2" s="1"/>
  <c r="AE117" i="2"/>
  <c r="AE121" i="2"/>
  <c r="AF121" i="2" s="1"/>
  <c r="AE124" i="2"/>
  <c r="AE128" i="2"/>
  <c r="AF128" i="2" s="1"/>
  <c r="AE131" i="2"/>
  <c r="AF131" i="2" s="1"/>
  <c r="AE137" i="2"/>
  <c r="AF137" i="2" s="1"/>
  <c r="AE141" i="2"/>
  <c r="AE144" i="2"/>
  <c r="AF144" i="2" s="1"/>
  <c r="AE148" i="2"/>
  <c r="AE151" i="2"/>
  <c r="AF151" i="2" s="1"/>
  <c r="AE155" i="2"/>
  <c r="AE158" i="2"/>
  <c r="AE162" i="2"/>
  <c r="AF162" i="2" s="1"/>
  <c r="AE173" i="2"/>
  <c r="AF173" i="2" s="1"/>
  <c r="AE177" i="2"/>
  <c r="AE181" i="2"/>
  <c r="AF181" i="2" s="1"/>
  <c r="AE184" i="2"/>
  <c r="AE191" i="2"/>
  <c r="AF191" i="2" s="1"/>
  <c r="AE195" i="2"/>
  <c r="AF195" i="2" s="1"/>
  <c r="AE198" i="2"/>
  <c r="AE202" i="2"/>
  <c r="AE206" i="2"/>
  <c r="AF206" i="2" s="1"/>
  <c r="AE210" i="2"/>
  <c r="AF210" i="2" s="1"/>
  <c r="AE217" i="2"/>
  <c r="AF217" i="2" s="1"/>
  <c r="AE221" i="2"/>
  <c r="AE225" i="2"/>
  <c r="AF225" i="2" s="1"/>
  <c r="AE228" i="2"/>
  <c r="AE235" i="2"/>
  <c r="AF235" i="2" s="1"/>
  <c r="AE239" i="2"/>
  <c r="AF239" i="2" s="1"/>
  <c r="AE243" i="2"/>
  <c r="AF243" i="2" s="1"/>
  <c r="AI116" i="2"/>
  <c r="AE116" i="2"/>
  <c r="O260" i="4"/>
  <c r="J215" i="4"/>
  <c r="O246" i="4"/>
  <c r="J271" i="4"/>
  <c r="J183" i="4"/>
  <c r="O237" i="4"/>
  <c r="X264" i="4"/>
  <c r="AB272" i="4"/>
  <c r="S205" i="4"/>
  <c r="S202" i="4"/>
  <c r="O262" i="4"/>
  <c r="J233" i="4"/>
  <c r="J194" i="4"/>
  <c r="X216" i="4"/>
  <c r="X238" i="4"/>
  <c r="X203" i="4"/>
  <c r="F251" i="4"/>
  <c r="X229" i="4"/>
  <c r="X193" i="4"/>
  <c r="S268" i="4"/>
  <c r="J249" i="4"/>
  <c r="X239" i="4"/>
  <c r="X225" i="4"/>
  <c r="J178" i="4"/>
  <c r="X267" i="4"/>
  <c r="J234" i="4"/>
  <c r="J187" i="4"/>
  <c r="X205" i="4"/>
  <c r="S172" i="4"/>
  <c r="S194" i="4"/>
  <c r="S252" i="4"/>
  <c r="S170" i="4"/>
  <c r="X183" i="4"/>
  <c r="AB177" i="4"/>
  <c r="AB225" i="4"/>
  <c r="X228" i="4"/>
  <c r="AB178" i="4"/>
  <c r="X204" i="4"/>
  <c r="X227" i="4"/>
  <c r="X194" i="4"/>
  <c r="AB179" i="4"/>
  <c r="AB199" i="4"/>
  <c r="X223" i="4"/>
  <c r="S220" i="4"/>
  <c r="F266" i="4"/>
  <c r="J253" i="4"/>
  <c r="J206" i="4"/>
  <c r="F253" i="4"/>
  <c r="J264" i="4"/>
  <c r="S192" i="4"/>
  <c r="S195" i="4"/>
  <c r="S215" i="4"/>
  <c r="AB220" i="4"/>
  <c r="S247" i="4"/>
  <c r="O258" i="4"/>
  <c r="O263" i="4"/>
  <c r="J192" i="4"/>
  <c r="J176" i="4"/>
  <c r="J238" i="4"/>
  <c r="J188" i="4"/>
  <c r="J190" i="4"/>
  <c r="AB181" i="4"/>
  <c r="X220" i="4"/>
  <c r="AB182" i="4"/>
  <c r="AB183" i="4"/>
  <c r="S171" i="4"/>
  <c r="J168" i="4"/>
  <c r="AB251" i="4"/>
  <c r="X271" i="4"/>
  <c r="J261" i="4"/>
  <c r="X259" i="4"/>
  <c r="F252" i="4"/>
  <c r="AB249" i="4"/>
  <c r="O259" i="4"/>
  <c r="S267" i="4"/>
  <c r="O264" i="4"/>
  <c r="J185" i="4"/>
  <c r="J186" i="4"/>
  <c r="J174" i="4"/>
  <c r="S173" i="4"/>
  <c r="AB185" i="4"/>
  <c r="X195" i="4"/>
  <c r="X192" i="4"/>
  <c r="X224" i="4"/>
  <c r="X226" i="4"/>
  <c r="J231" i="4"/>
  <c r="S196" i="4"/>
  <c r="F250" i="4"/>
  <c r="F267" i="4"/>
  <c r="X266" i="4"/>
  <c r="J248" i="4"/>
  <c r="AB257" i="4"/>
  <c r="S265" i="4"/>
  <c r="O255" i="4"/>
  <c r="AB176" i="4"/>
  <c r="S244" i="4"/>
  <c r="O248" i="4"/>
  <c r="AB231" i="4"/>
  <c r="F259" i="4"/>
  <c r="O167" i="4"/>
  <c r="S201" i="4"/>
  <c r="X237" i="4"/>
  <c r="J193" i="4"/>
  <c r="S243" i="4"/>
  <c r="X190" i="4"/>
  <c r="S227" i="4"/>
  <c r="X241" i="4"/>
  <c r="X201" i="4"/>
  <c r="X214" i="4"/>
  <c r="AB206" i="4"/>
  <c r="X198" i="4"/>
  <c r="AB242" i="4"/>
  <c r="J225" i="4"/>
  <c r="X217" i="4"/>
  <c r="S263" i="4"/>
  <c r="S269" i="4"/>
  <c r="O257" i="4"/>
  <c r="S273" i="4"/>
  <c r="S184" i="4"/>
  <c r="J208" i="4"/>
  <c r="F248" i="4"/>
  <c r="J258" i="4"/>
  <c r="J235" i="4"/>
  <c r="S260" i="4"/>
  <c r="S257" i="4"/>
  <c r="S259" i="4"/>
  <c r="O266" i="4"/>
  <c r="O270" i="4"/>
  <c r="O244" i="4"/>
  <c r="S255" i="4"/>
  <c r="S261" i="4"/>
  <c r="S258" i="4"/>
  <c r="J209" i="4"/>
  <c r="J169" i="4"/>
  <c r="X172" i="4"/>
  <c r="X234" i="4"/>
  <c r="AB193" i="4"/>
  <c r="AB229" i="4"/>
  <c r="AB222" i="4"/>
  <c r="X185" i="4"/>
  <c r="AB207" i="4"/>
  <c r="X182" i="4"/>
  <c r="O215" i="4"/>
  <c r="O241" i="4"/>
  <c r="AB208" i="4"/>
  <c r="AB192" i="4"/>
  <c r="S224" i="4"/>
  <c r="AB253" i="4"/>
  <c r="AB271" i="4"/>
  <c r="X244" i="4"/>
  <c r="S239" i="4"/>
  <c r="X213" i="4"/>
  <c r="S240" i="4"/>
  <c r="S256" i="4"/>
  <c r="S254" i="4"/>
  <c r="O271" i="4"/>
  <c r="S234" i="4"/>
  <c r="S271" i="4"/>
  <c r="S246" i="4"/>
  <c r="O268" i="4"/>
  <c r="S232" i="4"/>
  <c r="S270" i="4"/>
  <c r="J227" i="4"/>
  <c r="J171" i="4"/>
  <c r="X233" i="4"/>
  <c r="J170" i="4"/>
  <c r="AB232" i="4"/>
  <c r="J196" i="4"/>
  <c r="S223" i="4"/>
  <c r="X258" i="4"/>
  <c r="J247" i="4"/>
  <c r="X256" i="4"/>
  <c r="X272" i="4"/>
  <c r="O242" i="4"/>
  <c r="S225" i="4"/>
  <c r="O245" i="4"/>
  <c r="S219" i="4"/>
  <c r="S264" i="4"/>
  <c r="O247" i="4"/>
  <c r="O273" i="4"/>
  <c r="O256" i="4"/>
  <c r="O253" i="4"/>
  <c r="S217" i="4"/>
  <c r="S218" i="4"/>
  <c r="S249" i="4"/>
  <c r="O269" i="4"/>
  <c r="AB205" i="4"/>
  <c r="AB221" i="4"/>
  <c r="AB219" i="4"/>
  <c r="X171" i="4"/>
  <c r="X184" i="4"/>
  <c r="O205" i="4"/>
  <c r="F166" i="4"/>
  <c r="AB262" i="4"/>
  <c r="X249" i="4"/>
  <c r="J245" i="4"/>
  <c r="J180" i="4"/>
  <c r="F256" i="4"/>
  <c r="X251" i="4"/>
  <c r="AB264" i="4"/>
  <c r="X269" i="4"/>
  <c r="S242" i="4"/>
  <c r="S253" i="4"/>
  <c r="S266" i="4"/>
  <c r="O249" i="4"/>
  <c r="S251" i="4"/>
  <c r="S237" i="4"/>
  <c r="S238" i="4"/>
  <c r="S262" i="4"/>
  <c r="O261" i="4"/>
  <c r="S245" i="4"/>
  <c r="S250" i="4"/>
  <c r="O267" i="4"/>
  <c r="S185" i="4"/>
  <c r="S186" i="4"/>
  <c r="S248" i="4"/>
  <c r="O254" i="4"/>
  <c r="AB214" i="4"/>
  <c r="AB269" i="4"/>
  <c r="AB270" i="4"/>
  <c r="AB203" i="4"/>
  <c r="AB248" i="4"/>
  <c r="AB228" i="4"/>
  <c r="AB230" i="4"/>
  <c r="AB216" i="4"/>
  <c r="AB268" i="4"/>
  <c r="AB263" i="4"/>
  <c r="O166" i="4"/>
  <c r="O223" i="4"/>
  <c r="O187" i="4"/>
  <c r="O165" i="4"/>
  <c r="O169" i="4"/>
  <c r="O174" i="4"/>
  <c r="O240" i="4"/>
  <c r="O168" i="4"/>
  <c r="X188" i="4"/>
  <c r="X200" i="4"/>
  <c r="X215" i="4"/>
  <c r="X176" i="4"/>
  <c r="AB234" i="4"/>
  <c r="X211" i="4"/>
  <c r="AB200" i="4"/>
  <c r="J241" i="4"/>
  <c r="X191" i="4"/>
  <c r="J214" i="4"/>
  <c r="O178" i="4"/>
  <c r="X263" i="4"/>
  <c r="F273" i="4"/>
  <c r="AB245" i="4"/>
  <c r="AB243" i="4"/>
  <c r="AB256" i="4"/>
  <c r="X243" i="4"/>
  <c r="AB267" i="4"/>
  <c r="X270" i="4"/>
  <c r="F272" i="4"/>
  <c r="AB265" i="4"/>
  <c r="AB266" i="4"/>
  <c r="X268" i="4"/>
  <c r="X254" i="4"/>
  <c r="F270" i="4"/>
  <c r="F271" i="4"/>
  <c r="J266" i="4"/>
  <c r="F264" i="4"/>
  <c r="J244" i="4"/>
  <c r="AB258" i="4"/>
  <c r="F262" i="4"/>
  <c r="F263" i="4"/>
  <c r="J267" i="4"/>
  <c r="J203" i="4"/>
  <c r="J191" i="4"/>
  <c r="J217" i="4"/>
  <c r="J236" i="4"/>
  <c r="J232" i="4"/>
  <c r="O173" i="4"/>
  <c r="O224" i="4"/>
  <c r="AB201" i="4"/>
  <c r="AB233" i="4"/>
  <c r="X179" i="4"/>
  <c r="X175" i="4"/>
  <c r="X178" i="4"/>
  <c r="AB239" i="4"/>
  <c r="AB204" i="4"/>
  <c r="J216" i="4"/>
  <c r="O189" i="4"/>
  <c r="J242" i="4"/>
  <c r="J246" i="4"/>
  <c r="O227" i="4"/>
  <c r="O232" i="4"/>
  <c r="O235" i="4"/>
  <c r="O196" i="4"/>
  <c r="O200" i="4"/>
  <c r="O207" i="4"/>
  <c r="AB247" i="4"/>
  <c r="X273" i="4"/>
  <c r="J254" i="4"/>
  <c r="J255" i="4"/>
  <c r="AB246" i="4"/>
  <c r="X247" i="4"/>
  <c r="F249" i="4"/>
  <c r="X260" i="4"/>
  <c r="AB260" i="4"/>
  <c r="X255" i="4"/>
  <c r="F265" i="4"/>
  <c r="AB273" i="4"/>
  <c r="X253" i="4"/>
  <c r="X262" i="4"/>
  <c r="J251" i="4"/>
  <c r="F257" i="4"/>
  <c r="X246" i="4"/>
  <c r="J269" i="4"/>
  <c r="AB261" i="4"/>
  <c r="J200" i="4"/>
  <c r="J179" i="4"/>
  <c r="J177" i="4"/>
  <c r="J218" i="4"/>
  <c r="X219" i="4"/>
  <c r="X218" i="4"/>
  <c r="X187" i="4"/>
  <c r="AB202" i="4"/>
  <c r="X189" i="4"/>
  <c r="J223" i="4"/>
  <c r="O222" i="4"/>
  <c r="O185" i="4"/>
  <c r="O206" i="4"/>
  <c r="AB254" i="4"/>
  <c r="AB255" i="4"/>
  <c r="X250" i="4"/>
  <c r="F258" i="4"/>
  <c r="J262" i="4"/>
  <c r="J263" i="4"/>
  <c r="AB252" i="4"/>
  <c r="J260" i="4"/>
  <c r="J243" i="4"/>
  <c r="X248" i="4"/>
  <c r="J268" i="4"/>
  <c r="AB250" i="4"/>
  <c r="AB259" i="4"/>
  <c r="X261" i="4"/>
  <c r="F254" i="4"/>
  <c r="J250" i="4"/>
  <c r="J259" i="4"/>
  <c r="J252" i="4"/>
  <c r="X245" i="4"/>
  <c r="AB244" i="4"/>
  <c r="O184" i="4"/>
  <c r="O180" i="4"/>
  <c r="O225" i="4"/>
  <c r="O197" i="4"/>
  <c r="O203" i="4"/>
  <c r="O236" i="4"/>
  <c r="O234" i="4"/>
  <c r="O214" i="4"/>
  <c r="O202" i="4"/>
  <c r="O231" i="4"/>
  <c r="O198" i="4"/>
  <c r="O233" i="4"/>
  <c r="O239" i="4"/>
  <c r="O204" i="4"/>
  <c r="O228" i="4"/>
  <c r="O199" i="4"/>
  <c r="O201" i="4"/>
  <c r="O183" i="4"/>
  <c r="O195" i="4"/>
  <c r="O219" i="4"/>
  <c r="X196" i="4"/>
  <c r="X199" i="4"/>
  <c r="X197" i="4"/>
  <c r="J211" i="4"/>
  <c r="J195" i="4"/>
  <c r="J198" i="4"/>
  <c r="O170" i="4"/>
  <c r="O171" i="4"/>
  <c r="O192" i="4"/>
  <c r="O210" i="4"/>
  <c r="O188" i="4"/>
  <c r="O217" i="4"/>
  <c r="AB240" i="4"/>
  <c r="J213" i="4"/>
  <c r="J210" i="4"/>
  <c r="J212" i="4"/>
  <c r="O172" i="4"/>
  <c r="O208" i="4"/>
  <c r="O212" i="4"/>
  <c r="O211" i="4"/>
  <c r="O226" i="4"/>
  <c r="O216" i="4"/>
  <c r="O194" i="4"/>
  <c r="J199" i="4"/>
  <c r="O182" i="4"/>
  <c r="O175" i="4"/>
  <c r="O209" i="4"/>
  <c r="O220" i="4"/>
  <c r="AB241" i="4"/>
  <c r="O221" i="4"/>
  <c r="O177" i="4"/>
  <c r="O213" i="4"/>
  <c r="AB226" i="4"/>
  <c r="AB215" i="4"/>
  <c r="O218" i="4"/>
  <c r="O181" i="4"/>
  <c r="AB218" i="4"/>
  <c r="AB223" i="4"/>
  <c r="O238" i="4"/>
  <c r="O229" i="4"/>
  <c r="O193" i="4"/>
  <c r="O191" i="4"/>
  <c r="O176" i="4"/>
  <c r="O230" i="4"/>
  <c r="O190" i="4"/>
  <c r="O179" i="4"/>
  <c r="O186" i="4"/>
  <c r="J174" i="6"/>
  <c r="F239" i="6"/>
  <c r="F219" i="6"/>
  <c r="F231" i="6"/>
  <c r="D167" i="4"/>
  <c r="E167" i="4" s="1"/>
  <c r="F167" i="4" s="1"/>
  <c r="F179" i="6"/>
  <c r="F143" i="6"/>
  <c r="F147" i="6"/>
  <c r="J238" i="6"/>
  <c r="J236" i="6"/>
  <c r="J204" i="6"/>
  <c r="F224" i="6"/>
  <c r="F238" i="6"/>
  <c r="F206" i="6"/>
  <c r="F229" i="6"/>
  <c r="F227" i="6"/>
  <c r="F201" i="6"/>
  <c r="F207" i="6"/>
  <c r="F197" i="6"/>
  <c r="J182" i="6"/>
  <c r="J208" i="6"/>
  <c r="J162" i="6"/>
  <c r="J19" i="6"/>
  <c r="J57" i="6"/>
  <c r="J180" i="6"/>
  <c r="J121" i="6"/>
  <c r="J102" i="6"/>
  <c r="J101" i="6"/>
  <c r="J51" i="6"/>
  <c r="J178" i="6"/>
  <c r="J214" i="6"/>
  <c r="J24" i="6"/>
  <c r="J61" i="6"/>
  <c r="J241" i="6"/>
  <c r="J10" i="6"/>
  <c r="J90" i="6"/>
  <c r="J83" i="6"/>
  <c r="F122" i="6"/>
  <c r="F125" i="6"/>
  <c r="F59" i="6"/>
  <c r="F241" i="6"/>
  <c r="F194" i="6"/>
  <c r="F151" i="6"/>
  <c r="F226" i="6"/>
  <c r="F123" i="6"/>
  <c r="F176" i="6"/>
  <c r="F27" i="6"/>
  <c r="F139" i="6"/>
  <c r="F9" i="6"/>
  <c r="F111" i="6"/>
  <c r="F108" i="6"/>
  <c r="F48" i="6"/>
  <c r="F119" i="6"/>
  <c r="F28" i="6"/>
  <c r="J231" i="6"/>
  <c r="J230" i="6"/>
  <c r="J199" i="6"/>
  <c r="J198" i="6"/>
  <c r="J139" i="6"/>
  <c r="J138" i="6"/>
  <c r="J136" i="6"/>
  <c r="F53" i="6"/>
  <c r="F49" i="6"/>
  <c r="F52" i="6"/>
  <c r="F51" i="6"/>
  <c r="J194" i="6"/>
  <c r="J192" i="6"/>
  <c r="F136" i="6"/>
  <c r="F135" i="6"/>
  <c r="J223" i="6"/>
  <c r="J222" i="6"/>
  <c r="J191" i="6"/>
  <c r="F216" i="6"/>
  <c r="F215" i="6"/>
  <c r="J228" i="6"/>
  <c r="F184" i="6"/>
  <c r="F183" i="6"/>
  <c r="F213" i="6"/>
  <c r="J131" i="6"/>
  <c r="J130" i="6"/>
  <c r="J144" i="6"/>
  <c r="F106" i="6"/>
  <c r="F105" i="6"/>
  <c r="F74" i="6"/>
  <c r="F73" i="6"/>
  <c r="F42" i="6"/>
  <c r="F41" i="6"/>
  <c r="J96" i="6"/>
  <c r="J32" i="6"/>
  <c r="J31" i="6"/>
  <c r="F77" i="6"/>
  <c r="F75" i="6"/>
  <c r="F45" i="6"/>
  <c r="F44" i="6"/>
  <c r="F43" i="6"/>
  <c r="J35" i="6"/>
  <c r="J34" i="6"/>
  <c r="J23" i="6"/>
  <c r="J161" i="6"/>
  <c r="J160" i="6"/>
  <c r="F190" i="6"/>
  <c r="F189" i="6"/>
  <c r="F158" i="6"/>
  <c r="F157" i="6"/>
  <c r="J145" i="6"/>
  <c r="J113" i="6"/>
  <c r="J142" i="6"/>
  <c r="J140" i="6"/>
  <c r="J110" i="6"/>
  <c r="J109" i="6"/>
  <c r="F88" i="6"/>
  <c r="F87" i="6"/>
  <c r="F56" i="6"/>
  <c r="F55" i="6"/>
  <c r="F24" i="6"/>
  <c r="F109" i="6"/>
  <c r="F107" i="6"/>
  <c r="J78" i="6"/>
  <c r="J77" i="6"/>
  <c r="J46" i="6"/>
  <c r="J45" i="6"/>
  <c r="J14" i="6"/>
  <c r="J193" i="6"/>
  <c r="F178" i="6"/>
  <c r="F177" i="6"/>
  <c r="J106" i="6"/>
  <c r="J117" i="6"/>
  <c r="J196" i="6"/>
  <c r="J171" i="6"/>
  <c r="J168" i="6"/>
  <c r="F130" i="6"/>
  <c r="F127" i="6"/>
  <c r="F85" i="6"/>
  <c r="F81" i="6"/>
  <c r="F83" i="6"/>
  <c r="F21" i="6"/>
  <c r="F17" i="6"/>
  <c r="F19" i="6"/>
  <c r="J213" i="6"/>
  <c r="J212" i="6"/>
  <c r="J226" i="6"/>
  <c r="J224" i="6"/>
  <c r="J225" i="6"/>
  <c r="J219" i="6"/>
  <c r="J217" i="6"/>
  <c r="F212" i="6"/>
  <c r="F209" i="6"/>
  <c r="J215" i="6"/>
  <c r="F240" i="6"/>
  <c r="F208" i="6"/>
  <c r="J220" i="6"/>
  <c r="J187" i="6"/>
  <c r="J186" i="6"/>
  <c r="J155" i="6"/>
  <c r="J154" i="6"/>
  <c r="J188" i="6"/>
  <c r="F223" i="6"/>
  <c r="F98" i="6"/>
  <c r="F97" i="6"/>
  <c r="F66" i="6"/>
  <c r="F63" i="6"/>
  <c r="F65" i="6"/>
  <c r="F34" i="6"/>
  <c r="F33" i="6"/>
  <c r="J88" i="6"/>
  <c r="J87" i="6"/>
  <c r="J56" i="6"/>
  <c r="J53" i="6"/>
  <c r="J55" i="6"/>
  <c r="F101" i="6"/>
  <c r="F100" i="6"/>
  <c r="F69" i="6"/>
  <c r="F68" i="6"/>
  <c r="F37" i="6"/>
  <c r="F36" i="6"/>
  <c r="J29" i="6"/>
  <c r="J67" i="6"/>
  <c r="J65" i="6"/>
  <c r="J66" i="6"/>
  <c r="F181" i="6"/>
  <c r="F95" i="6"/>
  <c r="J85" i="6"/>
  <c r="J229" i="6"/>
  <c r="J197" i="6"/>
  <c r="F222" i="6"/>
  <c r="F221" i="6"/>
  <c r="J242" i="6"/>
  <c r="J210" i="6"/>
  <c r="J209" i="6"/>
  <c r="J185" i="6"/>
  <c r="J184" i="6"/>
  <c r="J153" i="6"/>
  <c r="J152" i="6"/>
  <c r="F182" i="6"/>
  <c r="F237" i="6"/>
  <c r="J134" i="6"/>
  <c r="J132" i="6"/>
  <c r="J133" i="6"/>
  <c r="F80" i="6"/>
  <c r="F79" i="6"/>
  <c r="F16" i="6"/>
  <c r="F15" i="6"/>
  <c r="J70" i="6"/>
  <c r="J69" i="6"/>
  <c r="J38" i="6"/>
  <c r="J37" i="6"/>
  <c r="F187" i="6"/>
  <c r="F186" i="6"/>
  <c r="F185" i="6"/>
  <c r="F161" i="6"/>
  <c r="F234" i="6"/>
  <c r="J181" i="6"/>
  <c r="J146" i="6"/>
  <c r="J115" i="6"/>
  <c r="J114" i="6"/>
  <c r="F138" i="6"/>
  <c r="F137" i="6"/>
  <c r="J120" i="6"/>
  <c r="F90" i="6"/>
  <c r="F89" i="6"/>
  <c r="F58" i="6"/>
  <c r="F57" i="6"/>
  <c r="F26" i="6"/>
  <c r="F25" i="6"/>
  <c r="F117" i="6"/>
  <c r="F113" i="6"/>
  <c r="J80" i="6"/>
  <c r="J79" i="6"/>
  <c r="J48" i="6"/>
  <c r="J47" i="6"/>
  <c r="J16" i="6"/>
  <c r="J15" i="6"/>
  <c r="J99" i="6"/>
  <c r="J98" i="6"/>
  <c r="F84" i="6"/>
  <c r="J221" i="6"/>
  <c r="F214" i="6"/>
  <c r="J234" i="6"/>
  <c r="J233" i="6"/>
  <c r="J202" i="6"/>
  <c r="J201" i="6"/>
  <c r="J177" i="6"/>
  <c r="J176" i="6"/>
  <c r="F242" i="6"/>
  <c r="F174" i="6"/>
  <c r="F173" i="6"/>
  <c r="F205" i="6"/>
  <c r="F193" i="6"/>
  <c r="F191" i="6"/>
  <c r="F192" i="6"/>
  <c r="J129" i="6"/>
  <c r="F144" i="6"/>
  <c r="J126" i="6"/>
  <c r="J125" i="6"/>
  <c r="J124" i="6"/>
  <c r="J122" i="6"/>
  <c r="F104" i="6"/>
  <c r="F103" i="6"/>
  <c r="F72" i="6"/>
  <c r="F71" i="6"/>
  <c r="F40" i="6"/>
  <c r="F39" i="6"/>
  <c r="J94" i="6"/>
  <c r="J62" i="6"/>
  <c r="J58" i="6"/>
  <c r="F99" i="6"/>
  <c r="F35" i="6"/>
  <c r="F129" i="6"/>
  <c r="J150" i="6"/>
  <c r="F148" i="6"/>
  <c r="J227" i="6"/>
  <c r="J195" i="6"/>
  <c r="F220" i="6"/>
  <c r="J240" i="6"/>
  <c r="J159" i="6"/>
  <c r="J12" i="6"/>
  <c r="J30" i="6"/>
  <c r="J43" i="6"/>
  <c r="F218" i="6"/>
  <c r="J149" i="6"/>
  <c r="J211" i="6"/>
  <c r="F236" i="6"/>
  <c r="F204" i="6"/>
  <c r="J175" i="6"/>
  <c r="F235" i="6"/>
  <c r="F172" i="6"/>
  <c r="J143" i="6"/>
  <c r="J111" i="6"/>
  <c r="F134" i="6"/>
  <c r="F102" i="6"/>
  <c r="F70" i="6"/>
  <c r="F38" i="6"/>
  <c r="J9" i="6"/>
  <c r="J92" i="6"/>
  <c r="J60" i="6"/>
  <c r="J28" i="6"/>
  <c r="F11" i="6"/>
  <c r="J173" i="6"/>
  <c r="F154" i="6"/>
  <c r="F150" i="6"/>
  <c r="F116" i="6"/>
  <c r="F153" i="6"/>
  <c r="J239" i="6"/>
  <c r="J207" i="6"/>
  <c r="F232" i="6"/>
  <c r="F200" i="6"/>
  <c r="F160" i="6"/>
  <c r="J172" i="6"/>
  <c r="J123" i="6"/>
  <c r="F146" i="6"/>
  <c r="F114" i="6"/>
  <c r="F82" i="6"/>
  <c r="F50" i="6"/>
  <c r="F18" i="6"/>
  <c r="J104" i="6"/>
  <c r="J72" i="6"/>
  <c r="J40" i="6"/>
  <c r="J89" i="6"/>
  <c r="J17" i="6"/>
  <c r="F202" i="6"/>
  <c r="J50" i="6"/>
  <c r="F145" i="6"/>
  <c r="J237" i="6"/>
  <c r="J205" i="6"/>
  <c r="F230" i="6"/>
  <c r="F198" i="6"/>
  <c r="J218" i="6"/>
  <c r="F233" i="6"/>
  <c r="J169" i="6"/>
  <c r="F211" i="6"/>
  <c r="J137" i="6"/>
  <c r="F199" i="6"/>
  <c r="F128" i="6"/>
  <c r="J118" i="6"/>
  <c r="F96" i="6"/>
  <c r="F64" i="6"/>
  <c r="F32" i="6"/>
  <c r="F141" i="6"/>
  <c r="J86" i="6"/>
  <c r="J54" i="6"/>
  <c r="J22" i="6"/>
  <c r="F12" i="6"/>
  <c r="J103" i="6"/>
  <c r="J75" i="6"/>
  <c r="F210" i="6"/>
  <c r="F217" i="6"/>
  <c r="F195" i="6"/>
  <c r="J148" i="6"/>
  <c r="F171" i="6"/>
  <c r="J42" i="6"/>
  <c r="J21" i="6"/>
  <c r="J235" i="6"/>
  <c r="J203" i="6"/>
  <c r="F228" i="6"/>
  <c r="F196" i="6"/>
  <c r="J216" i="6"/>
  <c r="F225" i="6"/>
  <c r="F203" i="6"/>
  <c r="J135" i="6"/>
  <c r="F126" i="6"/>
  <c r="F152" i="6"/>
  <c r="J116" i="6"/>
  <c r="F94" i="6"/>
  <c r="F62" i="6"/>
  <c r="F30" i="6"/>
  <c r="F133" i="6"/>
  <c r="J84" i="6"/>
  <c r="J52" i="6"/>
  <c r="J20" i="6"/>
  <c r="J73" i="6"/>
  <c r="J206" i="6"/>
  <c r="J157" i="6"/>
  <c r="J74" i="6"/>
  <c r="J27" i="6"/>
  <c r="F188" i="6"/>
  <c r="F156" i="6"/>
  <c r="J127" i="6"/>
  <c r="F118" i="6"/>
  <c r="J108" i="6"/>
  <c r="F86" i="6"/>
  <c r="F54" i="6"/>
  <c r="F22" i="6"/>
  <c r="J107" i="6"/>
  <c r="J76" i="6"/>
  <c r="J44" i="6"/>
  <c r="F155" i="6"/>
  <c r="J13" i="6"/>
  <c r="J190" i="6"/>
  <c r="J41" i="6"/>
  <c r="J183" i="6"/>
  <c r="J151" i="6"/>
  <c r="F180" i="6"/>
  <c r="J119" i="6"/>
  <c r="F142" i="6"/>
  <c r="F110" i="6"/>
  <c r="F78" i="6"/>
  <c r="F46" i="6"/>
  <c r="F14" i="6"/>
  <c r="J100" i="6"/>
  <c r="J68" i="6"/>
  <c r="J36" i="6"/>
  <c r="J189" i="6"/>
  <c r="J158" i="6"/>
  <c r="F140" i="6"/>
  <c r="Z112" i="2"/>
  <c r="V114" i="2"/>
  <c r="Z109" i="2"/>
  <c r="AA109" i="2" s="1"/>
  <c r="Z111" i="2"/>
  <c r="Z113" i="2"/>
  <c r="AA113" i="2" s="1"/>
  <c r="Z115" i="2"/>
  <c r="V112" i="2"/>
  <c r="Z110" i="2"/>
  <c r="V113" i="2"/>
  <c r="Z114" i="2"/>
  <c r="V110" i="2"/>
  <c r="W110" i="2" s="1"/>
  <c r="V111" i="2"/>
  <c r="V115" i="2"/>
  <c r="W115" i="2" s="1"/>
  <c r="Z108" i="2"/>
  <c r="V106" i="2"/>
  <c r="Z106" i="2"/>
  <c r="V107" i="2"/>
  <c r="V109" i="2"/>
  <c r="V105" i="2"/>
  <c r="Z105" i="2"/>
  <c r="Z107" i="2"/>
  <c r="V108" i="2"/>
  <c r="Z104" i="2"/>
  <c r="AA104" i="2" s="1"/>
  <c r="V104" i="2"/>
  <c r="Z102" i="2"/>
  <c r="Z103" i="2"/>
  <c r="V102" i="2"/>
  <c r="W102" i="2" s="1"/>
  <c r="V103" i="2"/>
  <c r="V101" i="2"/>
  <c r="Z101" i="2"/>
  <c r="Z97" i="2"/>
  <c r="V97" i="2"/>
  <c r="V100" i="2"/>
  <c r="Z98" i="2"/>
  <c r="V98" i="2"/>
  <c r="Z99" i="2"/>
  <c r="AA99" i="2" s="1"/>
  <c r="V99" i="2"/>
  <c r="Z100" i="2"/>
  <c r="Z96" i="2"/>
  <c r="V96" i="2"/>
  <c r="V94" i="2"/>
  <c r="Z94" i="2"/>
  <c r="V95" i="2"/>
  <c r="Z95" i="2"/>
  <c r="AA95" i="2" s="1"/>
  <c r="V92" i="2"/>
  <c r="W92" i="2" s="1"/>
  <c r="V93" i="2"/>
  <c r="Z93" i="2"/>
  <c r="Z92" i="2"/>
  <c r="Z91" i="2"/>
  <c r="V91" i="2"/>
  <c r="Z89" i="2"/>
  <c r="Z90" i="2"/>
  <c r="V90" i="2"/>
  <c r="W90" i="2" s="1"/>
  <c r="V89" i="2"/>
  <c r="Z88" i="2"/>
  <c r="AA88" i="2" s="1"/>
  <c r="V87" i="2"/>
  <c r="V88" i="2"/>
  <c r="Z87" i="2"/>
  <c r="V86" i="2"/>
  <c r="Z86" i="2"/>
  <c r="AA86" i="2" s="1"/>
  <c r="Z84" i="2"/>
  <c r="AA84" i="2" s="1"/>
  <c r="Z85" i="2"/>
  <c r="V85" i="2"/>
  <c r="V84" i="2"/>
  <c r="V83" i="2"/>
  <c r="Z83" i="2"/>
  <c r="V82" i="2"/>
  <c r="W82" i="2" s="1"/>
  <c r="Z82" i="2"/>
  <c r="AA82" i="2" s="1"/>
  <c r="V81" i="2"/>
  <c r="Z81" i="2"/>
  <c r="V80" i="2"/>
  <c r="W80" i="2" s="1"/>
  <c r="Z80" i="2"/>
  <c r="V78" i="2"/>
  <c r="V79" i="2"/>
  <c r="Z79" i="2"/>
  <c r="Z78" i="2"/>
  <c r="AA78" i="2" s="1"/>
  <c r="Z76" i="2"/>
  <c r="AA76" i="2" s="1"/>
  <c r="Z77" i="2"/>
  <c r="V77" i="2"/>
  <c r="V76" i="2"/>
  <c r="V75" i="2"/>
  <c r="Z75" i="2"/>
  <c r="V74" i="2"/>
  <c r="W74" i="2" s="1"/>
  <c r="Z74" i="2"/>
  <c r="AA74" i="2" s="1"/>
  <c r="V73" i="2"/>
  <c r="Z73" i="2"/>
  <c r="Z72" i="2"/>
  <c r="AA72" i="2" s="1"/>
  <c r="V72" i="2"/>
  <c r="W72" i="2" s="1"/>
  <c r="V71" i="2"/>
  <c r="Z71" i="2"/>
  <c r="V70" i="2"/>
  <c r="W70" i="2" s="1"/>
  <c r="Z70" i="2"/>
  <c r="AA70" i="2" s="1"/>
  <c r="Z69" i="2"/>
  <c r="V69" i="2"/>
  <c r="Z68" i="2"/>
  <c r="V68" i="2"/>
  <c r="H63" i="2"/>
  <c r="H112" i="2"/>
  <c r="H110" i="2"/>
  <c r="I110" i="2" s="1"/>
  <c r="D112" i="2"/>
  <c r="H113" i="2"/>
  <c r="I113" i="2" s="1"/>
  <c r="H115" i="2"/>
  <c r="D111" i="2"/>
  <c r="E111" i="2" s="1"/>
  <c r="D114" i="2"/>
  <c r="H111" i="2"/>
  <c r="H114" i="2"/>
  <c r="D113" i="2"/>
  <c r="D115" i="2"/>
  <c r="E115" i="2" s="1"/>
  <c r="D110" i="2"/>
  <c r="E110" i="2" s="1"/>
  <c r="H106" i="2"/>
  <c r="D105" i="2"/>
  <c r="H108" i="2"/>
  <c r="D106" i="2"/>
  <c r="D109" i="2"/>
  <c r="H107" i="2"/>
  <c r="I107" i="2" s="1"/>
  <c r="D108" i="2"/>
  <c r="H105" i="2"/>
  <c r="H109" i="2"/>
  <c r="D107" i="2"/>
  <c r="E107" i="2" s="1"/>
  <c r="D104" i="2"/>
  <c r="E104" i="2" s="1"/>
  <c r="H104" i="2"/>
  <c r="I104" i="2" s="1"/>
  <c r="H103" i="2"/>
  <c r="D102" i="2"/>
  <c r="H102" i="2"/>
  <c r="I102" i="2" s="1"/>
  <c r="D103" i="2"/>
  <c r="H101" i="2"/>
  <c r="D101" i="2"/>
  <c r="E101" i="2" s="1"/>
  <c r="H100" i="2"/>
  <c r="D100" i="2"/>
  <c r="H97" i="2"/>
  <c r="D97" i="2"/>
  <c r="H99" i="2"/>
  <c r="I99" i="2" s="1"/>
  <c r="H98" i="2"/>
  <c r="I98" i="2" s="1"/>
  <c r="D98" i="2"/>
  <c r="D99" i="2"/>
  <c r="E99" i="2" s="1"/>
  <c r="D96" i="2"/>
  <c r="H96" i="2"/>
  <c r="D94" i="2"/>
  <c r="D95" i="2"/>
  <c r="E95" i="2" s="1"/>
  <c r="H94" i="2"/>
  <c r="I94" i="2" s="1"/>
  <c r="H95" i="2"/>
  <c r="H93" i="2"/>
  <c r="D92" i="2"/>
  <c r="D93" i="2"/>
  <c r="H92" i="2"/>
  <c r="I92" i="2" s="1"/>
  <c r="H91" i="2"/>
  <c r="D91" i="2"/>
  <c r="E91" i="2" s="1"/>
  <c r="D89" i="2"/>
  <c r="H90" i="2"/>
  <c r="D90" i="2"/>
  <c r="H89" i="2"/>
  <c r="I89" i="2" s="1"/>
  <c r="H87" i="2"/>
  <c r="H88" i="2"/>
  <c r="D87" i="2"/>
  <c r="D88" i="2"/>
  <c r="E88" i="2" s="1"/>
  <c r="H86" i="2"/>
  <c r="I86" i="2" s="1"/>
  <c r="D86" i="2"/>
  <c r="E86" i="2" s="1"/>
  <c r="D85" i="2"/>
  <c r="H84" i="2"/>
  <c r="D84" i="2"/>
  <c r="E84" i="2" s="1"/>
  <c r="H85" i="2"/>
  <c r="D83" i="2"/>
  <c r="H83" i="2"/>
  <c r="H82" i="2"/>
  <c r="D82" i="2"/>
  <c r="E82" i="2" s="1"/>
  <c r="D81" i="2"/>
  <c r="H81" i="2"/>
  <c r="H80" i="2"/>
  <c r="I80" i="2" s="1"/>
  <c r="D80" i="2"/>
  <c r="D78" i="2"/>
  <c r="D79" i="2"/>
  <c r="E79" i="2" s="1"/>
  <c r="H78" i="2"/>
  <c r="I78" i="2" s="1"/>
  <c r="H79" i="2"/>
  <c r="H77" i="2"/>
  <c r="D76" i="2"/>
  <c r="D77" i="2"/>
  <c r="H76" i="2"/>
  <c r="D74" i="2"/>
  <c r="D75" i="2"/>
  <c r="E75" i="2" s="1"/>
  <c r="H75" i="2"/>
  <c r="I75" i="2" s="1"/>
  <c r="H74" i="2"/>
  <c r="D73" i="2"/>
  <c r="H73" i="2"/>
  <c r="I73" i="2" s="1"/>
  <c r="D72" i="2"/>
  <c r="E72" i="2" s="1"/>
  <c r="H72" i="2"/>
  <c r="D71" i="2"/>
  <c r="H71" i="2"/>
  <c r="H70" i="2"/>
  <c r="D70" i="2"/>
  <c r="E70" i="2" s="1"/>
  <c r="D69" i="2"/>
  <c r="H69" i="2"/>
  <c r="BA110" i="2"/>
  <c r="BA114" i="2"/>
  <c r="BB114" i="2" s="1"/>
  <c r="AW110" i="2"/>
  <c r="BA115" i="2"/>
  <c r="BB115" i="2" s="1"/>
  <c r="BA112" i="2"/>
  <c r="AW114" i="2"/>
  <c r="AX114" i="2" s="1"/>
  <c r="BA113" i="2"/>
  <c r="AW112" i="2"/>
  <c r="AX112" i="2" s="1"/>
  <c r="BA111" i="2"/>
  <c r="BB111" i="2" s="1"/>
  <c r="AW111" i="2"/>
  <c r="AX111" i="2" s="1"/>
  <c r="AW113" i="2"/>
  <c r="AW115" i="2"/>
  <c r="AX115" i="2" s="1"/>
  <c r="BA108" i="2"/>
  <c r="BB108" i="2" s="1"/>
  <c r="AW105" i="2"/>
  <c r="BA105" i="2"/>
  <c r="AW106" i="2"/>
  <c r="AX106" i="2" s="1"/>
  <c r="AW109" i="2"/>
  <c r="AX109" i="2" s="1"/>
  <c r="BA107" i="2"/>
  <c r="AW108" i="2"/>
  <c r="BA106" i="2"/>
  <c r="BB106" i="2" s="1"/>
  <c r="BA109" i="2"/>
  <c r="BB109" i="2" s="1"/>
  <c r="AW107" i="2"/>
  <c r="BA104" i="2"/>
  <c r="AW104" i="2"/>
  <c r="AW103" i="2"/>
  <c r="AX103" i="2" s="1"/>
  <c r="AW102" i="2"/>
  <c r="BA102" i="2"/>
  <c r="BA103" i="2"/>
  <c r="BB103" i="2" s="1"/>
  <c r="AW101" i="2"/>
  <c r="BA101" i="2"/>
  <c r="BB101" i="2" s="1"/>
  <c r="BA97" i="2"/>
  <c r="BA99" i="2"/>
  <c r="BB99" i="2" s="1"/>
  <c r="AW99" i="2"/>
  <c r="AX99" i="2" s="1"/>
  <c r="AW98" i="2"/>
  <c r="BA100" i="2"/>
  <c r="AW100" i="2"/>
  <c r="AW97" i="2"/>
  <c r="AX97" i="2" s="1"/>
  <c r="BA98" i="2"/>
  <c r="BB98" i="2" s="1"/>
  <c r="AW96" i="2"/>
  <c r="BA96" i="2"/>
  <c r="BB96" i="2" s="1"/>
  <c r="AW94" i="2"/>
  <c r="BA95" i="2"/>
  <c r="BB95" i="2" s="1"/>
  <c r="BA94" i="2"/>
  <c r="AW95" i="2"/>
  <c r="BA92" i="2"/>
  <c r="BB92" i="2" s="1"/>
  <c r="BA93" i="2"/>
  <c r="AW92" i="2"/>
  <c r="AW93" i="2"/>
  <c r="AX93" i="2" s="1"/>
  <c r="AW91" i="2"/>
  <c r="AX91" i="2" s="1"/>
  <c r="BA91" i="2"/>
  <c r="AW89" i="2"/>
  <c r="BA90" i="2"/>
  <c r="BA89" i="2"/>
  <c r="BB89" i="2" s="1"/>
  <c r="AW90" i="2"/>
  <c r="AX90" i="2" s="1"/>
  <c r="BA87" i="2"/>
  <c r="AW88" i="2"/>
  <c r="AW87" i="2"/>
  <c r="BA88" i="2"/>
  <c r="BA86" i="2"/>
  <c r="AW86" i="2"/>
  <c r="AX86" i="2" s="1"/>
  <c r="BA84" i="2"/>
  <c r="BB84" i="2" s="1"/>
  <c r="AW84" i="2"/>
  <c r="AW85" i="2"/>
  <c r="BA85" i="2"/>
  <c r="AW83" i="2"/>
  <c r="BA83" i="2"/>
  <c r="BB83" i="2" s="1"/>
  <c r="BA82" i="2"/>
  <c r="AW82" i="2"/>
  <c r="AX82" i="2" s="1"/>
  <c r="BA81" i="2"/>
  <c r="AW81" i="2"/>
  <c r="AX81" i="2" s="1"/>
  <c r="AW80" i="2"/>
  <c r="BA80" i="2"/>
  <c r="BB80" i="2" s="1"/>
  <c r="BA78" i="2"/>
  <c r="AW79" i="2"/>
  <c r="BA79" i="2"/>
  <c r="AW78" i="2"/>
  <c r="AX78" i="2" s="1"/>
  <c r="BA77" i="2"/>
  <c r="AW77" i="2"/>
  <c r="AX77" i="2" s="1"/>
  <c r="AW76" i="2"/>
  <c r="BA76" i="2"/>
  <c r="BB76" i="2" s="1"/>
  <c r="BA74" i="2"/>
  <c r="AW75" i="2"/>
  <c r="BA75" i="2"/>
  <c r="AW74" i="2"/>
  <c r="AX74" i="2" s="1"/>
  <c r="BA73" i="2"/>
  <c r="BB73" i="2" s="1"/>
  <c r="AW73" i="2"/>
  <c r="BA72" i="2"/>
  <c r="AW72" i="2"/>
  <c r="AW71" i="2"/>
  <c r="BA71" i="2"/>
  <c r="BB71" i="2" s="1"/>
  <c r="BA70" i="2"/>
  <c r="AW70" i="2"/>
  <c r="AX70" i="2" s="1"/>
  <c r="BA69" i="2"/>
  <c r="BB69" i="2" s="1"/>
  <c r="AW69" i="2"/>
  <c r="BA68" i="2"/>
  <c r="AW68" i="2"/>
  <c r="Q110" i="2"/>
  <c r="R110" i="2" s="1"/>
  <c r="M112" i="2"/>
  <c r="Q114" i="2"/>
  <c r="M110" i="2"/>
  <c r="N110" i="2" s="1"/>
  <c r="M115" i="2"/>
  <c r="N115" i="2" s="1"/>
  <c r="Q112" i="2"/>
  <c r="R112" i="2" s="1"/>
  <c r="Q111" i="2"/>
  <c r="Q113" i="2"/>
  <c r="R113" i="2" s="1"/>
  <c r="Q115" i="2"/>
  <c r="R115" i="2" s="1"/>
  <c r="M111" i="2"/>
  <c r="M114" i="2"/>
  <c r="M113" i="2"/>
  <c r="N113" i="2" s="1"/>
  <c r="Q107" i="2"/>
  <c r="M106" i="2"/>
  <c r="M109" i="2"/>
  <c r="Q106" i="2"/>
  <c r="R106" i="2" s="1"/>
  <c r="M105" i="2"/>
  <c r="N105" i="2" s="1"/>
  <c r="M107" i="2"/>
  <c r="N107" i="2" s="1"/>
  <c r="Q105" i="2"/>
  <c r="Q108" i="2"/>
  <c r="M108" i="2"/>
  <c r="N108" i="2" s="1"/>
  <c r="Q109" i="2"/>
  <c r="M104" i="2"/>
  <c r="Q104" i="2"/>
  <c r="Q102" i="2"/>
  <c r="R102" i="2" s="1"/>
  <c r="M102" i="2"/>
  <c r="M103" i="2"/>
  <c r="Q103" i="2"/>
  <c r="M101" i="2"/>
  <c r="Q101" i="2"/>
  <c r="R101" i="2" s="1"/>
  <c r="Q100" i="2"/>
  <c r="M100" i="2"/>
  <c r="M99" i="2"/>
  <c r="Q97" i="2"/>
  <c r="M97" i="2"/>
  <c r="Q98" i="2"/>
  <c r="R98" i="2" s="1"/>
  <c r="M98" i="2"/>
  <c r="N98" i="2" s="1"/>
  <c r="Q99" i="2"/>
  <c r="M96" i="2"/>
  <c r="Q96" i="2"/>
  <c r="M94" i="2"/>
  <c r="M95" i="2"/>
  <c r="Q94" i="2"/>
  <c r="Q95" i="2"/>
  <c r="R95" i="2" s="1"/>
  <c r="Q93" i="2"/>
  <c r="R93" i="2" s="1"/>
  <c r="M92" i="2"/>
  <c r="Q92" i="2"/>
  <c r="M93" i="2"/>
  <c r="N93" i="2" s="1"/>
  <c r="M91" i="2"/>
  <c r="Q91" i="2"/>
  <c r="Q89" i="2"/>
  <c r="M89" i="2"/>
  <c r="M90" i="2"/>
  <c r="Q90" i="2"/>
  <c r="R90" i="2" s="1"/>
  <c r="Q88" i="2"/>
  <c r="M88" i="2"/>
  <c r="M87" i="2"/>
  <c r="Q87" i="2"/>
  <c r="M86" i="2"/>
  <c r="Q86" i="2"/>
  <c r="R86" i="2" s="1"/>
  <c r="Q84" i="2"/>
  <c r="M85" i="2"/>
  <c r="Q85" i="2"/>
  <c r="M84" i="2"/>
  <c r="N84" i="2" s="1"/>
  <c r="Q83" i="2"/>
  <c r="R83" i="2" s="1"/>
  <c r="M83" i="2"/>
  <c r="Q82" i="2"/>
  <c r="M82" i="2"/>
  <c r="M81" i="2"/>
  <c r="Q81" i="2"/>
  <c r="R81" i="2" s="1"/>
  <c r="Q80" i="2"/>
  <c r="M80" i="2"/>
  <c r="N80" i="2" s="1"/>
  <c r="M78" i="2"/>
  <c r="N78" i="2" s="1"/>
  <c r="Q79" i="2"/>
  <c r="M79" i="2"/>
  <c r="Q78" i="2"/>
  <c r="Q77" i="2"/>
  <c r="M76" i="2"/>
  <c r="M77" i="2"/>
  <c r="Q76" i="2"/>
  <c r="R76" i="2" s="1"/>
  <c r="M75" i="2"/>
  <c r="Q75" i="2"/>
  <c r="R75" i="2" s="1"/>
  <c r="Q74" i="2"/>
  <c r="M74" i="2"/>
  <c r="M73" i="2"/>
  <c r="Q73" i="2"/>
  <c r="R73" i="2" s="1"/>
  <c r="Q72" i="2"/>
  <c r="M72" i="2"/>
  <c r="N72" i="2" s="1"/>
  <c r="Q71" i="2"/>
  <c r="R71" i="2" s="1"/>
  <c r="M71" i="2"/>
  <c r="Q70" i="2"/>
  <c r="M70" i="2"/>
  <c r="N70" i="2" s="1"/>
  <c r="Q69" i="2"/>
  <c r="M69" i="2"/>
  <c r="AR110" i="2"/>
  <c r="AR114" i="2"/>
  <c r="AN109" i="2"/>
  <c r="AN111" i="2"/>
  <c r="AR112" i="2"/>
  <c r="AN110" i="2"/>
  <c r="AN114" i="2"/>
  <c r="AO114" i="2" s="1"/>
  <c r="AR111" i="2"/>
  <c r="AS111" i="2" s="1"/>
  <c r="AN113" i="2"/>
  <c r="AN115" i="2"/>
  <c r="AR113" i="2"/>
  <c r="AS113" i="2" s="1"/>
  <c r="AR115" i="2"/>
  <c r="AN112" i="2"/>
  <c r="AR107" i="2"/>
  <c r="AS107" i="2" s="1"/>
  <c r="AN105" i="2"/>
  <c r="AO105" i="2" s="1"/>
  <c r="AR108" i="2"/>
  <c r="AN106" i="2"/>
  <c r="AR109" i="2"/>
  <c r="AS109" i="2" s="1"/>
  <c r="AR105" i="2"/>
  <c r="AN107" i="2"/>
  <c r="AO107" i="2" s="1"/>
  <c r="AR106" i="2"/>
  <c r="AN108" i="2"/>
  <c r="AO108" i="2" s="1"/>
  <c r="AR104" i="2"/>
  <c r="AN104" i="2"/>
  <c r="AO104" i="2" s="1"/>
  <c r="AN103" i="2"/>
  <c r="AR102" i="2"/>
  <c r="AS102" i="2" s="1"/>
  <c r="AR103" i="2"/>
  <c r="AN102" i="2"/>
  <c r="AR101" i="2"/>
  <c r="AN101" i="2"/>
  <c r="AN97" i="2"/>
  <c r="AR99" i="2"/>
  <c r="AN98" i="2"/>
  <c r="AN100" i="2"/>
  <c r="AN99" i="2"/>
  <c r="AO99" i="2" s="1"/>
  <c r="AR97" i="2"/>
  <c r="AR100" i="2"/>
  <c r="AR98" i="2"/>
  <c r="AS98" i="2" s="1"/>
  <c r="AN96" i="2"/>
  <c r="AR96" i="2"/>
  <c r="AR94" i="2"/>
  <c r="AN94" i="2"/>
  <c r="AN95" i="2"/>
  <c r="AR95" i="2"/>
  <c r="AS95" i="2" s="1"/>
  <c r="AR92" i="2"/>
  <c r="AR93" i="2"/>
  <c r="AS93" i="2" s="1"/>
  <c r="AN93" i="2"/>
  <c r="AO93" i="2" s="1"/>
  <c r="AN92" i="2"/>
  <c r="AR91" i="2"/>
  <c r="AN91" i="2"/>
  <c r="AO91" i="2" s="1"/>
  <c r="AR90" i="2"/>
  <c r="AN89" i="2"/>
  <c r="AO89" i="2" s="1"/>
  <c r="AN90" i="2"/>
  <c r="AR89" i="2"/>
  <c r="AN87" i="2"/>
  <c r="AR87" i="2"/>
  <c r="AN88" i="2"/>
  <c r="AR88" i="2"/>
  <c r="AS88" i="2" s="1"/>
  <c r="AN86" i="2"/>
  <c r="AO86" i="2" s="1"/>
  <c r="AR86" i="2"/>
  <c r="AS86" i="2" s="1"/>
  <c r="AR85" i="2"/>
  <c r="AN84" i="2"/>
  <c r="AO84" i="2" s="1"/>
  <c r="AR84" i="2"/>
  <c r="AN85" i="2"/>
  <c r="AN83" i="2"/>
  <c r="AR83" i="2"/>
  <c r="AS83" i="2" s="1"/>
  <c r="AN82" i="2"/>
  <c r="AO82" i="2" s="1"/>
  <c r="AR82" i="2"/>
  <c r="AN81" i="2"/>
  <c r="AR81" i="2"/>
  <c r="AR80" i="2"/>
  <c r="AS80" i="2" s="1"/>
  <c r="AN80" i="2"/>
  <c r="AR78" i="2"/>
  <c r="AN78" i="2"/>
  <c r="AN79" i="2"/>
  <c r="AR79" i="2"/>
  <c r="AS79" i="2" s="1"/>
  <c r="AR77" i="2"/>
  <c r="AN77" i="2"/>
  <c r="AN76" i="2"/>
  <c r="AO76" i="2" s="1"/>
  <c r="AR76" i="2"/>
  <c r="AR74" i="2"/>
  <c r="AN74" i="2"/>
  <c r="AR75" i="2"/>
  <c r="AS75" i="2" s="1"/>
  <c r="AN75" i="2"/>
  <c r="AR73" i="2"/>
  <c r="AN73" i="2"/>
  <c r="AO73" i="2" s="1"/>
  <c r="AR72" i="2"/>
  <c r="AN72" i="2"/>
  <c r="AO72" i="2" s="1"/>
  <c r="AN71" i="2"/>
  <c r="AR71" i="2"/>
  <c r="AR70" i="2"/>
  <c r="AS70" i="2" s="1"/>
  <c r="AN70" i="2"/>
  <c r="AR69" i="2"/>
  <c r="AN69" i="2"/>
  <c r="AO69" i="2" s="1"/>
  <c r="AR68" i="2"/>
  <c r="AN68" i="2"/>
  <c r="AR21" i="2"/>
  <c r="AE56" i="2"/>
  <c r="AI111" i="2"/>
  <c r="AI114" i="2"/>
  <c r="AE113" i="2"/>
  <c r="AI110" i="2"/>
  <c r="AI112" i="2"/>
  <c r="AJ112" i="2" s="1"/>
  <c r="AE111" i="2"/>
  <c r="AE114" i="2"/>
  <c r="AF114" i="2" s="1"/>
  <c r="AI115" i="2"/>
  <c r="AJ115" i="2" s="1"/>
  <c r="AE110" i="2"/>
  <c r="AF110" i="2" s="1"/>
  <c r="AE112" i="2"/>
  <c r="AF112" i="2" s="1"/>
  <c r="AE115" i="2"/>
  <c r="AF115" i="2" s="1"/>
  <c r="AI113" i="2"/>
  <c r="AI107" i="2"/>
  <c r="AE106" i="2"/>
  <c r="AE109" i="2"/>
  <c r="AI106" i="2"/>
  <c r="AI108" i="2"/>
  <c r="AJ108" i="2" s="1"/>
  <c r="AE105" i="2"/>
  <c r="AE107" i="2"/>
  <c r="AI109" i="2"/>
  <c r="AI105" i="2"/>
  <c r="AE108" i="2"/>
  <c r="AF108" i="2" s="1"/>
  <c r="AE104" i="2"/>
  <c r="AI104" i="2"/>
  <c r="AE102" i="2"/>
  <c r="AI102" i="2"/>
  <c r="AE103" i="2"/>
  <c r="AI103" i="2"/>
  <c r="AJ103" i="2" s="1"/>
  <c r="AE101" i="2"/>
  <c r="AI101" i="2"/>
  <c r="AI98" i="2"/>
  <c r="AE97" i="2"/>
  <c r="AF97" i="2" s="1"/>
  <c r="AI99" i="2"/>
  <c r="AJ99" i="2" s="1"/>
  <c r="AE98" i="2"/>
  <c r="AI97" i="2"/>
  <c r="AE100" i="2"/>
  <c r="AE99" i="2"/>
  <c r="AF99" i="2" s="1"/>
  <c r="AI100" i="2"/>
  <c r="AE96" i="2"/>
  <c r="AI96" i="2"/>
  <c r="AE95" i="2"/>
  <c r="AF95" i="2" s="1"/>
  <c r="AI94" i="2"/>
  <c r="AE94" i="2"/>
  <c r="AI95" i="2"/>
  <c r="AJ95" i="2" s="1"/>
  <c r="AI92" i="2"/>
  <c r="AE92" i="2"/>
  <c r="AE93" i="2"/>
  <c r="AI93" i="2"/>
  <c r="AI91" i="2"/>
  <c r="AE91" i="2"/>
  <c r="AI89" i="2"/>
  <c r="AI90" i="2"/>
  <c r="AJ90" i="2" s="1"/>
  <c r="AE89" i="2"/>
  <c r="AF89" i="2" s="1"/>
  <c r="AE90" i="2"/>
  <c r="AE87" i="2"/>
  <c r="AI88" i="2"/>
  <c r="AI87" i="2"/>
  <c r="AJ87" i="2" s="1"/>
  <c r="AE88" i="2"/>
  <c r="AI86" i="2"/>
  <c r="AE86" i="2"/>
  <c r="AF86" i="2" s="1"/>
  <c r="AI84" i="2"/>
  <c r="AE85" i="2"/>
  <c r="AI85" i="2"/>
  <c r="AE84" i="2"/>
  <c r="AF84" i="2" s="1"/>
  <c r="AI83" i="2"/>
  <c r="AE83" i="2"/>
  <c r="AE82" i="2"/>
  <c r="AI82" i="2"/>
  <c r="AI81" i="2"/>
  <c r="AJ81" i="2" s="1"/>
  <c r="AE81" i="2"/>
  <c r="AI80" i="2"/>
  <c r="AE80" i="2"/>
  <c r="AF80" i="2" s="1"/>
  <c r="AE78" i="2"/>
  <c r="AF78" i="2" s="1"/>
  <c r="AE79" i="2"/>
  <c r="AI78" i="2"/>
  <c r="AI79" i="2"/>
  <c r="AJ79" i="2" s="1"/>
  <c r="AI76" i="2"/>
  <c r="AJ76" i="2" s="1"/>
  <c r="AE77" i="2"/>
  <c r="AE76" i="2"/>
  <c r="AI77" i="2"/>
  <c r="AI74" i="2"/>
  <c r="AJ74" i="2" s="1"/>
  <c r="AE75" i="2"/>
  <c r="AI75" i="2"/>
  <c r="AE74" i="2"/>
  <c r="AE73" i="2"/>
  <c r="AI73" i="2"/>
  <c r="AI72" i="2"/>
  <c r="AE72" i="2"/>
  <c r="AF72" i="2" s="1"/>
  <c r="AI71" i="2"/>
  <c r="AJ71" i="2" s="1"/>
  <c r="AE71" i="2"/>
  <c r="AI70" i="2"/>
  <c r="AE70" i="2"/>
  <c r="AF70" i="2" s="1"/>
  <c r="AI69" i="2"/>
  <c r="AJ69" i="2" s="1"/>
  <c r="AE69" i="2"/>
  <c r="AI68" i="2"/>
  <c r="H16" i="1"/>
  <c r="H110" i="1"/>
  <c r="I110" i="1" s="1"/>
  <c r="H112" i="1"/>
  <c r="H115" i="1"/>
  <c r="E113" i="1"/>
  <c r="H113" i="1"/>
  <c r="E110" i="1"/>
  <c r="E114" i="1"/>
  <c r="H111" i="1"/>
  <c r="H114" i="1"/>
  <c r="E112" i="1"/>
  <c r="H106" i="1"/>
  <c r="H109" i="1"/>
  <c r="I109" i="1" s="1"/>
  <c r="H107" i="1"/>
  <c r="E108" i="1"/>
  <c r="H108" i="1"/>
  <c r="H105" i="1"/>
  <c r="I105" i="1" s="1"/>
  <c r="H104" i="1"/>
  <c r="E104" i="1"/>
  <c r="H103" i="1"/>
  <c r="I103" i="1" s="1"/>
  <c r="H102" i="1"/>
  <c r="H101" i="1"/>
  <c r="I101" i="1" s="1"/>
  <c r="H98" i="1"/>
  <c r="E98" i="1"/>
  <c r="H99" i="1"/>
  <c r="I99" i="1" s="1"/>
  <c r="H100" i="1"/>
  <c r="E100" i="1"/>
  <c r="H97" i="1"/>
  <c r="I97" i="1" s="1"/>
  <c r="D96" i="1"/>
  <c r="H96" i="1"/>
  <c r="D94" i="1"/>
  <c r="E94" i="1" s="1"/>
  <c r="D95" i="1"/>
  <c r="H94" i="1"/>
  <c r="H95" i="1"/>
  <c r="I95" i="1" s="1"/>
  <c r="H93" i="1"/>
  <c r="I93" i="1" s="1"/>
  <c r="D92" i="1"/>
  <c r="D93" i="1"/>
  <c r="H92" i="1"/>
  <c r="I92" i="1" s="1"/>
  <c r="D91" i="1"/>
  <c r="E91" i="1" s="1"/>
  <c r="H91" i="1"/>
  <c r="I91" i="1" s="1"/>
  <c r="H90" i="1"/>
  <c r="D90" i="1"/>
  <c r="D89" i="1"/>
  <c r="E89" i="1" s="1"/>
  <c r="H89" i="1"/>
  <c r="H87" i="1"/>
  <c r="D88" i="1"/>
  <c r="E88" i="1" s="1"/>
  <c r="H88" i="1"/>
  <c r="I88" i="1" s="1"/>
  <c r="D87" i="1"/>
  <c r="H86" i="1"/>
  <c r="D86" i="1"/>
  <c r="D85" i="1"/>
  <c r="E85" i="1" s="1"/>
  <c r="H84" i="1"/>
  <c r="H85" i="1"/>
  <c r="D84" i="1"/>
  <c r="E84" i="1" s="1"/>
  <c r="H83" i="1"/>
  <c r="I83" i="1" s="1"/>
  <c r="D83" i="1"/>
  <c r="H82" i="1"/>
  <c r="D82" i="1"/>
  <c r="E82" i="1" s="1"/>
  <c r="H81" i="1"/>
  <c r="I81" i="1" s="1"/>
  <c r="D81" i="1"/>
  <c r="H80" i="1"/>
  <c r="D80" i="1"/>
  <c r="E80" i="1" s="1"/>
  <c r="D78" i="1"/>
  <c r="E78" i="1" s="1"/>
  <c r="D79" i="1"/>
  <c r="H78" i="1"/>
  <c r="H79" i="1"/>
  <c r="I79" i="1" s="1"/>
  <c r="H76" i="1"/>
  <c r="H77" i="1"/>
  <c r="D76" i="1"/>
  <c r="D77" i="1"/>
  <c r="E77" i="1" s="1"/>
  <c r="H75" i="1"/>
  <c r="I75" i="1" s="1"/>
  <c r="D75" i="1"/>
  <c r="E75" i="1" s="1"/>
  <c r="D74" i="1"/>
  <c r="H74" i="1"/>
  <c r="H73" i="1"/>
  <c r="I73" i="1" s="1"/>
  <c r="D73" i="1"/>
  <c r="E73" i="1" s="1"/>
  <c r="D72" i="1"/>
  <c r="H72" i="1"/>
  <c r="H71" i="1"/>
  <c r="I71" i="1" s="1"/>
  <c r="D71" i="1"/>
  <c r="H70" i="1"/>
  <c r="D70" i="1"/>
  <c r="E70" i="1" s="1"/>
  <c r="H69" i="1"/>
  <c r="I69" i="1" s="1"/>
  <c r="D69" i="1"/>
  <c r="E69" i="1" s="1"/>
  <c r="D68" i="1"/>
  <c r="H68" i="1"/>
  <c r="H67" i="1"/>
  <c r="I67" i="1" s="1"/>
  <c r="D67" i="1"/>
  <c r="H66" i="1"/>
  <c r="D66" i="1"/>
  <c r="Z8" i="2"/>
  <c r="Z67" i="2"/>
  <c r="V67" i="2"/>
  <c r="Z66" i="2"/>
  <c r="V66" i="2"/>
  <c r="H15" i="2"/>
  <c r="BA67" i="2"/>
  <c r="AW67" i="2"/>
  <c r="AX67" i="2" s="1"/>
  <c r="BA66" i="2"/>
  <c r="AW66" i="2"/>
  <c r="Q21" i="2"/>
  <c r="Q68" i="2"/>
  <c r="R68" i="2" s="1"/>
  <c r="M68" i="2"/>
  <c r="Q67" i="2"/>
  <c r="M67" i="2"/>
  <c r="M66" i="2"/>
  <c r="Q66" i="2"/>
  <c r="V61" i="2"/>
  <c r="Z45" i="2"/>
  <c r="H5" i="2"/>
  <c r="D68" i="2"/>
  <c r="H68" i="2"/>
  <c r="H67" i="2"/>
  <c r="D67" i="2"/>
  <c r="D66" i="2"/>
  <c r="H66" i="2"/>
  <c r="D18" i="2"/>
  <c r="V13" i="2"/>
  <c r="AR43" i="2"/>
  <c r="AN67" i="2"/>
  <c r="AR67" i="2"/>
  <c r="AR66" i="2"/>
  <c r="AN66" i="2"/>
  <c r="D50" i="2"/>
  <c r="H47" i="2"/>
  <c r="V45" i="2"/>
  <c r="AI22" i="2"/>
  <c r="AE68" i="2"/>
  <c r="AI67" i="2"/>
  <c r="AE67" i="2"/>
  <c r="AF67" i="2" s="1"/>
  <c r="AI66" i="2"/>
  <c r="AE66" i="2"/>
  <c r="D34" i="2"/>
  <c r="H31" i="2"/>
  <c r="V29" i="2"/>
  <c r="AI27" i="2"/>
  <c r="D62" i="2"/>
  <c r="D46" i="2"/>
  <c r="D30" i="2"/>
  <c r="D14" i="2"/>
  <c r="H59" i="2"/>
  <c r="H43" i="2"/>
  <c r="H27" i="2"/>
  <c r="H11" i="2"/>
  <c r="V57" i="2"/>
  <c r="V41" i="2"/>
  <c r="V25" i="2"/>
  <c r="V9" i="2"/>
  <c r="Z35" i="2"/>
  <c r="AE34" i="2"/>
  <c r="AI6" i="2"/>
  <c r="AN49" i="2"/>
  <c r="D58" i="2"/>
  <c r="D42" i="2"/>
  <c r="D26" i="2"/>
  <c r="D10" i="2"/>
  <c r="H55" i="2"/>
  <c r="H39" i="2"/>
  <c r="H23" i="2"/>
  <c r="H7" i="2"/>
  <c r="V53" i="2"/>
  <c r="V37" i="2"/>
  <c r="V21" i="2"/>
  <c r="V5" i="2"/>
  <c r="Z24" i="2"/>
  <c r="AE13" i="2"/>
  <c r="AR64" i="2"/>
  <c r="AN6" i="2"/>
  <c r="D54" i="2"/>
  <c r="D38" i="2"/>
  <c r="D22" i="2"/>
  <c r="D6" i="2"/>
  <c r="H51" i="2"/>
  <c r="H35" i="2"/>
  <c r="H19" i="2"/>
  <c r="V4" i="2"/>
  <c r="V49" i="2"/>
  <c r="V33" i="2"/>
  <c r="V17" i="2"/>
  <c r="Z56" i="2"/>
  <c r="Z13" i="2"/>
  <c r="AI49" i="2"/>
  <c r="D54" i="1"/>
  <c r="D22" i="1"/>
  <c r="H52" i="1"/>
  <c r="D4" i="1"/>
  <c r="D50" i="1"/>
  <c r="D34" i="1"/>
  <c r="D18" i="1"/>
  <c r="H64" i="1"/>
  <c r="H48" i="1"/>
  <c r="H32" i="1"/>
  <c r="H5" i="1"/>
  <c r="H65" i="1"/>
  <c r="D65" i="1"/>
  <c r="D6" i="1"/>
  <c r="H36" i="1"/>
  <c r="D62" i="1"/>
  <c r="D46" i="1"/>
  <c r="D30" i="1"/>
  <c r="D14" i="1"/>
  <c r="H60" i="1"/>
  <c r="H44" i="1"/>
  <c r="H28" i="1"/>
  <c r="H12" i="1"/>
  <c r="D38" i="1"/>
  <c r="H20" i="1"/>
  <c r="D58" i="1"/>
  <c r="D42" i="1"/>
  <c r="D26" i="1"/>
  <c r="D10" i="1"/>
  <c r="H56" i="1"/>
  <c r="H40" i="1"/>
  <c r="H24" i="1"/>
  <c r="H8" i="1"/>
  <c r="M56" i="2"/>
  <c r="M40" i="2"/>
  <c r="M24" i="2"/>
  <c r="M8" i="2"/>
  <c r="Q53" i="2"/>
  <c r="Q37" i="2"/>
  <c r="R37" i="2" s="1"/>
  <c r="BA65" i="2"/>
  <c r="AW65" i="2"/>
  <c r="AW7" i="2"/>
  <c r="AW11" i="2"/>
  <c r="AW15" i="2"/>
  <c r="AW19" i="2"/>
  <c r="AW23" i="2"/>
  <c r="AW27" i="2"/>
  <c r="AW31" i="2"/>
  <c r="AW35" i="2"/>
  <c r="AW39" i="2"/>
  <c r="AW43" i="2"/>
  <c r="AW47" i="2"/>
  <c r="AW51" i="2"/>
  <c r="AW55" i="2"/>
  <c r="AW59" i="2"/>
  <c r="AW63" i="2"/>
  <c r="BA5" i="2"/>
  <c r="BA9" i="2"/>
  <c r="BA13" i="2"/>
  <c r="BA17" i="2"/>
  <c r="BA21" i="2"/>
  <c r="BA25" i="2"/>
  <c r="BA29" i="2"/>
  <c r="BA33" i="2"/>
  <c r="BA37" i="2"/>
  <c r="BA41" i="2"/>
  <c r="BA45" i="2"/>
  <c r="BA49" i="2"/>
  <c r="BA53" i="2"/>
  <c r="BA57" i="2"/>
  <c r="BA61" i="2"/>
  <c r="BA4" i="2"/>
  <c r="AW8" i="2"/>
  <c r="AW12" i="2"/>
  <c r="AW16" i="2"/>
  <c r="AW20" i="2"/>
  <c r="AW24" i="2"/>
  <c r="AW28" i="2"/>
  <c r="AW32" i="2"/>
  <c r="AW36" i="2"/>
  <c r="AW40" i="2"/>
  <c r="AW44" i="2"/>
  <c r="AW48" i="2"/>
  <c r="AW52" i="2"/>
  <c r="AW56" i="2"/>
  <c r="AW60" i="2"/>
  <c r="AW64" i="2"/>
  <c r="BA6" i="2"/>
  <c r="BA10" i="2"/>
  <c r="BA14" i="2"/>
  <c r="BA18" i="2"/>
  <c r="BA22" i="2"/>
  <c r="BA26" i="2"/>
  <c r="BA30" i="2"/>
  <c r="BA34" i="2"/>
  <c r="BA38" i="2"/>
  <c r="BA42" i="2"/>
  <c r="BA46" i="2"/>
  <c r="BA50" i="2"/>
  <c r="BA54" i="2"/>
  <c r="BA58" i="2"/>
  <c r="BA62" i="2"/>
  <c r="AW9" i="2"/>
  <c r="AW17" i="2"/>
  <c r="AW25" i="2"/>
  <c r="AX25" i="2" s="1"/>
  <c r="AW33" i="2"/>
  <c r="AW41" i="2"/>
  <c r="AW49" i="2"/>
  <c r="AW57" i="2"/>
  <c r="AX57" i="2" s="1"/>
  <c r="BA7" i="2"/>
  <c r="BA15" i="2"/>
  <c r="BA23" i="2"/>
  <c r="BB23" i="2" s="1"/>
  <c r="BA31" i="2"/>
  <c r="BA39" i="2"/>
  <c r="BA47" i="2"/>
  <c r="BA55" i="2"/>
  <c r="BB55" i="2" s="1"/>
  <c r="BA63" i="2"/>
  <c r="AW10" i="2"/>
  <c r="AW18" i="2"/>
  <c r="AW26" i="2"/>
  <c r="AW34" i="2"/>
  <c r="AW42" i="2"/>
  <c r="AW50" i="2"/>
  <c r="AW58" i="2"/>
  <c r="BA8" i="2"/>
  <c r="BA16" i="2"/>
  <c r="BA24" i="2"/>
  <c r="BA32" i="2"/>
  <c r="BA40" i="2"/>
  <c r="BA48" i="2"/>
  <c r="BA56" i="2"/>
  <c r="BA64" i="2"/>
  <c r="AW5" i="2"/>
  <c r="AW13" i="2"/>
  <c r="AX13" i="2" s="1"/>
  <c r="AW21" i="2"/>
  <c r="AW29" i="2"/>
  <c r="AW6" i="2"/>
  <c r="AX6" i="2" s="1"/>
  <c r="AW37" i="2"/>
  <c r="AW53" i="2"/>
  <c r="BA11" i="2"/>
  <c r="BA27" i="2"/>
  <c r="BB27" i="2" s="1"/>
  <c r="BA43" i="2"/>
  <c r="BA59" i="2"/>
  <c r="AW14" i="2"/>
  <c r="AW38" i="2"/>
  <c r="AW54" i="2"/>
  <c r="BA12" i="2"/>
  <c r="BA28" i="2"/>
  <c r="BA44" i="2"/>
  <c r="BA60" i="2"/>
  <c r="AW22" i="2"/>
  <c r="AX22" i="2" s="1"/>
  <c r="AW45" i="2"/>
  <c r="AW61" i="2"/>
  <c r="BA19" i="2"/>
  <c r="BA35" i="2"/>
  <c r="BB35" i="2" s="1"/>
  <c r="BA51" i="2"/>
  <c r="AW30" i="2"/>
  <c r="BA36" i="2"/>
  <c r="AW46" i="2"/>
  <c r="BA52" i="2"/>
  <c r="BB52" i="2" s="1"/>
  <c r="AW62" i="2"/>
  <c r="AX62" i="2" s="1"/>
  <c r="AW4" i="2"/>
  <c r="BA20" i="2"/>
  <c r="M65" i="2"/>
  <c r="Q65" i="2"/>
  <c r="Q6" i="2"/>
  <c r="Q10" i="2"/>
  <c r="Q14" i="2"/>
  <c r="Q18" i="2"/>
  <c r="Q22" i="2"/>
  <c r="Q26" i="2"/>
  <c r="Q30" i="2"/>
  <c r="Q34" i="2"/>
  <c r="Q38" i="2"/>
  <c r="Q42" i="2"/>
  <c r="Q46" i="2"/>
  <c r="Q50" i="2"/>
  <c r="Q54" i="2"/>
  <c r="Q58" i="2"/>
  <c r="Q62" i="2"/>
  <c r="M5" i="2"/>
  <c r="M9" i="2"/>
  <c r="M13" i="2"/>
  <c r="M17" i="2"/>
  <c r="M21" i="2"/>
  <c r="M25" i="2"/>
  <c r="M29" i="2"/>
  <c r="M33" i="2"/>
  <c r="M37" i="2"/>
  <c r="M41" i="2"/>
  <c r="M45" i="2"/>
  <c r="M49" i="2"/>
  <c r="M53" i="2"/>
  <c r="M57" i="2"/>
  <c r="N57" i="2" s="1"/>
  <c r="M61" i="2"/>
  <c r="M4" i="2"/>
  <c r="Q7" i="2"/>
  <c r="Q11" i="2"/>
  <c r="Q15" i="2"/>
  <c r="Q19" i="2"/>
  <c r="Q23" i="2"/>
  <c r="Q27" i="2"/>
  <c r="Q31" i="2"/>
  <c r="Q35" i="2"/>
  <c r="Q39" i="2"/>
  <c r="Q43" i="2"/>
  <c r="Q47" i="2"/>
  <c r="Q51" i="2"/>
  <c r="Q55" i="2"/>
  <c r="Q59" i="2"/>
  <c r="Q63" i="2"/>
  <c r="M6" i="2"/>
  <c r="M10" i="2"/>
  <c r="M14" i="2"/>
  <c r="M18" i="2"/>
  <c r="M22" i="2"/>
  <c r="M26" i="2"/>
  <c r="M30" i="2"/>
  <c r="M34" i="2"/>
  <c r="M38" i="2"/>
  <c r="M42" i="2"/>
  <c r="M46" i="2"/>
  <c r="M50" i="2"/>
  <c r="M54" i="2"/>
  <c r="M58" i="2"/>
  <c r="M62" i="2"/>
  <c r="Q9" i="2"/>
  <c r="R10" i="2" s="1"/>
  <c r="Q8" i="2"/>
  <c r="Q12" i="2"/>
  <c r="Q16" i="2"/>
  <c r="Q20" i="2"/>
  <c r="Q24" i="2"/>
  <c r="Q28" i="2"/>
  <c r="Q32" i="2"/>
  <c r="Q36" i="2"/>
  <c r="Q40" i="2"/>
  <c r="Q44" i="2"/>
  <c r="Q48" i="2"/>
  <c r="Q52" i="2"/>
  <c r="Q56" i="2"/>
  <c r="Q60" i="2"/>
  <c r="Q64" i="2"/>
  <c r="M7" i="2"/>
  <c r="N7" i="2" s="1"/>
  <c r="M11" i="2"/>
  <c r="M15" i="2"/>
  <c r="M19" i="2"/>
  <c r="M23" i="2"/>
  <c r="M27" i="2"/>
  <c r="M31" i="2"/>
  <c r="M35" i="2"/>
  <c r="M39" i="2"/>
  <c r="M43" i="2"/>
  <c r="M47" i="2"/>
  <c r="M51" i="2"/>
  <c r="M55" i="2"/>
  <c r="M59" i="2"/>
  <c r="M63" i="2"/>
  <c r="Q5" i="2"/>
  <c r="R6" i="2" s="1"/>
  <c r="M60" i="2"/>
  <c r="M28" i="2"/>
  <c r="Q57" i="2"/>
  <c r="Q25" i="2"/>
  <c r="M52" i="2"/>
  <c r="M36" i="2"/>
  <c r="M20" i="2"/>
  <c r="Q4" i="2"/>
  <c r="Q49" i="2"/>
  <c r="Q33" i="2"/>
  <c r="Q17" i="2"/>
  <c r="M44" i="2"/>
  <c r="M12" i="2"/>
  <c r="Q41" i="2"/>
  <c r="M64" i="2"/>
  <c r="M48" i="2"/>
  <c r="M32" i="2"/>
  <c r="M16" i="2"/>
  <c r="Q61" i="2"/>
  <c r="Q45" i="2"/>
  <c r="Q29" i="2"/>
  <c r="Q13" i="2"/>
  <c r="AN65" i="2"/>
  <c r="AR65" i="2"/>
  <c r="AN7" i="2"/>
  <c r="AN11" i="2"/>
  <c r="AN15" i="2"/>
  <c r="AN19" i="2"/>
  <c r="AN23" i="2"/>
  <c r="AN27" i="2"/>
  <c r="AN31" i="2"/>
  <c r="AN35" i="2"/>
  <c r="AN39" i="2"/>
  <c r="AN43" i="2"/>
  <c r="AN47" i="2"/>
  <c r="AN51" i="2"/>
  <c r="AN55" i="2"/>
  <c r="AN59" i="2"/>
  <c r="AN8" i="2"/>
  <c r="AN13" i="2"/>
  <c r="AN18" i="2"/>
  <c r="AN24" i="2"/>
  <c r="AN29" i="2"/>
  <c r="AN34" i="2"/>
  <c r="AN40" i="2"/>
  <c r="AO40" i="2" s="1"/>
  <c r="AN45" i="2"/>
  <c r="AN50" i="2"/>
  <c r="AN56" i="2"/>
  <c r="AN61" i="2"/>
  <c r="AR5" i="2"/>
  <c r="AR9" i="2"/>
  <c r="AR13" i="2"/>
  <c r="AN9" i="2"/>
  <c r="AN14" i="2"/>
  <c r="AN20" i="2"/>
  <c r="AN25" i="2"/>
  <c r="AN30" i="2"/>
  <c r="AN36" i="2"/>
  <c r="AN41" i="2"/>
  <c r="AN46" i="2"/>
  <c r="AN52" i="2"/>
  <c r="AN57" i="2"/>
  <c r="AN62" i="2"/>
  <c r="AR6" i="2"/>
  <c r="AR10" i="2"/>
  <c r="AR14" i="2"/>
  <c r="AR18" i="2"/>
  <c r="AR22" i="2"/>
  <c r="AS22" i="2" s="1"/>
  <c r="AR26" i="2"/>
  <c r="AR30" i="2"/>
  <c r="AR34" i="2"/>
  <c r="AR38" i="2"/>
  <c r="AR42" i="2"/>
  <c r="AS43" i="2" s="1"/>
  <c r="AR46" i="2"/>
  <c r="AR50" i="2"/>
  <c r="AR54" i="2"/>
  <c r="AR58" i="2"/>
  <c r="AR62" i="2"/>
  <c r="AN4" i="2"/>
  <c r="AN10" i="2"/>
  <c r="AN21" i="2"/>
  <c r="AN32" i="2"/>
  <c r="AN42" i="2"/>
  <c r="AO42" i="2" s="1"/>
  <c r="AN53" i="2"/>
  <c r="AN63" i="2"/>
  <c r="AR11" i="2"/>
  <c r="AR17" i="2"/>
  <c r="AR23" i="2"/>
  <c r="AS23" i="2" s="1"/>
  <c r="AR28" i="2"/>
  <c r="AR33" i="2"/>
  <c r="AR39" i="2"/>
  <c r="AR44" i="2"/>
  <c r="AR49" i="2"/>
  <c r="AR55" i="2"/>
  <c r="AR60" i="2"/>
  <c r="AR4" i="2"/>
  <c r="AN12" i="2"/>
  <c r="AN22" i="2"/>
  <c r="AN33" i="2"/>
  <c r="AN44" i="2"/>
  <c r="AN54" i="2"/>
  <c r="AN64" i="2"/>
  <c r="AR12" i="2"/>
  <c r="AR19" i="2"/>
  <c r="AR24" i="2"/>
  <c r="AR29" i="2"/>
  <c r="AR35" i="2"/>
  <c r="AS35" i="2" s="1"/>
  <c r="AR40" i="2"/>
  <c r="AR45" i="2"/>
  <c r="AR51" i="2"/>
  <c r="AR56" i="2"/>
  <c r="AR61" i="2"/>
  <c r="AN5" i="2"/>
  <c r="AO6" i="2" s="1"/>
  <c r="AN16" i="2"/>
  <c r="AN26" i="2"/>
  <c r="AN37" i="2"/>
  <c r="AN48" i="2"/>
  <c r="AN58" i="2"/>
  <c r="AO58" i="2" s="1"/>
  <c r="AR7" i="2"/>
  <c r="AR15" i="2"/>
  <c r="AR20" i="2"/>
  <c r="AR25" i="2"/>
  <c r="AR31" i="2"/>
  <c r="AR36" i="2"/>
  <c r="AR41" i="2"/>
  <c r="AR47" i="2"/>
  <c r="AS47" i="2" s="1"/>
  <c r="AR52" i="2"/>
  <c r="AR57" i="2"/>
  <c r="AR63" i="2"/>
  <c r="D4" i="2"/>
  <c r="D61" i="2"/>
  <c r="D57" i="2"/>
  <c r="D53" i="2"/>
  <c r="E54" i="2" s="1"/>
  <c r="D49" i="2"/>
  <c r="D45" i="2"/>
  <c r="D41" i="2"/>
  <c r="D37" i="2"/>
  <c r="D33" i="2"/>
  <c r="D29" i="2"/>
  <c r="D25" i="2"/>
  <c r="D21" i="2"/>
  <c r="D17" i="2"/>
  <c r="D13" i="2"/>
  <c r="D9" i="2"/>
  <c r="E10" i="2" s="1"/>
  <c r="D5" i="2"/>
  <c r="H62" i="2"/>
  <c r="I63" i="2" s="1"/>
  <c r="H58" i="2"/>
  <c r="H54" i="2"/>
  <c r="H50" i="2"/>
  <c r="I51" i="2" s="1"/>
  <c r="H46" i="2"/>
  <c r="H42" i="2"/>
  <c r="H38" i="2"/>
  <c r="H34" i="2"/>
  <c r="H30" i="2"/>
  <c r="H26" i="2"/>
  <c r="I27" i="2" s="1"/>
  <c r="H22" i="2"/>
  <c r="H18" i="2"/>
  <c r="H14" i="2"/>
  <c r="I15" i="2" s="1"/>
  <c r="H10" i="2"/>
  <c r="H6" i="2"/>
  <c r="I7" i="2" s="1"/>
  <c r="V64" i="2"/>
  <c r="V60" i="2"/>
  <c r="V56" i="2"/>
  <c r="V52" i="2"/>
  <c r="V48" i="2"/>
  <c r="W49" i="2" s="1"/>
  <c r="V44" i="2"/>
  <c r="V40" i="2"/>
  <c r="V36" i="2"/>
  <c r="V32" i="2"/>
  <c r="V28" i="2"/>
  <c r="V24" i="2"/>
  <c r="V20" i="2"/>
  <c r="V16" i="2"/>
  <c r="V12" i="2"/>
  <c r="V8" i="2"/>
  <c r="Z63" i="2"/>
  <c r="Z52" i="2"/>
  <c r="Z41" i="2"/>
  <c r="Z31" i="2"/>
  <c r="Z20" i="2"/>
  <c r="Z9" i="2"/>
  <c r="AE50" i="2"/>
  <c r="AE29" i="2"/>
  <c r="AE8" i="2"/>
  <c r="AI4" i="2"/>
  <c r="AI43" i="2"/>
  <c r="AR59" i="2"/>
  <c r="AR37" i="2"/>
  <c r="AS37" i="2" s="1"/>
  <c r="AR16" i="2"/>
  <c r="AN38" i="2"/>
  <c r="AI65" i="2"/>
  <c r="AE65" i="2"/>
  <c r="AI8" i="2"/>
  <c r="AI12" i="2"/>
  <c r="AI16" i="2"/>
  <c r="AI20" i="2"/>
  <c r="AI24" i="2"/>
  <c r="AI28" i="2"/>
  <c r="AJ28" i="2" s="1"/>
  <c r="AI32" i="2"/>
  <c r="AI36" i="2"/>
  <c r="AI40" i="2"/>
  <c r="AI44" i="2"/>
  <c r="AI48" i="2"/>
  <c r="AI52" i="2"/>
  <c r="AI56" i="2"/>
  <c r="AI60" i="2"/>
  <c r="AI64" i="2"/>
  <c r="AE7" i="2"/>
  <c r="AE11" i="2"/>
  <c r="AE15" i="2"/>
  <c r="AE19" i="2"/>
  <c r="AE23" i="2"/>
  <c r="AE27" i="2"/>
  <c r="AE31" i="2"/>
  <c r="AE35" i="2"/>
  <c r="AE39" i="2"/>
  <c r="AE43" i="2"/>
  <c r="AE47" i="2"/>
  <c r="AE51" i="2"/>
  <c r="AE55" i="2"/>
  <c r="AE59" i="2"/>
  <c r="AE63" i="2"/>
  <c r="AI7" i="2"/>
  <c r="AI13" i="2"/>
  <c r="AI18" i="2"/>
  <c r="AI23" i="2"/>
  <c r="AI29" i="2"/>
  <c r="AI34" i="2"/>
  <c r="AI39" i="2"/>
  <c r="AI45" i="2"/>
  <c r="AJ45" i="2" s="1"/>
  <c r="AI50" i="2"/>
  <c r="AI55" i="2"/>
  <c r="AI61" i="2"/>
  <c r="AE9" i="2"/>
  <c r="AE14" i="2"/>
  <c r="AE20" i="2"/>
  <c r="AE25" i="2"/>
  <c r="AE30" i="2"/>
  <c r="AE36" i="2"/>
  <c r="AF36" i="2" s="1"/>
  <c r="AE41" i="2"/>
  <c r="AE46" i="2"/>
  <c r="AE52" i="2"/>
  <c r="AE57" i="2"/>
  <c r="AF57" i="2" s="1"/>
  <c r="AE62" i="2"/>
  <c r="AI9" i="2"/>
  <c r="AJ9" i="2" s="1"/>
  <c r="AI14" i="2"/>
  <c r="AI19" i="2"/>
  <c r="AI25" i="2"/>
  <c r="AI30" i="2"/>
  <c r="AI35" i="2"/>
  <c r="AI41" i="2"/>
  <c r="AI46" i="2"/>
  <c r="AI51" i="2"/>
  <c r="AI57" i="2"/>
  <c r="AI62" i="2"/>
  <c r="AE5" i="2"/>
  <c r="AE10" i="2"/>
  <c r="AE16" i="2"/>
  <c r="AF16" i="2" s="1"/>
  <c r="AE21" i="2"/>
  <c r="AE26" i="2"/>
  <c r="AE32" i="2"/>
  <c r="AE37" i="2"/>
  <c r="AE42" i="2"/>
  <c r="AE48" i="2"/>
  <c r="AE53" i="2"/>
  <c r="AE58" i="2"/>
  <c r="AE64" i="2"/>
  <c r="AI5" i="2"/>
  <c r="AI10" i="2"/>
  <c r="AJ10" i="2" s="1"/>
  <c r="AI15" i="2"/>
  <c r="AI21" i="2"/>
  <c r="AI26" i="2"/>
  <c r="AJ26" i="2" s="1"/>
  <c r="AI31" i="2"/>
  <c r="AJ31" i="2" s="1"/>
  <c r="AI37" i="2"/>
  <c r="AI42" i="2"/>
  <c r="AJ42" i="2" s="1"/>
  <c r="AI47" i="2"/>
  <c r="AJ47" i="2" s="1"/>
  <c r="AI53" i="2"/>
  <c r="AI58" i="2"/>
  <c r="AJ58" i="2" s="1"/>
  <c r="AI63" i="2"/>
  <c r="AJ63" i="2" s="1"/>
  <c r="AE6" i="2"/>
  <c r="AF6" i="2" s="1"/>
  <c r="AE12" i="2"/>
  <c r="AF12" i="2" s="1"/>
  <c r="AE17" i="2"/>
  <c r="AF17" i="2" s="1"/>
  <c r="AE22" i="2"/>
  <c r="AF22" i="2" s="1"/>
  <c r="AE28" i="2"/>
  <c r="AE33" i="2"/>
  <c r="AF33" i="2" s="1"/>
  <c r="AE38" i="2"/>
  <c r="AF38" i="2" s="1"/>
  <c r="AE44" i="2"/>
  <c r="AE49" i="2"/>
  <c r="AF49" i="2" s="1"/>
  <c r="AE54" i="2"/>
  <c r="AF54" i="2" s="1"/>
  <c r="AE60" i="2"/>
  <c r="AE4" i="2"/>
  <c r="D64" i="2"/>
  <c r="D60" i="2"/>
  <c r="D56" i="2"/>
  <c r="D52" i="2"/>
  <c r="D48" i="2"/>
  <c r="D44" i="2"/>
  <c r="D40" i="2"/>
  <c r="D36" i="2"/>
  <c r="D32" i="2"/>
  <c r="D28" i="2"/>
  <c r="D24" i="2"/>
  <c r="D20" i="2"/>
  <c r="D16" i="2"/>
  <c r="D12" i="2"/>
  <c r="D8" i="2"/>
  <c r="H4" i="2"/>
  <c r="H61" i="2"/>
  <c r="H57" i="2"/>
  <c r="H53" i="2"/>
  <c r="H49" i="2"/>
  <c r="I50" i="2" s="1"/>
  <c r="H45" i="2"/>
  <c r="H41" i="2"/>
  <c r="H37" i="2"/>
  <c r="H33" i="2"/>
  <c r="I34" i="2" s="1"/>
  <c r="H29" i="2"/>
  <c r="H25" i="2"/>
  <c r="H21" i="2"/>
  <c r="H17" i="2"/>
  <c r="I18" i="2" s="1"/>
  <c r="H13" i="2"/>
  <c r="H9" i="2"/>
  <c r="V63" i="2"/>
  <c r="V59" i="2"/>
  <c r="V55" i="2"/>
  <c r="V51" i="2"/>
  <c r="V47" i="2"/>
  <c r="V43" i="2"/>
  <c r="V39" i="2"/>
  <c r="V35" i="2"/>
  <c r="V31" i="2"/>
  <c r="V27" i="2"/>
  <c r="V23" i="2"/>
  <c r="V19" i="2"/>
  <c r="V15" i="2"/>
  <c r="V11" i="2"/>
  <c r="V7" i="2"/>
  <c r="Z61" i="2"/>
  <c r="Z51" i="2"/>
  <c r="Z40" i="2"/>
  <c r="Z29" i="2"/>
  <c r="Z19" i="2"/>
  <c r="AE45" i="2"/>
  <c r="AE24" i="2"/>
  <c r="AI59" i="2"/>
  <c r="AI38" i="2"/>
  <c r="AI17" i="2"/>
  <c r="AR53" i="2"/>
  <c r="AR32" i="2"/>
  <c r="AR8" i="2"/>
  <c r="AN28" i="2"/>
  <c r="D65" i="2"/>
  <c r="H65" i="2"/>
  <c r="I66" i="2" s="1"/>
  <c r="V65" i="2"/>
  <c r="Z65" i="2"/>
  <c r="Z6" i="2"/>
  <c r="Z10" i="2"/>
  <c r="Z14" i="2"/>
  <c r="Z18" i="2"/>
  <c r="Z22" i="2"/>
  <c r="Z26" i="2"/>
  <c r="Z30" i="2"/>
  <c r="Z34" i="2"/>
  <c r="Z38" i="2"/>
  <c r="Z42" i="2"/>
  <c r="AA42" i="2" s="1"/>
  <c r="Z46" i="2"/>
  <c r="Z50" i="2"/>
  <c r="Z54" i="2"/>
  <c r="Z58" i="2"/>
  <c r="Z62" i="2"/>
  <c r="Z5" i="2"/>
  <c r="Z11" i="2"/>
  <c r="Z16" i="2"/>
  <c r="Z21" i="2"/>
  <c r="Z27" i="2"/>
  <c r="Z32" i="2"/>
  <c r="Z37" i="2"/>
  <c r="Z43" i="2"/>
  <c r="Z48" i="2"/>
  <c r="Z53" i="2"/>
  <c r="AA53" i="2" s="1"/>
  <c r="Z59" i="2"/>
  <c r="AA59" i="2" s="1"/>
  <c r="Z64" i="2"/>
  <c r="Z7" i="2"/>
  <c r="Z12" i="2"/>
  <c r="Z17" i="2"/>
  <c r="AA17" i="2" s="1"/>
  <c r="Z23" i="2"/>
  <c r="Z28" i="2"/>
  <c r="AA28" i="2" s="1"/>
  <c r="Z33" i="2"/>
  <c r="AA33" i="2" s="1"/>
  <c r="Z39" i="2"/>
  <c r="Z44" i="2"/>
  <c r="AA44" i="2" s="1"/>
  <c r="Z49" i="2"/>
  <c r="AA49" i="2" s="1"/>
  <c r="Z55" i="2"/>
  <c r="Z60" i="2"/>
  <c r="AA60" i="2" s="1"/>
  <c r="Z4" i="2"/>
  <c r="D63" i="2"/>
  <c r="D59" i="2"/>
  <c r="E59" i="2" s="1"/>
  <c r="D55" i="2"/>
  <c r="D51" i="2"/>
  <c r="E51" i="2" s="1"/>
  <c r="D47" i="2"/>
  <c r="D43" i="2"/>
  <c r="D39" i="2"/>
  <c r="E39" i="2" s="1"/>
  <c r="D35" i="2"/>
  <c r="D31" i="2"/>
  <c r="D27" i="2"/>
  <c r="D23" i="2"/>
  <c r="D19" i="2"/>
  <c r="D15" i="2"/>
  <c r="E15" i="2" s="1"/>
  <c r="D11" i="2"/>
  <c r="D7" i="2"/>
  <c r="H64" i="2"/>
  <c r="I64" i="2" s="1"/>
  <c r="H60" i="2"/>
  <c r="H56" i="2"/>
  <c r="I56" i="2" s="1"/>
  <c r="H52" i="2"/>
  <c r="H48" i="2"/>
  <c r="H44" i="2"/>
  <c r="H40" i="2"/>
  <c r="H36" i="2"/>
  <c r="I36" i="2" s="1"/>
  <c r="H32" i="2"/>
  <c r="H28" i="2"/>
  <c r="H24" i="2"/>
  <c r="H20" i="2"/>
  <c r="H16" i="2"/>
  <c r="I16" i="2" s="1"/>
  <c r="H12" i="2"/>
  <c r="I12" i="2" s="1"/>
  <c r="H8" i="2"/>
  <c r="V62" i="2"/>
  <c r="W62" i="2" s="1"/>
  <c r="V58" i="2"/>
  <c r="V54" i="2"/>
  <c r="V50" i="2"/>
  <c r="W50" i="2" s="1"/>
  <c r="V46" i="2"/>
  <c r="V42" i="2"/>
  <c r="W42" i="2" s="1"/>
  <c r="V38" i="2"/>
  <c r="V34" i="2"/>
  <c r="V30" i="2"/>
  <c r="V26" i="2"/>
  <c r="W26" i="2" s="1"/>
  <c r="V22" i="2"/>
  <c r="V18" i="2"/>
  <c r="V14" i="2"/>
  <c r="V10" i="2"/>
  <c r="V6" i="2"/>
  <c r="W6" i="2" s="1"/>
  <c r="Z57" i="2"/>
  <c r="Z47" i="2"/>
  <c r="Z36" i="2"/>
  <c r="Z25" i="2"/>
  <c r="Z15" i="2"/>
  <c r="AE61" i="2"/>
  <c r="AE40" i="2"/>
  <c r="AE18" i="2"/>
  <c r="AF18" i="2" s="1"/>
  <c r="AI54" i="2"/>
  <c r="AI33" i="2"/>
  <c r="AI11" i="2"/>
  <c r="AR48" i="2"/>
  <c r="AR27" i="2"/>
  <c r="AS27" i="2" s="1"/>
  <c r="AN60" i="2"/>
  <c r="AO60" i="2" s="1"/>
  <c r="AN17" i="2"/>
  <c r="R21" i="2"/>
  <c r="D61" i="1"/>
  <c r="D57" i="1"/>
  <c r="E58" i="1" s="1"/>
  <c r="D53" i="1"/>
  <c r="D49" i="1"/>
  <c r="D45" i="1"/>
  <c r="D41" i="1"/>
  <c r="E42" i="1" s="1"/>
  <c r="D37" i="1"/>
  <c r="D33" i="1"/>
  <c r="D29" i="1"/>
  <c r="D25" i="1"/>
  <c r="D21" i="1"/>
  <c r="D17" i="1"/>
  <c r="D13" i="1"/>
  <c r="D9" i="1"/>
  <c r="D5" i="1"/>
  <c r="H63" i="1"/>
  <c r="H59" i="1"/>
  <c r="H55" i="1"/>
  <c r="I56" i="1" s="1"/>
  <c r="H51" i="1"/>
  <c r="I52" i="1" s="1"/>
  <c r="H47" i="1"/>
  <c r="H43" i="1"/>
  <c r="H39" i="1"/>
  <c r="I40" i="1" s="1"/>
  <c r="H35" i="1"/>
  <c r="I36" i="1" s="1"/>
  <c r="H31" i="1"/>
  <c r="H27" i="1"/>
  <c r="H23" i="1"/>
  <c r="H19" i="1"/>
  <c r="H15" i="1"/>
  <c r="I16" i="1" s="1"/>
  <c r="H11" i="1"/>
  <c r="H7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E17" i="1" s="1"/>
  <c r="D12" i="1"/>
  <c r="D8" i="1"/>
  <c r="H4" i="1"/>
  <c r="I5" i="1" s="1"/>
  <c r="H62" i="1"/>
  <c r="H58" i="1"/>
  <c r="H54" i="1"/>
  <c r="H50" i="1"/>
  <c r="H46" i="1"/>
  <c r="H42" i="1"/>
  <c r="H38" i="1"/>
  <c r="H34" i="1"/>
  <c r="H30" i="1"/>
  <c r="H26" i="1"/>
  <c r="H22" i="1"/>
  <c r="H18" i="1"/>
  <c r="H14" i="1"/>
  <c r="H10" i="1"/>
  <c r="H6" i="1"/>
  <c r="D63" i="1"/>
  <c r="D59" i="1"/>
  <c r="D55" i="1"/>
  <c r="D51" i="1"/>
  <c r="D47" i="1"/>
  <c r="D43" i="1"/>
  <c r="D39" i="1"/>
  <c r="D35" i="1"/>
  <c r="D31" i="1"/>
  <c r="E31" i="1" s="1"/>
  <c r="D27" i="1"/>
  <c r="D23" i="1"/>
  <c r="D19" i="1"/>
  <c r="E19" i="1" s="1"/>
  <c r="D15" i="1"/>
  <c r="E15" i="1" s="1"/>
  <c r="D11" i="1"/>
  <c r="D7" i="1"/>
  <c r="H61" i="1"/>
  <c r="H57" i="1"/>
  <c r="I57" i="1" s="1"/>
  <c r="H53" i="1"/>
  <c r="H49" i="1"/>
  <c r="H45" i="1"/>
  <c r="H41" i="1"/>
  <c r="I41" i="1" s="1"/>
  <c r="H37" i="1"/>
  <c r="H33" i="1"/>
  <c r="H29" i="1"/>
  <c r="H25" i="1"/>
  <c r="H21" i="1"/>
  <c r="H17" i="1"/>
  <c r="I17" i="1" s="1"/>
  <c r="H13" i="1"/>
  <c r="I13" i="1" s="1"/>
  <c r="H9" i="1"/>
  <c r="E40" i="1"/>
  <c r="BB150" i="2" l="1"/>
  <c r="BB141" i="2"/>
  <c r="AX138" i="2"/>
  <c r="AX145" i="2"/>
  <c r="AX152" i="2"/>
  <c r="AX136" i="2"/>
  <c r="AX120" i="2"/>
  <c r="BB162" i="2"/>
  <c r="BB125" i="2"/>
  <c r="BB153" i="2"/>
  <c r="BB145" i="2"/>
  <c r="AJ246" i="2"/>
  <c r="AJ245" i="2"/>
  <c r="AJ237" i="2"/>
  <c r="AJ236" i="2"/>
  <c r="AJ149" i="2"/>
  <c r="AJ128" i="2"/>
  <c r="AJ127" i="2"/>
  <c r="AF214" i="2"/>
  <c r="AJ200" i="2"/>
  <c r="AJ199" i="2"/>
  <c r="AJ186" i="2"/>
  <c r="AK189" i="2" s="1"/>
  <c r="AJ173" i="2"/>
  <c r="AJ271" i="2"/>
  <c r="AG272" i="2"/>
  <c r="AF262" i="2"/>
  <c r="AF261" i="2"/>
  <c r="AF249" i="2"/>
  <c r="AF248" i="2"/>
  <c r="N239" i="2"/>
  <c r="N227" i="2"/>
  <c r="N212" i="2"/>
  <c r="N163" i="2"/>
  <c r="R195" i="2"/>
  <c r="R179" i="2"/>
  <c r="S182" i="2" s="1"/>
  <c r="N258" i="2"/>
  <c r="N272" i="2"/>
  <c r="N255" i="2"/>
  <c r="W174" i="2"/>
  <c r="W141" i="2"/>
  <c r="AA215" i="2"/>
  <c r="AB218" i="2" s="1"/>
  <c r="AA129" i="2"/>
  <c r="AA259" i="2"/>
  <c r="AO202" i="2"/>
  <c r="AO137" i="2"/>
  <c r="AO123" i="2"/>
  <c r="AO122" i="2"/>
  <c r="AS129" i="2"/>
  <c r="AS128" i="2"/>
  <c r="AO188" i="2"/>
  <c r="AO138" i="2"/>
  <c r="AO258" i="2"/>
  <c r="AP261" i="2" s="1"/>
  <c r="AS205" i="2"/>
  <c r="BB62" i="2"/>
  <c r="BB46" i="2"/>
  <c r="BB30" i="2"/>
  <c r="BB14" i="2"/>
  <c r="AX60" i="2"/>
  <c r="AX44" i="2"/>
  <c r="AX28" i="2"/>
  <c r="AX12" i="2"/>
  <c r="AA103" i="2"/>
  <c r="W108" i="2"/>
  <c r="AA114" i="2"/>
  <c r="AG243" i="2"/>
  <c r="AF221" i="2"/>
  <c r="AF202" i="2"/>
  <c r="AF184" i="2"/>
  <c r="AF148" i="2"/>
  <c r="AG135" i="2"/>
  <c r="AF117" i="2"/>
  <c r="AJ232" i="2"/>
  <c r="AJ231" i="2"/>
  <c r="AJ217" i="2"/>
  <c r="AJ150" i="2"/>
  <c r="AJ137" i="2"/>
  <c r="AJ136" i="2"/>
  <c r="AG228" i="2"/>
  <c r="AK230" i="2"/>
  <c r="AJ194" i="2"/>
  <c r="AJ181" i="2"/>
  <c r="AJ168" i="2"/>
  <c r="AJ167" i="2"/>
  <c r="AJ145" i="2"/>
  <c r="AF244" i="2"/>
  <c r="AF215" i="2"/>
  <c r="AF200" i="2"/>
  <c r="AF171" i="2"/>
  <c r="AF153" i="2"/>
  <c r="AG157" i="2" s="1"/>
  <c r="AF135" i="2"/>
  <c r="AG139" i="2" s="1"/>
  <c r="AF119" i="2"/>
  <c r="AK237" i="2"/>
  <c r="AJ218" i="2"/>
  <c r="AJ158" i="2"/>
  <c r="AJ138" i="2"/>
  <c r="AJ117" i="2"/>
  <c r="AF229" i="2"/>
  <c r="AG233" i="2" s="1"/>
  <c r="AF211" i="2"/>
  <c r="AF192" i="2"/>
  <c r="AG196" i="2" s="1"/>
  <c r="AF174" i="2"/>
  <c r="AF156" i="2"/>
  <c r="AF138" i="2"/>
  <c r="AF122" i="2"/>
  <c r="AJ213" i="2"/>
  <c r="AK216" i="2" s="1"/>
  <c r="AJ196" i="2"/>
  <c r="AJ183" i="2"/>
  <c r="AJ169" i="2"/>
  <c r="AK173" i="2" s="1"/>
  <c r="AJ148" i="2"/>
  <c r="AJ147" i="2"/>
  <c r="AJ134" i="2"/>
  <c r="AJ120" i="2"/>
  <c r="AF270" i="2"/>
  <c r="AF269" i="2"/>
  <c r="AJ261" i="2"/>
  <c r="AJ268" i="2"/>
  <c r="AK272" i="2" s="1"/>
  <c r="AF273" i="2"/>
  <c r="AF272" i="2"/>
  <c r="AK260" i="2"/>
  <c r="AJ164" i="2"/>
  <c r="AK259" i="2"/>
  <c r="AF258" i="2"/>
  <c r="AG262" i="2" s="1"/>
  <c r="AJ272" i="2"/>
  <c r="AK273" i="2" s="1"/>
  <c r="AJ254" i="2"/>
  <c r="AK258" i="2" s="1"/>
  <c r="AF164" i="2"/>
  <c r="R117" i="2"/>
  <c r="N228" i="2"/>
  <c r="R177" i="2"/>
  <c r="R161" i="2"/>
  <c r="R145" i="2"/>
  <c r="R129" i="2"/>
  <c r="N125" i="2"/>
  <c r="R164" i="2"/>
  <c r="R148" i="2"/>
  <c r="R132" i="2"/>
  <c r="N136" i="2"/>
  <c r="O139" i="2" s="1"/>
  <c r="N120" i="2"/>
  <c r="AG177" i="2"/>
  <c r="AG246" i="2"/>
  <c r="AJ216" i="2"/>
  <c r="AJ215" i="2"/>
  <c r="I33" i="2"/>
  <c r="W54" i="2"/>
  <c r="I60" i="2"/>
  <c r="W53" i="2"/>
  <c r="I55" i="2"/>
  <c r="E58" i="2"/>
  <c r="AO53" i="2"/>
  <c r="AO10" i="2"/>
  <c r="AO56" i="2"/>
  <c r="N51" i="2"/>
  <c r="N35" i="2"/>
  <c r="N19" i="2"/>
  <c r="R64" i="2"/>
  <c r="R48" i="2"/>
  <c r="R32" i="2"/>
  <c r="R16" i="2"/>
  <c r="N62" i="2"/>
  <c r="N46" i="2"/>
  <c r="N30" i="2"/>
  <c r="N14" i="2"/>
  <c r="R59" i="2"/>
  <c r="R43" i="2"/>
  <c r="R27" i="2"/>
  <c r="R11" i="2"/>
  <c r="N41" i="2"/>
  <c r="R22" i="2"/>
  <c r="BB36" i="2"/>
  <c r="BB19" i="2"/>
  <c r="BB60" i="2"/>
  <c r="AX54" i="2"/>
  <c r="BB48" i="2"/>
  <c r="BB16" i="2"/>
  <c r="AX42" i="2"/>
  <c r="AX10" i="2"/>
  <c r="AX33" i="2"/>
  <c r="I54" i="2"/>
  <c r="AA36" i="2"/>
  <c r="W58" i="2"/>
  <c r="I48" i="2"/>
  <c r="E19" i="2"/>
  <c r="E35" i="2"/>
  <c r="AA46" i="2"/>
  <c r="AA14" i="2"/>
  <c r="W65" i="2"/>
  <c r="AS59" i="2"/>
  <c r="I43" i="2"/>
  <c r="I59" i="2"/>
  <c r="AS31" i="2"/>
  <c r="AS56" i="2"/>
  <c r="AO62" i="2"/>
  <c r="AO41" i="2"/>
  <c r="AO8" i="2"/>
  <c r="R58" i="2"/>
  <c r="AX30" i="2"/>
  <c r="AJ73" i="2"/>
  <c r="AF83" i="2"/>
  <c r="AF105" i="2"/>
  <c r="AF116" i="2"/>
  <c r="AG221" i="2"/>
  <c r="AF198" i="2"/>
  <c r="AG201" i="2" s="1"/>
  <c r="AF158" i="2"/>
  <c r="AJ198" i="2"/>
  <c r="AK201" i="2" s="1"/>
  <c r="AK183" i="2"/>
  <c r="AJ133" i="2"/>
  <c r="AJ119" i="2"/>
  <c r="AK123" i="2" s="1"/>
  <c r="AF234" i="2"/>
  <c r="AG236" i="2" s="1"/>
  <c r="AF220" i="2"/>
  <c r="AG223" i="2" s="1"/>
  <c r="AF205" i="2"/>
  <c r="AF190" i="2"/>
  <c r="AG194" i="2" s="1"/>
  <c r="AF177" i="2"/>
  <c r="AF176" i="2"/>
  <c r="AF140" i="2"/>
  <c r="AJ223" i="2"/>
  <c r="AJ208" i="2"/>
  <c r="AK195" i="2"/>
  <c r="AK182" i="2"/>
  <c r="AJ124" i="2"/>
  <c r="AK128" i="2" s="1"/>
  <c r="AF226" i="2"/>
  <c r="AG229" i="2" s="1"/>
  <c r="AG200" i="2"/>
  <c r="AF182" i="2"/>
  <c r="AG185" i="2" s="1"/>
  <c r="AF146" i="2"/>
  <c r="AG150" i="2" s="1"/>
  <c r="AK233" i="2"/>
  <c r="AK218" i="2"/>
  <c r="AJ174" i="2"/>
  <c r="AK159" i="2"/>
  <c r="AG242" i="2"/>
  <c r="AG244" i="2"/>
  <c r="AG226" i="2"/>
  <c r="AF207" i="2"/>
  <c r="AF170" i="2"/>
  <c r="AG174" i="2" s="1"/>
  <c r="AF152" i="2"/>
  <c r="AG154" i="2" s="1"/>
  <c r="AF134" i="2"/>
  <c r="AG138" i="2" s="1"/>
  <c r="AJ228" i="2"/>
  <c r="AK232" i="2" s="1"/>
  <c r="AJ206" i="2"/>
  <c r="AJ193" i="2"/>
  <c r="AK197" i="2" s="1"/>
  <c r="AJ180" i="2"/>
  <c r="AK184" i="2" s="1"/>
  <c r="AJ161" i="2"/>
  <c r="AK148" i="2"/>
  <c r="AK261" i="2"/>
  <c r="AF163" i="2"/>
  <c r="AG170" i="2" s="1"/>
  <c r="AF257" i="2"/>
  <c r="AG261" i="2" s="1"/>
  <c r="AF256" i="2"/>
  <c r="AJ266" i="2"/>
  <c r="AF267" i="2"/>
  <c r="AG271" i="2" s="1"/>
  <c r="AJ251" i="2"/>
  <c r="AK254" i="2" s="1"/>
  <c r="R116" i="2"/>
  <c r="S120" i="2" s="1"/>
  <c r="R166" i="2"/>
  <c r="R150" i="2"/>
  <c r="R134" i="2"/>
  <c r="S137" i="2" s="1"/>
  <c r="R125" i="2"/>
  <c r="S180" i="2"/>
  <c r="S164" i="2"/>
  <c r="S148" i="2"/>
  <c r="S166" i="2"/>
  <c r="N192" i="2"/>
  <c r="N204" i="2"/>
  <c r="N153" i="2"/>
  <c r="R213" i="2"/>
  <c r="O164" i="2"/>
  <c r="R234" i="2"/>
  <c r="N233" i="2"/>
  <c r="O235" i="2" s="1"/>
  <c r="N219" i="2"/>
  <c r="N184" i="2"/>
  <c r="O187" i="2" s="1"/>
  <c r="N168" i="2"/>
  <c r="R227" i="2"/>
  <c r="R225" i="2"/>
  <c r="S228" i="2" s="1"/>
  <c r="R214" i="2"/>
  <c r="R202" i="2"/>
  <c r="N266" i="2"/>
  <c r="N247" i="2"/>
  <c r="O250" i="2" s="1"/>
  <c r="AA116" i="2"/>
  <c r="AA164" i="2"/>
  <c r="W184" i="2"/>
  <c r="AG247" i="2"/>
  <c r="AG231" i="2"/>
  <c r="AG173" i="2"/>
  <c r="AK234" i="2"/>
  <c r="AG237" i="2"/>
  <c r="AA25" i="2"/>
  <c r="E63" i="2"/>
  <c r="AA35" i="2"/>
  <c r="AJ33" i="2"/>
  <c r="I52" i="2"/>
  <c r="E55" i="2"/>
  <c r="AA10" i="2"/>
  <c r="AJ5" i="2"/>
  <c r="AF20" i="2"/>
  <c r="I30" i="2"/>
  <c r="I47" i="2"/>
  <c r="AS25" i="2"/>
  <c r="AS29" i="2"/>
  <c r="AO64" i="2"/>
  <c r="AO22" i="2"/>
  <c r="AS11" i="2"/>
  <c r="AO24" i="2"/>
  <c r="R9" i="2"/>
  <c r="N23" i="2"/>
  <c r="R14" i="2"/>
  <c r="BB51" i="2"/>
  <c r="AX49" i="2"/>
  <c r="AX17" i="2"/>
  <c r="I6" i="2"/>
  <c r="AF73" i="2"/>
  <c r="AJ83" i="2"/>
  <c r="AJ91" i="2"/>
  <c r="AJ92" i="2"/>
  <c r="AF101" i="2"/>
  <c r="AJ105" i="2"/>
  <c r="AJ107" i="2"/>
  <c r="AJ111" i="2"/>
  <c r="AS68" i="2"/>
  <c r="AS72" i="2"/>
  <c r="AO79" i="2"/>
  <c r="AS84" i="2"/>
  <c r="AS90" i="2"/>
  <c r="AO95" i="2"/>
  <c r="AO96" i="2"/>
  <c r="AS103" i="2"/>
  <c r="AO109" i="2"/>
  <c r="R69" i="2"/>
  <c r="N73" i="2"/>
  <c r="R77" i="2"/>
  <c r="N81" i="2"/>
  <c r="N90" i="2"/>
  <c r="N94" i="2"/>
  <c r="N101" i="2"/>
  <c r="R107" i="2"/>
  <c r="S119" i="2"/>
  <c r="AX71" i="2"/>
  <c r="BB74" i="2"/>
  <c r="BB77" i="2"/>
  <c r="BB81" i="2"/>
  <c r="AX83" i="2"/>
  <c r="AX87" i="2"/>
  <c r="AX94" i="2"/>
  <c r="AX101" i="2"/>
  <c r="I70" i="2"/>
  <c r="E77" i="2"/>
  <c r="I82" i="2"/>
  <c r="E89" i="2"/>
  <c r="E93" i="2"/>
  <c r="E96" i="2"/>
  <c r="E108" i="2"/>
  <c r="I108" i="2"/>
  <c r="E114" i="2"/>
  <c r="E112" i="2"/>
  <c r="W68" i="2"/>
  <c r="W76" i="2"/>
  <c r="AA80" i="2"/>
  <c r="W84" i="2"/>
  <c r="W87" i="2"/>
  <c r="AA90" i="2"/>
  <c r="AA92" i="2"/>
  <c r="W96" i="2"/>
  <c r="W103" i="2"/>
  <c r="AA105" i="2"/>
  <c r="W111" i="2"/>
  <c r="AA110" i="2"/>
  <c r="AA111" i="2"/>
  <c r="AJ116" i="2"/>
  <c r="AF228" i="2"/>
  <c r="AG232" i="2" s="1"/>
  <c r="AG214" i="2"/>
  <c r="AG199" i="2"/>
  <c r="AF155" i="2"/>
  <c r="AG158" i="2" s="1"/>
  <c r="AF141" i="2"/>
  <c r="AF124" i="2"/>
  <c r="AG128" i="2" s="1"/>
  <c r="AJ238" i="2"/>
  <c r="AK242" i="2" s="1"/>
  <c r="AJ224" i="2"/>
  <c r="AK226" i="2" s="1"/>
  <c r="AJ209" i="2"/>
  <c r="AK199" i="2"/>
  <c r="AK161" i="2"/>
  <c r="AJ143" i="2"/>
  <c r="AK147" i="2" s="1"/>
  <c r="AF246" i="2"/>
  <c r="AF245" i="2"/>
  <c r="AG249" i="2" s="1"/>
  <c r="AG235" i="2"/>
  <c r="AG220" i="2"/>
  <c r="AG176" i="2"/>
  <c r="AK236" i="2"/>
  <c r="AK238" i="2"/>
  <c r="AJ220" i="2"/>
  <c r="AJ219" i="2"/>
  <c r="AJ188" i="2"/>
  <c r="AJ175" i="2"/>
  <c r="AJ156" i="2"/>
  <c r="AK163" i="2" s="1"/>
  <c r="AJ140" i="2"/>
  <c r="AJ139" i="2"/>
  <c r="AK125" i="2"/>
  <c r="AG241" i="2"/>
  <c r="AF223" i="2"/>
  <c r="AG227" i="2" s="1"/>
  <c r="AF209" i="2"/>
  <c r="AF208" i="2"/>
  <c r="AG212" i="2" s="1"/>
  <c r="AG197" i="2"/>
  <c r="AF179" i="2"/>
  <c r="AF160" i="2"/>
  <c r="AG168" i="2" s="1"/>
  <c r="AF142" i="2"/>
  <c r="AG146" i="2" s="1"/>
  <c r="AF126" i="2"/>
  <c r="AG130" i="2" s="1"/>
  <c r="AJ240" i="2"/>
  <c r="AJ225" i="2"/>
  <c r="AK229" i="2" s="1"/>
  <c r="AJ210" i="2"/>
  <c r="AK214" i="2" s="1"/>
  <c r="AK194" i="2"/>
  <c r="AK174" i="2"/>
  <c r="AJ152" i="2"/>
  <c r="AJ131" i="2"/>
  <c r="AK135" i="2" s="1"/>
  <c r="AF236" i="2"/>
  <c r="AG240" i="2" s="1"/>
  <c r="AF218" i="2"/>
  <c r="AG222" i="2" s="1"/>
  <c r="AF203" i="2"/>
  <c r="AG207" i="2" s="1"/>
  <c r="AF185" i="2"/>
  <c r="AG189" i="2" s="1"/>
  <c r="AF167" i="2"/>
  <c r="AG171" i="2" s="1"/>
  <c r="AF149" i="2"/>
  <c r="AF129" i="2"/>
  <c r="AG133" i="2" s="1"/>
  <c r="AJ243" i="2"/>
  <c r="AJ221" i="2"/>
  <c r="AK225" i="2" s="1"/>
  <c r="AJ203" i="2"/>
  <c r="AJ189" i="2"/>
  <c r="AK193" i="2" s="1"/>
  <c r="AJ177" i="2"/>
  <c r="AK181" i="2" s="1"/>
  <c r="AJ154" i="2"/>
  <c r="AK158" i="2" s="1"/>
  <c r="AJ141" i="2"/>
  <c r="AJ126" i="2"/>
  <c r="AK130" i="2" s="1"/>
  <c r="AF263" i="2"/>
  <c r="AF250" i="2"/>
  <c r="AF165" i="2"/>
  <c r="AG169" i="2" s="1"/>
  <c r="AF254" i="2"/>
  <c r="AJ163" i="2"/>
  <c r="AK165" i="2" s="1"/>
  <c r="AG256" i="2"/>
  <c r="AK267" i="2"/>
  <c r="AK253" i="2"/>
  <c r="AF265" i="2"/>
  <c r="AF264" i="2"/>
  <c r="AG268" i="2" s="1"/>
  <c r="AF251" i="2"/>
  <c r="AG255" i="2" s="1"/>
  <c r="AJ262" i="2"/>
  <c r="AK266" i="2" s="1"/>
  <c r="AJ248" i="2"/>
  <c r="AK252" i="2" s="1"/>
  <c r="N116" i="2"/>
  <c r="O138" i="2"/>
  <c r="O122" i="2"/>
  <c r="N175" i="2"/>
  <c r="O177" i="2" s="1"/>
  <c r="R169" i="2"/>
  <c r="S172" i="2" s="1"/>
  <c r="R153" i="2"/>
  <c r="R137" i="2"/>
  <c r="N133" i="2"/>
  <c r="O137" i="2" s="1"/>
  <c r="N117" i="2"/>
  <c r="N198" i="2"/>
  <c r="N145" i="2"/>
  <c r="O148" i="2" s="1"/>
  <c r="R172" i="2"/>
  <c r="R156" i="2"/>
  <c r="AS194" i="2"/>
  <c r="AS183" i="2"/>
  <c r="AS253" i="2"/>
  <c r="AS239" i="2"/>
  <c r="AX117" i="2"/>
  <c r="BB160" i="2"/>
  <c r="BB159" i="2"/>
  <c r="AX150" i="2"/>
  <c r="AX118" i="2"/>
  <c r="BB163" i="2"/>
  <c r="BC167" i="2" s="1"/>
  <c r="BB132" i="2"/>
  <c r="BB131" i="2"/>
  <c r="AX156" i="2"/>
  <c r="AX140" i="2"/>
  <c r="AX124" i="2"/>
  <c r="BB161" i="2"/>
  <c r="BB146" i="2"/>
  <c r="I116" i="2"/>
  <c r="E184" i="2"/>
  <c r="E228" i="2"/>
  <c r="E233" i="2"/>
  <c r="E217" i="2"/>
  <c r="E185" i="2"/>
  <c r="I241" i="2"/>
  <c r="I223" i="2"/>
  <c r="E209" i="2"/>
  <c r="E197" i="2"/>
  <c r="E182" i="2"/>
  <c r="E168" i="2"/>
  <c r="E138" i="2"/>
  <c r="E122" i="2"/>
  <c r="I198" i="2"/>
  <c r="I182" i="2"/>
  <c r="E179" i="2"/>
  <c r="E162" i="2"/>
  <c r="E148" i="2"/>
  <c r="E132" i="2"/>
  <c r="I238" i="2"/>
  <c r="I221" i="2"/>
  <c r="I220" i="2"/>
  <c r="I201" i="2"/>
  <c r="I184" i="2"/>
  <c r="I170" i="2"/>
  <c r="I154" i="2"/>
  <c r="I138" i="2"/>
  <c r="I122" i="2"/>
  <c r="E272" i="2"/>
  <c r="E255" i="2"/>
  <c r="I272" i="2"/>
  <c r="J273" i="2" s="1"/>
  <c r="I255" i="2"/>
  <c r="E267" i="2"/>
  <c r="E247" i="2"/>
  <c r="I263" i="2"/>
  <c r="R167" i="2"/>
  <c r="S171" i="2" s="1"/>
  <c r="R151" i="2"/>
  <c r="S155" i="2" s="1"/>
  <c r="R135" i="2"/>
  <c r="S139" i="2" s="1"/>
  <c r="R121" i="2"/>
  <c r="S125" i="2" s="1"/>
  <c r="N131" i="2"/>
  <c r="O135" i="2" s="1"/>
  <c r="R235" i="2"/>
  <c r="N236" i="2"/>
  <c r="N222" i="2"/>
  <c r="N207" i="2"/>
  <c r="N196" i="2"/>
  <c r="N179" i="2"/>
  <c r="N158" i="2"/>
  <c r="O161" i="2" s="1"/>
  <c r="N142" i="2"/>
  <c r="R219" i="2"/>
  <c r="S222" i="2" s="1"/>
  <c r="R189" i="2"/>
  <c r="S192" i="2" s="1"/>
  <c r="N234" i="2"/>
  <c r="O238" i="2" s="1"/>
  <c r="N213" i="2"/>
  <c r="N200" i="2"/>
  <c r="O204" i="2" s="1"/>
  <c r="O192" i="2"/>
  <c r="N148" i="2"/>
  <c r="N240" i="2"/>
  <c r="O241" i="2" s="1"/>
  <c r="N223" i="2"/>
  <c r="O227" i="2" s="1"/>
  <c r="N208" i="2"/>
  <c r="O212" i="2" s="1"/>
  <c r="N187" i="2"/>
  <c r="O191" i="2" s="1"/>
  <c r="N171" i="2"/>
  <c r="N159" i="2"/>
  <c r="O163" i="2" s="1"/>
  <c r="R237" i="2"/>
  <c r="R196" i="2"/>
  <c r="R228" i="2"/>
  <c r="R210" i="2"/>
  <c r="S195" i="2"/>
  <c r="N154" i="2"/>
  <c r="R232" i="2"/>
  <c r="R217" i="2"/>
  <c r="R205" i="2"/>
  <c r="R190" i="2"/>
  <c r="S194" i="2" s="1"/>
  <c r="N268" i="2"/>
  <c r="N262" i="2"/>
  <c r="N259" i="2"/>
  <c r="N249" i="2"/>
  <c r="O253" i="2" s="1"/>
  <c r="N251" i="2"/>
  <c r="N269" i="2"/>
  <c r="O273" i="2" s="1"/>
  <c r="N253" i="2"/>
  <c r="O256" i="2" s="1"/>
  <c r="N244" i="2"/>
  <c r="O248" i="2" s="1"/>
  <c r="R240" i="2"/>
  <c r="W237" i="2"/>
  <c r="X240" i="2" s="1"/>
  <c r="W222" i="2"/>
  <c r="W205" i="2"/>
  <c r="X209" i="2" s="1"/>
  <c r="AA190" i="2"/>
  <c r="AB193" i="2" s="1"/>
  <c r="AA169" i="2"/>
  <c r="AB171" i="2" s="1"/>
  <c r="AA144" i="2"/>
  <c r="W232" i="2"/>
  <c r="W191" i="2"/>
  <c r="AA234" i="2"/>
  <c r="AB236" i="2" s="1"/>
  <c r="AA209" i="2"/>
  <c r="AB212" i="2" s="1"/>
  <c r="AA184" i="2"/>
  <c r="AA162" i="2"/>
  <c r="AA138" i="2"/>
  <c r="AB141" i="2" s="1"/>
  <c r="X239" i="2"/>
  <c r="W216" i="2"/>
  <c r="W189" i="2"/>
  <c r="X193" i="2" s="1"/>
  <c r="W234" i="2"/>
  <c r="X238" i="2" s="1"/>
  <c r="W219" i="2"/>
  <c r="X223" i="2" s="1"/>
  <c r="W200" i="2"/>
  <c r="W167" i="2"/>
  <c r="W134" i="2"/>
  <c r="AA222" i="2"/>
  <c r="AA201" i="2"/>
  <c r="AA154" i="2"/>
  <c r="AA121" i="2"/>
  <c r="AB125" i="2" s="1"/>
  <c r="W193" i="2"/>
  <c r="W179" i="2"/>
  <c r="W162" i="2"/>
  <c r="W146" i="2"/>
  <c r="W130" i="2"/>
  <c r="X133" i="2" s="1"/>
  <c r="AA219" i="2"/>
  <c r="AA191" i="2"/>
  <c r="AA159" i="2"/>
  <c r="AB144" i="2"/>
  <c r="AA125" i="2"/>
  <c r="W201" i="2"/>
  <c r="W185" i="2"/>
  <c r="W171" i="2"/>
  <c r="X174" i="2" s="1"/>
  <c r="W154" i="2"/>
  <c r="W138" i="2"/>
  <c r="X142" i="2" s="1"/>
  <c r="W122" i="2"/>
  <c r="AA230" i="2"/>
  <c r="AB234" i="2" s="1"/>
  <c r="AA207" i="2"/>
  <c r="AA187" i="2"/>
  <c r="AB191" i="2" s="1"/>
  <c r="AA155" i="2"/>
  <c r="AA139" i="2"/>
  <c r="AB143" i="2" s="1"/>
  <c r="AA126" i="2"/>
  <c r="AB265" i="2"/>
  <c r="X248" i="2"/>
  <c r="AA247" i="2"/>
  <c r="W247" i="2"/>
  <c r="AA268" i="2"/>
  <c r="AB272" i="2" s="1"/>
  <c r="AA252" i="2"/>
  <c r="W265" i="2"/>
  <c r="W253" i="2"/>
  <c r="W255" i="2"/>
  <c r="AA272" i="2"/>
  <c r="AA256" i="2"/>
  <c r="W272" i="2"/>
  <c r="W261" i="2"/>
  <c r="X265" i="2" s="1"/>
  <c r="W245" i="2"/>
  <c r="AS162" i="2"/>
  <c r="AS127" i="2"/>
  <c r="AP136" i="2"/>
  <c r="AS154" i="2"/>
  <c r="AT143" i="2"/>
  <c r="AS157" i="2"/>
  <c r="AT142" i="2"/>
  <c r="AO205" i="2"/>
  <c r="AP208" i="2" s="1"/>
  <c r="AS160" i="2"/>
  <c r="AS145" i="2"/>
  <c r="AS123" i="2"/>
  <c r="AO230" i="2"/>
  <c r="AO214" i="2"/>
  <c r="AO198" i="2"/>
  <c r="AO183" i="2"/>
  <c r="AO168" i="2"/>
  <c r="AO149" i="2"/>
  <c r="AP153" i="2" s="1"/>
  <c r="AO148" i="2"/>
  <c r="AP150" i="2" s="1"/>
  <c r="AO133" i="2"/>
  <c r="AP135" i="2" s="1"/>
  <c r="AO119" i="2"/>
  <c r="AS124" i="2"/>
  <c r="AT128" i="2" s="1"/>
  <c r="AP170" i="2"/>
  <c r="AO240" i="2"/>
  <c r="AP244" i="2" s="1"/>
  <c r="AO239" i="2"/>
  <c r="AO223" i="2"/>
  <c r="AO207" i="2"/>
  <c r="AO191" i="2"/>
  <c r="AP195" i="2" s="1"/>
  <c r="AO173" i="2"/>
  <c r="AP176" i="2" s="1"/>
  <c r="AO153" i="2"/>
  <c r="AP156" i="2" s="1"/>
  <c r="AO134" i="2"/>
  <c r="AP138" i="2" s="1"/>
  <c r="AO120" i="2"/>
  <c r="AP124" i="2" s="1"/>
  <c r="AS223" i="2"/>
  <c r="AO245" i="2"/>
  <c r="AS201" i="2"/>
  <c r="AO256" i="2"/>
  <c r="AO164" i="2"/>
  <c r="AS225" i="2"/>
  <c r="AS209" i="2"/>
  <c r="AP246" i="2"/>
  <c r="AO166" i="2"/>
  <c r="AS221" i="2"/>
  <c r="AS206" i="2"/>
  <c r="AT210" i="2" s="1"/>
  <c r="AS256" i="2"/>
  <c r="AT256" i="2" s="1"/>
  <c r="AS244" i="2"/>
  <c r="AO270" i="2"/>
  <c r="AP271" i="2" s="1"/>
  <c r="AO254" i="2"/>
  <c r="AP257" i="2" s="1"/>
  <c r="AS232" i="2"/>
  <c r="AS217" i="2"/>
  <c r="AT221" i="2" s="1"/>
  <c r="AS202" i="2"/>
  <c r="AS191" i="2"/>
  <c r="AT195" i="2" s="1"/>
  <c r="AS180" i="2"/>
  <c r="AT184" i="2" s="1"/>
  <c r="AS270" i="2"/>
  <c r="AS251" i="2"/>
  <c r="AS236" i="2"/>
  <c r="AT240" i="2" s="1"/>
  <c r="BB124" i="2"/>
  <c r="BB123" i="2"/>
  <c r="AX163" i="2"/>
  <c r="AY167" i="2" s="1"/>
  <c r="AX147" i="2"/>
  <c r="AX131" i="2"/>
  <c r="BB126" i="2"/>
  <c r="AX151" i="2"/>
  <c r="AY153" i="2" s="1"/>
  <c r="AX135" i="2"/>
  <c r="AX119" i="2"/>
  <c r="BB158" i="2"/>
  <c r="BB142" i="2"/>
  <c r="BB129" i="2"/>
  <c r="BC133" i="2" s="1"/>
  <c r="E116" i="2"/>
  <c r="F187" i="2"/>
  <c r="J141" i="2"/>
  <c r="E227" i="2"/>
  <c r="F170" i="2"/>
  <c r="E220" i="2"/>
  <c r="J241" i="2"/>
  <c r="E230" i="2"/>
  <c r="F234" i="2" s="1"/>
  <c r="E214" i="2"/>
  <c r="E196" i="2"/>
  <c r="E181" i="2"/>
  <c r="F185" i="2" s="1"/>
  <c r="E137" i="2"/>
  <c r="J238" i="2"/>
  <c r="I235" i="2"/>
  <c r="I219" i="2"/>
  <c r="J223" i="2" s="1"/>
  <c r="I203" i="2"/>
  <c r="I189" i="2"/>
  <c r="I175" i="2"/>
  <c r="I159" i="2"/>
  <c r="I143" i="2"/>
  <c r="J147" i="2" s="1"/>
  <c r="I127" i="2"/>
  <c r="E206" i="2"/>
  <c r="E194" i="2"/>
  <c r="F198" i="2" s="1"/>
  <c r="F181" i="2"/>
  <c r="I242" i="2"/>
  <c r="I210" i="2"/>
  <c r="I160" i="2"/>
  <c r="I144" i="2"/>
  <c r="I128" i="2"/>
  <c r="E176" i="2"/>
  <c r="E157" i="2"/>
  <c r="E143" i="2"/>
  <c r="E127" i="2"/>
  <c r="I233" i="2"/>
  <c r="J237" i="2" s="1"/>
  <c r="I232" i="2"/>
  <c r="I217" i="2"/>
  <c r="J221" i="2" s="1"/>
  <c r="I195" i="2"/>
  <c r="J198" i="2" s="1"/>
  <c r="I179" i="2"/>
  <c r="I165" i="2"/>
  <c r="I149" i="2"/>
  <c r="I133" i="2"/>
  <c r="I117" i="2"/>
  <c r="E266" i="2"/>
  <c r="F270" i="2" s="1"/>
  <c r="E265" i="2"/>
  <c r="E270" i="2"/>
  <c r="I252" i="2"/>
  <c r="J256" i="2" s="1"/>
  <c r="E259" i="2"/>
  <c r="E244" i="2"/>
  <c r="F248" i="2" s="1"/>
  <c r="I257" i="2"/>
  <c r="AB208" i="2"/>
  <c r="AB182" i="2"/>
  <c r="X216" i="2"/>
  <c r="X186" i="2"/>
  <c r="AB222" i="2"/>
  <c r="AB126" i="2"/>
  <c r="X219" i="2"/>
  <c r="X198" i="2"/>
  <c r="X157" i="2"/>
  <c r="X125" i="2"/>
  <c r="AA217" i="2"/>
  <c r="AB220" i="2" s="1"/>
  <c r="AA196" i="2"/>
  <c r="X194" i="2"/>
  <c r="W143" i="2"/>
  <c r="X131" i="2"/>
  <c r="AA236" i="2"/>
  <c r="AA211" i="2"/>
  <c r="AA183" i="2"/>
  <c r="AB185" i="2" s="1"/>
  <c r="AA123" i="2"/>
  <c r="W198" i="2"/>
  <c r="X185" i="2"/>
  <c r="W164" i="2"/>
  <c r="X168" i="2" s="1"/>
  <c r="W151" i="2"/>
  <c r="W119" i="2"/>
  <c r="AA228" i="2"/>
  <c r="AB229" i="2" s="1"/>
  <c r="AA199" i="2"/>
  <c r="AA179" i="2"/>
  <c r="AA150" i="2"/>
  <c r="AB154" i="2" s="1"/>
  <c r="AA134" i="2"/>
  <c r="AA124" i="2"/>
  <c r="AB128" i="2" s="1"/>
  <c r="AB254" i="2"/>
  <c r="AB257" i="2"/>
  <c r="AA246" i="2"/>
  <c r="AA267" i="2"/>
  <c r="AA251" i="2"/>
  <c r="AB255" i="2" s="1"/>
  <c r="W258" i="2"/>
  <c r="AS116" i="2"/>
  <c r="AT120" i="2" s="1"/>
  <c r="AS159" i="2"/>
  <c r="AT162" i="2" s="1"/>
  <c r="AS144" i="2"/>
  <c r="AT146" i="2" s="1"/>
  <c r="AO118" i="2"/>
  <c r="AT137" i="2"/>
  <c r="AT157" i="2"/>
  <c r="AO189" i="2"/>
  <c r="AT160" i="2"/>
  <c r="AT145" i="2"/>
  <c r="AO171" i="2"/>
  <c r="AP175" i="2" s="1"/>
  <c r="AS134" i="2"/>
  <c r="AS119" i="2"/>
  <c r="AO226" i="2"/>
  <c r="AO210" i="2"/>
  <c r="AO179" i="2"/>
  <c r="AO160" i="2"/>
  <c r="AP168" i="2" s="1"/>
  <c r="AO144" i="2"/>
  <c r="AS136" i="2"/>
  <c r="AS121" i="2"/>
  <c r="AO228" i="2"/>
  <c r="AP231" i="2" s="1"/>
  <c r="AO212" i="2"/>
  <c r="AO196" i="2"/>
  <c r="AO158" i="2"/>
  <c r="AP165" i="2" s="1"/>
  <c r="AP132" i="2"/>
  <c r="AO235" i="2"/>
  <c r="AO219" i="2"/>
  <c r="AP220" i="2" s="1"/>
  <c r="AO203" i="2"/>
  <c r="AP204" i="2" s="1"/>
  <c r="AO185" i="2"/>
  <c r="AO184" i="2"/>
  <c r="AP188" i="2" s="1"/>
  <c r="AO169" i="2"/>
  <c r="AP173" i="2" s="1"/>
  <c r="AO130" i="2"/>
  <c r="AP134" i="2" s="1"/>
  <c r="AT239" i="2"/>
  <c r="AS229" i="2"/>
  <c r="AT259" i="2"/>
  <c r="AO165" i="2"/>
  <c r="AT235" i="2"/>
  <c r="AT238" i="2"/>
  <c r="AT226" i="2"/>
  <c r="AS190" i="2"/>
  <c r="AT183" i="2"/>
  <c r="AP267" i="2"/>
  <c r="AP254" i="2"/>
  <c r="AO163" i="2"/>
  <c r="AT222" i="2"/>
  <c r="AT207" i="2"/>
  <c r="AS172" i="2"/>
  <c r="AT174" i="2" s="1"/>
  <c r="AS268" i="2"/>
  <c r="AT271" i="2" s="1"/>
  <c r="AT246" i="2"/>
  <c r="AO266" i="2"/>
  <c r="AO241" i="2"/>
  <c r="AP245" i="2" s="1"/>
  <c r="AS230" i="2"/>
  <c r="AT234" i="2" s="1"/>
  <c r="AS214" i="2"/>
  <c r="AS199" i="2"/>
  <c r="AS188" i="2"/>
  <c r="AS178" i="2"/>
  <c r="AT182" i="2" s="1"/>
  <c r="AS260" i="2"/>
  <c r="AS246" i="2"/>
  <c r="AX116" i="2"/>
  <c r="BB156" i="2"/>
  <c r="BB155" i="2"/>
  <c r="BC159" i="2" s="1"/>
  <c r="AX134" i="2"/>
  <c r="AY138" i="2" s="1"/>
  <c r="BB148" i="2"/>
  <c r="BB117" i="2"/>
  <c r="AY132" i="2"/>
  <c r="BB122" i="2"/>
  <c r="AX148" i="2"/>
  <c r="AX132" i="2"/>
  <c r="BB154" i="2"/>
  <c r="BB140" i="2"/>
  <c r="BB139" i="2"/>
  <c r="F140" i="2"/>
  <c r="F230" i="2"/>
  <c r="F214" i="2"/>
  <c r="F199" i="2"/>
  <c r="F182" i="2"/>
  <c r="E219" i="2"/>
  <c r="F235" i="2"/>
  <c r="E241" i="2"/>
  <c r="E242" i="2"/>
  <c r="F246" i="2" s="1"/>
  <c r="E212" i="2"/>
  <c r="F215" i="2" s="1"/>
  <c r="J149" i="2"/>
  <c r="E225" i="2"/>
  <c r="F229" i="2" s="1"/>
  <c r="E208" i="2"/>
  <c r="F212" i="2" s="1"/>
  <c r="E193" i="2"/>
  <c r="F197" i="2" s="1"/>
  <c r="I231" i="2"/>
  <c r="I216" i="2"/>
  <c r="J220" i="2" s="1"/>
  <c r="I200" i="2"/>
  <c r="E203" i="2"/>
  <c r="E191" i="2"/>
  <c r="E174" i="2"/>
  <c r="F176" i="2" s="1"/>
  <c r="E160" i="2"/>
  <c r="F164" i="2" s="1"/>
  <c r="E146" i="2"/>
  <c r="E130" i="2"/>
  <c r="F134" i="2" s="1"/>
  <c r="I224" i="2"/>
  <c r="J211" i="2"/>
  <c r="I190" i="2"/>
  <c r="E170" i="2"/>
  <c r="F174" i="2" s="1"/>
  <c r="E154" i="2"/>
  <c r="E140" i="2"/>
  <c r="F144" i="2" s="1"/>
  <c r="E124" i="2"/>
  <c r="F128" i="2" s="1"/>
  <c r="I229" i="2"/>
  <c r="I192" i="2"/>
  <c r="I176" i="2"/>
  <c r="I162" i="2"/>
  <c r="J166" i="2" s="1"/>
  <c r="I146" i="2"/>
  <c r="J150" i="2" s="1"/>
  <c r="I130" i="2"/>
  <c r="E250" i="2"/>
  <c r="E249" i="2"/>
  <c r="E243" i="2"/>
  <c r="F247" i="2" s="1"/>
  <c r="F250" i="2"/>
  <c r="E264" i="2"/>
  <c r="I260" i="2"/>
  <c r="I250" i="2"/>
  <c r="J254" i="2" s="1"/>
  <c r="I249" i="2"/>
  <c r="E257" i="2"/>
  <c r="F261" i="2" s="1"/>
  <c r="I268" i="2"/>
  <c r="I248" i="2"/>
  <c r="J252" i="2" s="1"/>
  <c r="R140" i="2"/>
  <c r="S143" i="2" s="1"/>
  <c r="S126" i="2"/>
  <c r="N128" i="2"/>
  <c r="N221" i="2"/>
  <c r="O225" i="2" s="1"/>
  <c r="N169" i="2"/>
  <c r="O170" i="2" s="1"/>
  <c r="R175" i="2"/>
  <c r="S179" i="2" s="1"/>
  <c r="R159" i="2"/>
  <c r="R143" i="2"/>
  <c r="S147" i="2" s="1"/>
  <c r="R127" i="2"/>
  <c r="S131" i="2" s="1"/>
  <c r="N139" i="2"/>
  <c r="O143" i="2" s="1"/>
  <c r="N123" i="2"/>
  <c r="R187" i="2"/>
  <c r="S191" i="2" s="1"/>
  <c r="N229" i="2"/>
  <c r="N215" i="2"/>
  <c r="N186" i="2"/>
  <c r="O190" i="2" s="1"/>
  <c r="N170" i="2"/>
  <c r="O174" i="2" s="1"/>
  <c r="N150" i="2"/>
  <c r="R231" i="2"/>
  <c r="S235" i="2" s="1"/>
  <c r="R207" i="2"/>
  <c r="O228" i="2"/>
  <c r="N205" i="2"/>
  <c r="O209" i="2" s="1"/>
  <c r="O198" i="2"/>
  <c r="N177" i="2"/>
  <c r="O181" i="2" s="1"/>
  <c r="N156" i="2"/>
  <c r="R216" i="2"/>
  <c r="S219" i="2" s="1"/>
  <c r="R185" i="2"/>
  <c r="S189" i="2" s="1"/>
  <c r="N230" i="2"/>
  <c r="O234" i="2" s="1"/>
  <c r="N216" i="2"/>
  <c r="O220" i="2" s="1"/>
  <c r="N193" i="2"/>
  <c r="O197" i="2" s="1"/>
  <c r="N180" i="2"/>
  <c r="O184" i="2" s="1"/>
  <c r="N165" i="2"/>
  <c r="O169" i="2" s="1"/>
  <c r="N151" i="2"/>
  <c r="O155" i="2" s="1"/>
  <c r="R221" i="2"/>
  <c r="S224" i="2" s="1"/>
  <c r="R239" i="2"/>
  <c r="R222" i="2"/>
  <c r="R197" i="2"/>
  <c r="S201" i="2" s="1"/>
  <c r="R181" i="2"/>
  <c r="S184" i="2" s="1"/>
  <c r="N143" i="2"/>
  <c r="O147" i="2" s="1"/>
  <c r="R223" i="2"/>
  <c r="S227" i="2" s="1"/>
  <c r="R211" i="2"/>
  <c r="S215" i="2" s="1"/>
  <c r="R199" i="2"/>
  <c r="S203" i="2" s="1"/>
  <c r="R183" i="2"/>
  <c r="S187" i="2" s="1"/>
  <c r="N256" i="2"/>
  <c r="O258" i="2" s="1"/>
  <c r="R242" i="2"/>
  <c r="S245" i="2" s="1"/>
  <c r="N260" i="2"/>
  <c r="O264" i="2" s="1"/>
  <c r="N243" i="2"/>
  <c r="R246" i="2"/>
  <c r="N263" i="2"/>
  <c r="O267" i="2" s="1"/>
  <c r="O249" i="2"/>
  <c r="R244" i="2"/>
  <c r="W116" i="2"/>
  <c r="X119" i="2" s="1"/>
  <c r="W230" i="2"/>
  <c r="X234" i="2" s="1"/>
  <c r="W214" i="2"/>
  <c r="X217" i="2" s="1"/>
  <c r="X196" i="2"/>
  <c r="W158" i="2"/>
  <c r="X159" i="2" s="1"/>
  <c r="W126" i="2"/>
  <c r="X129" i="2" s="1"/>
  <c r="AB225" i="2"/>
  <c r="AB204" i="2"/>
  <c r="AB184" i="2"/>
  <c r="AA158" i="2"/>
  <c r="AB162" i="2" s="1"/>
  <c r="AB124" i="2"/>
  <c r="X229" i="2"/>
  <c r="W150" i="2"/>
  <c r="W118" i="2"/>
  <c r="AB224" i="2"/>
  <c r="AA198" i="2"/>
  <c r="AB202" i="2" s="1"/>
  <c r="AA173" i="2"/>
  <c r="AA152" i="2"/>
  <c r="AB156" i="2" s="1"/>
  <c r="X246" i="2"/>
  <c r="W224" i="2"/>
  <c r="W208" i="2"/>
  <c r="X211" i="2" s="1"/>
  <c r="W175" i="2"/>
  <c r="X152" i="2"/>
  <c r="AB192" i="2"/>
  <c r="AB170" i="2"/>
  <c r="AA146" i="2"/>
  <c r="W241" i="2"/>
  <c r="X244" i="2" s="1"/>
  <c r="W227" i="2"/>
  <c r="X231" i="2" s="1"/>
  <c r="W211" i="2"/>
  <c r="X215" i="2" s="1"/>
  <c r="X184" i="2"/>
  <c r="X151" i="2"/>
  <c r="AA241" i="2"/>
  <c r="AB244" i="2" s="1"/>
  <c r="AA212" i="2"/>
  <c r="AB216" i="2" s="1"/>
  <c r="AA186" i="2"/>
  <c r="AA165" i="2"/>
  <c r="AB169" i="2" s="1"/>
  <c r="AA136" i="2"/>
  <c r="AB140" i="2" s="1"/>
  <c r="W203" i="2"/>
  <c r="X207" i="2" s="1"/>
  <c r="W187" i="2"/>
  <c r="W169" i="2"/>
  <c r="X173" i="2" s="1"/>
  <c r="W152" i="2"/>
  <c r="X156" i="2" s="1"/>
  <c r="W136" i="2"/>
  <c r="W120" i="2"/>
  <c r="X124" i="2" s="1"/>
  <c r="AA229" i="2"/>
  <c r="AB233" i="2" s="1"/>
  <c r="AA203" i="2"/>
  <c r="AB207" i="2" s="1"/>
  <c r="AA175" i="2"/>
  <c r="AB179" i="2" s="1"/>
  <c r="AA147" i="2"/>
  <c r="AA130" i="2"/>
  <c r="AB131" i="2" s="1"/>
  <c r="AA117" i="2"/>
  <c r="W195" i="2"/>
  <c r="X199" i="2" s="1"/>
  <c r="W177" i="2"/>
  <c r="X181" i="2" s="1"/>
  <c r="W160" i="2"/>
  <c r="X164" i="2" s="1"/>
  <c r="W144" i="2"/>
  <c r="X148" i="2" s="1"/>
  <c r="W128" i="2"/>
  <c r="X132" i="2" s="1"/>
  <c r="AA237" i="2"/>
  <c r="AB241" i="2" s="1"/>
  <c r="AA223" i="2"/>
  <c r="AB227" i="2" s="1"/>
  <c r="AA194" i="2"/>
  <c r="AA171" i="2"/>
  <c r="AB175" i="2" s="1"/>
  <c r="AA148" i="2"/>
  <c r="AB152" i="2" s="1"/>
  <c r="AA132" i="2"/>
  <c r="AB136" i="2" s="1"/>
  <c r="AA119" i="2"/>
  <c r="AB123" i="2" s="1"/>
  <c r="W268" i="2"/>
  <c r="AB273" i="2"/>
  <c r="AA260" i="2"/>
  <c r="AB264" i="2" s="1"/>
  <c r="AA243" i="2"/>
  <c r="W259" i="2"/>
  <c r="X263" i="2" s="1"/>
  <c r="W243" i="2"/>
  <c r="X247" i="2" s="1"/>
  <c r="AB261" i="2"/>
  <c r="W270" i="2"/>
  <c r="X273" i="2" s="1"/>
  <c r="W249" i="2"/>
  <c r="AA264" i="2"/>
  <c r="AB267" i="2" s="1"/>
  <c r="AA248" i="2"/>
  <c r="AB252" i="2" s="1"/>
  <c r="W266" i="2"/>
  <c r="X270" i="2" s="1"/>
  <c r="W251" i="2"/>
  <c r="AO116" i="2"/>
  <c r="AT159" i="2"/>
  <c r="AT144" i="2"/>
  <c r="AP233" i="2"/>
  <c r="AP171" i="2"/>
  <c r="AT129" i="2"/>
  <c r="AP197" i="2"/>
  <c r="AS164" i="2"/>
  <c r="AT167" i="2" s="1"/>
  <c r="AS149" i="2"/>
  <c r="AO237" i="2"/>
  <c r="AS168" i="2"/>
  <c r="AT172" i="2" s="1"/>
  <c r="AS167" i="2"/>
  <c r="AT171" i="2" s="1"/>
  <c r="AS152" i="2"/>
  <c r="AS137" i="2"/>
  <c r="AT141" i="2" s="1"/>
  <c r="AP221" i="2"/>
  <c r="AO151" i="2"/>
  <c r="AP155" i="2" s="1"/>
  <c r="AS130" i="2"/>
  <c r="AT134" i="2" s="1"/>
  <c r="AO238" i="2"/>
  <c r="AO222" i="2"/>
  <c r="AP224" i="2" s="1"/>
  <c r="AO206" i="2"/>
  <c r="AP210" i="2" s="1"/>
  <c r="AO190" i="2"/>
  <c r="AP194" i="2" s="1"/>
  <c r="AO176" i="2"/>
  <c r="AO156" i="2"/>
  <c r="AO141" i="2"/>
  <c r="AO126" i="2"/>
  <c r="AS132" i="2"/>
  <c r="AT136" i="2" s="1"/>
  <c r="AS117" i="2"/>
  <c r="AP228" i="2"/>
  <c r="AP212" i="2"/>
  <c r="AP196" i="2"/>
  <c r="AP178" i="2"/>
  <c r="AP158" i="2"/>
  <c r="AO139" i="2"/>
  <c r="AO124" i="2"/>
  <c r="AO231" i="2"/>
  <c r="AO215" i="2"/>
  <c r="AP219" i="2" s="1"/>
  <c r="AO199" i="2"/>
  <c r="AP203" i="2" s="1"/>
  <c r="AO180" i="2"/>
  <c r="AO161" i="2"/>
  <c r="AP169" i="2" s="1"/>
  <c r="AO145" i="2"/>
  <c r="AO127" i="2"/>
  <c r="AP131" i="2" s="1"/>
  <c r="AS185" i="2"/>
  <c r="AT247" i="2"/>
  <c r="AS264" i="2"/>
  <c r="AT265" i="2" s="1"/>
  <c r="AT220" i="2"/>
  <c r="AT273" i="2"/>
  <c r="AO272" i="2"/>
  <c r="AT230" i="2"/>
  <c r="AP268" i="2"/>
  <c r="AP255" i="2"/>
  <c r="AT223" i="2"/>
  <c r="AT180" i="2"/>
  <c r="AO259" i="2"/>
  <c r="AO247" i="2"/>
  <c r="AT237" i="2"/>
  <c r="AT219" i="2"/>
  <c r="AT201" i="2"/>
  <c r="AT173" i="2"/>
  <c r="AS265" i="2"/>
  <c r="AT269" i="2" s="1"/>
  <c r="AS249" i="2"/>
  <c r="AT251" i="2" s="1"/>
  <c r="AO262" i="2"/>
  <c r="AO249" i="2"/>
  <c r="AS227" i="2"/>
  <c r="AT231" i="2" s="1"/>
  <c r="AS211" i="2"/>
  <c r="AS196" i="2"/>
  <c r="AS186" i="2"/>
  <c r="AT190" i="2" s="1"/>
  <c r="AS175" i="2"/>
  <c r="AT179" i="2" s="1"/>
  <c r="AS258" i="2"/>
  <c r="AT258" i="2" s="1"/>
  <c r="AS241" i="2"/>
  <c r="BB116" i="2"/>
  <c r="BC132" i="2"/>
  <c r="BB144" i="2"/>
  <c r="BB143" i="2"/>
  <c r="AY133" i="2"/>
  <c r="AX155" i="2"/>
  <c r="AY158" i="2" s="1"/>
  <c r="AX139" i="2"/>
  <c r="AX123" i="2"/>
  <c r="BB149" i="2"/>
  <c r="BC149" i="2" s="1"/>
  <c r="BB134" i="2"/>
  <c r="AX159" i="2"/>
  <c r="AX143" i="2"/>
  <c r="AX127" i="2"/>
  <c r="AY129" i="2" s="1"/>
  <c r="BB152" i="2"/>
  <c r="BB151" i="2"/>
  <c r="BB136" i="2"/>
  <c r="BC139" i="2" s="1"/>
  <c r="BB118" i="2"/>
  <c r="F220" i="2"/>
  <c r="F184" i="2"/>
  <c r="J165" i="2"/>
  <c r="F225" i="2"/>
  <c r="F211" i="2"/>
  <c r="F194" i="2"/>
  <c r="F149" i="2"/>
  <c r="J219" i="2"/>
  <c r="E238" i="2"/>
  <c r="F124" i="2"/>
  <c r="E117" i="2"/>
  <c r="E224" i="2"/>
  <c r="E237" i="2"/>
  <c r="F241" i="2" s="1"/>
  <c r="E236" i="2"/>
  <c r="F239" i="2" s="1"/>
  <c r="F132" i="2"/>
  <c r="J215" i="2"/>
  <c r="E239" i="2"/>
  <c r="E222" i="2"/>
  <c r="E205" i="2"/>
  <c r="F209" i="2" s="1"/>
  <c r="F193" i="2"/>
  <c r="E159" i="2"/>
  <c r="F163" i="2" s="1"/>
  <c r="E121" i="2"/>
  <c r="F125" i="2" s="1"/>
  <c r="J212" i="2"/>
  <c r="J146" i="2"/>
  <c r="I213" i="2"/>
  <c r="J217" i="2" s="1"/>
  <c r="I212" i="2"/>
  <c r="J216" i="2" s="1"/>
  <c r="I197" i="2"/>
  <c r="J201" i="2" s="1"/>
  <c r="I181" i="2"/>
  <c r="J185" i="2" s="1"/>
  <c r="I167" i="2"/>
  <c r="I151" i="2"/>
  <c r="I135" i="2"/>
  <c r="I119" i="2"/>
  <c r="E200" i="2"/>
  <c r="E188" i="2"/>
  <c r="F175" i="2"/>
  <c r="F159" i="2"/>
  <c r="F145" i="2"/>
  <c r="F129" i="2"/>
  <c r="I236" i="2"/>
  <c r="J240" i="2" s="1"/>
  <c r="I204" i="2"/>
  <c r="J208" i="2" s="1"/>
  <c r="I168" i="2"/>
  <c r="J172" i="2" s="1"/>
  <c r="I152" i="2"/>
  <c r="J156" i="2" s="1"/>
  <c r="I136" i="2"/>
  <c r="J140" i="2" s="1"/>
  <c r="I120" i="2"/>
  <c r="J124" i="2" s="1"/>
  <c r="E165" i="2"/>
  <c r="F168" i="2" s="1"/>
  <c r="E151" i="2"/>
  <c r="F153" i="2" s="1"/>
  <c r="E135" i="2"/>
  <c r="E119" i="2"/>
  <c r="F123" i="2" s="1"/>
  <c r="I226" i="2"/>
  <c r="I206" i="2"/>
  <c r="J210" i="2" s="1"/>
  <c r="I187" i="2"/>
  <c r="J189" i="2" s="1"/>
  <c r="I173" i="2"/>
  <c r="I157" i="2"/>
  <c r="J159" i="2" s="1"/>
  <c r="I141" i="2"/>
  <c r="J145" i="2" s="1"/>
  <c r="I125" i="2"/>
  <c r="J260" i="2"/>
  <c r="J258" i="2"/>
  <c r="I262" i="2"/>
  <c r="J262" i="2" s="1"/>
  <c r="I261" i="2"/>
  <c r="J248" i="2"/>
  <c r="E262" i="2"/>
  <c r="F249" i="2"/>
  <c r="I243" i="2"/>
  <c r="J247" i="2" s="1"/>
  <c r="E252" i="2"/>
  <c r="I266" i="2"/>
  <c r="I246" i="2"/>
  <c r="D168" i="4"/>
  <c r="E168" i="4" s="1"/>
  <c r="F168" i="4" s="1"/>
  <c r="J77" i="1"/>
  <c r="J93" i="1"/>
  <c r="AJ84" i="2"/>
  <c r="AS104" i="2"/>
  <c r="R84" i="2"/>
  <c r="N91" i="2"/>
  <c r="W97" i="2"/>
  <c r="AA106" i="2"/>
  <c r="I9" i="1"/>
  <c r="E47" i="1"/>
  <c r="E10" i="1"/>
  <c r="I49" i="2"/>
  <c r="J52" i="2" s="1"/>
  <c r="AA47" i="2"/>
  <c r="W30" i="2"/>
  <c r="I20" i="2"/>
  <c r="E67" i="2"/>
  <c r="J71" i="1"/>
  <c r="I76" i="1"/>
  <c r="I106" i="1"/>
  <c r="J112" i="1"/>
  <c r="AO97" i="2"/>
  <c r="N88" i="2"/>
  <c r="N87" i="2"/>
  <c r="N99" i="2"/>
  <c r="BB112" i="2"/>
  <c r="I100" i="2"/>
  <c r="AF28" i="2"/>
  <c r="AJ25" i="2"/>
  <c r="N66" i="2"/>
  <c r="E66" i="1"/>
  <c r="I68" i="1"/>
  <c r="I72" i="1"/>
  <c r="I74" i="1"/>
  <c r="E86" i="1"/>
  <c r="E90" i="1"/>
  <c r="I96" i="1"/>
  <c r="I102" i="1"/>
  <c r="E105" i="1"/>
  <c r="I107" i="1"/>
  <c r="E111" i="1"/>
  <c r="E51" i="1"/>
  <c r="E46" i="1"/>
  <c r="R57" i="2"/>
  <c r="AJ54" i="2"/>
  <c r="AA15" i="2"/>
  <c r="W18" i="2"/>
  <c r="W34" i="2"/>
  <c r="I24" i="2"/>
  <c r="E27" i="2"/>
  <c r="E43" i="2"/>
  <c r="AA11" i="2"/>
  <c r="E65" i="2"/>
  <c r="AF44" i="2"/>
  <c r="AJ22" i="2"/>
  <c r="AJ62" i="2"/>
  <c r="AJ41" i="2"/>
  <c r="AJ19" i="2"/>
  <c r="AF14" i="2"/>
  <c r="AJ50" i="2"/>
  <c r="AJ7" i="2"/>
  <c r="AF51" i="2"/>
  <c r="AF35" i="2"/>
  <c r="AA9" i="2"/>
  <c r="I19" i="2"/>
  <c r="I35" i="2"/>
  <c r="E22" i="2"/>
  <c r="AS64" i="2"/>
  <c r="F91" i="1"/>
  <c r="AF102" i="2"/>
  <c r="AO87" i="2"/>
  <c r="AS105" i="2"/>
  <c r="BB78" i="2"/>
  <c r="BC112" i="2"/>
  <c r="BB110" i="2"/>
  <c r="I87" i="2"/>
  <c r="W104" i="2"/>
  <c r="E23" i="2"/>
  <c r="AF26" i="2"/>
  <c r="I17" i="2"/>
  <c r="AS48" i="2"/>
  <c r="W22" i="2"/>
  <c r="W38" i="2"/>
  <c r="I28" i="2"/>
  <c r="E31" i="2"/>
  <c r="E47" i="2"/>
  <c r="AA8" i="2"/>
  <c r="AJ23" i="2"/>
  <c r="W21" i="2"/>
  <c r="I23" i="2"/>
  <c r="I38" i="2"/>
  <c r="AS44" i="2"/>
  <c r="AS65" i="2"/>
  <c r="R53" i="2"/>
  <c r="E67" i="1"/>
  <c r="E71" i="1"/>
  <c r="F79" i="1"/>
  <c r="I77" i="1"/>
  <c r="J81" i="1" s="1"/>
  <c r="E79" i="1"/>
  <c r="F82" i="1" s="1"/>
  <c r="E81" i="1"/>
  <c r="E83" i="1"/>
  <c r="I84" i="1"/>
  <c r="E87" i="1"/>
  <c r="I89" i="1"/>
  <c r="J92" i="1" s="1"/>
  <c r="J91" i="1"/>
  <c r="E92" i="1"/>
  <c r="AF75" i="2"/>
  <c r="AF74" i="2"/>
  <c r="AJ77" i="2"/>
  <c r="AJ82" i="2"/>
  <c r="AJ88" i="2"/>
  <c r="AJ93" i="2"/>
  <c r="AK95" i="2" s="1"/>
  <c r="AJ96" i="2"/>
  <c r="AF100" i="2"/>
  <c r="AJ104" i="2"/>
  <c r="AJ109" i="2"/>
  <c r="AK111" i="2" s="1"/>
  <c r="AJ106" i="2"/>
  <c r="AJ113" i="2"/>
  <c r="AJ110" i="2"/>
  <c r="AS71" i="2"/>
  <c r="AO74" i="2"/>
  <c r="AP76" i="2" s="1"/>
  <c r="AO77" i="2"/>
  <c r="AO78" i="2"/>
  <c r="AS81" i="2"/>
  <c r="AS89" i="2"/>
  <c r="AO94" i="2"/>
  <c r="AO100" i="2"/>
  <c r="AO101" i="2"/>
  <c r="AO115" i="2"/>
  <c r="AO110" i="2"/>
  <c r="AS114" i="2"/>
  <c r="N75" i="2"/>
  <c r="N74" i="2"/>
  <c r="R78" i="2"/>
  <c r="N82" i="2"/>
  <c r="N89" i="2"/>
  <c r="R96" i="2"/>
  <c r="N100" i="2"/>
  <c r="R103" i="2"/>
  <c r="R104" i="2"/>
  <c r="R108" i="2"/>
  <c r="AX68" i="2"/>
  <c r="AX72" i="2"/>
  <c r="BB85" i="2"/>
  <c r="AX88" i="2"/>
  <c r="AY91" i="2" s="1"/>
  <c r="BB90" i="2"/>
  <c r="AX95" i="2"/>
  <c r="AX100" i="2"/>
  <c r="AX104" i="2"/>
  <c r="I69" i="2"/>
  <c r="I71" i="2"/>
  <c r="AJ67" i="2"/>
  <c r="I67" i="2"/>
  <c r="BB67" i="2"/>
  <c r="W67" i="2"/>
  <c r="I66" i="1"/>
  <c r="E68" i="1"/>
  <c r="I70" i="1"/>
  <c r="J73" i="1" s="1"/>
  <c r="E72" i="1"/>
  <c r="E74" i="1"/>
  <c r="E76" i="1"/>
  <c r="F80" i="1" s="1"/>
  <c r="I78" i="1"/>
  <c r="I80" i="1"/>
  <c r="J80" i="1" s="1"/>
  <c r="I82" i="1"/>
  <c r="I85" i="1"/>
  <c r="I86" i="1"/>
  <c r="I87" i="1"/>
  <c r="I90" i="1"/>
  <c r="J94" i="1" s="1"/>
  <c r="E93" i="1"/>
  <c r="I94" i="1"/>
  <c r="E97" i="1"/>
  <c r="I100" i="1"/>
  <c r="I98" i="1"/>
  <c r="E103" i="1"/>
  <c r="I104" i="1"/>
  <c r="J108" i="1" s="1"/>
  <c r="I108" i="1"/>
  <c r="E107" i="1"/>
  <c r="I114" i="1"/>
  <c r="I113" i="1"/>
  <c r="I115" i="1"/>
  <c r="AJ68" i="2"/>
  <c r="AJ70" i="2"/>
  <c r="AJ72" i="2"/>
  <c r="AK76" i="2" s="1"/>
  <c r="AJ75" i="2"/>
  <c r="AF77" i="2"/>
  <c r="AF76" i="2"/>
  <c r="AJ78" i="2"/>
  <c r="AJ80" i="2"/>
  <c r="AF82" i="2"/>
  <c r="AJ85" i="2"/>
  <c r="AK87" i="2" s="1"/>
  <c r="AJ86" i="2"/>
  <c r="AF88" i="2"/>
  <c r="AF87" i="2"/>
  <c r="AJ89" i="2"/>
  <c r="AK93" i="2" s="1"/>
  <c r="AF93" i="2"/>
  <c r="AF94" i="2"/>
  <c r="AF96" i="2"/>
  <c r="AJ97" i="2"/>
  <c r="AJ98" i="2"/>
  <c r="AF103" i="2"/>
  <c r="AF104" i="2"/>
  <c r="AG104" i="2" s="1"/>
  <c r="AF107" i="2"/>
  <c r="AF109" i="2"/>
  <c r="AF113" i="2"/>
  <c r="AG117" i="2" s="1"/>
  <c r="AS69" i="2"/>
  <c r="AO71" i="2"/>
  <c r="AS73" i="2"/>
  <c r="AS74" i="2"/>
  <c r="AS77" i="2"/>
  <c r="AS78" i="2"/>
  <c r="AO81" i="2"/>
  <c r="AO83" i="2"/>
  <c r="AS85" i="2"/>
  <c r="AO88" i="2"/>
  <c r="AP91" i="2" s="1"/>
  <c r="AO90" i="2"/>
  <c r="AS91" i="2"/>
  <c r="AS92" i="2"/>
  <c r="AS94" i="2"/>
  <c r="AO98" i="2"/>
  <c r="AS101" i="2"/>
  <c r="AO103" i="2"/>
  <c r="AP107" i="2" s="1"/>
  <c r="AS106" i="2"/>
  <c r="AO106" i="2"/>
  <c r="AP110" i="2" s="1"/>
  <c r="AO112" i="2"/>
  <c r="AO113" i="2"/>
  <c r="AS112" i="2"/>
  <c r="AT115" i="2" s="1"/>
  <c r="AS110" i="2"/>
  <c r="R70" i="2"/>
  <c r="R72" i="2"/>
  <c r="S73" i="2" s="1"/>
  <c r="R74" i="2"/>
  <c r="S78" i="2" s="1"/>
  <c r="N77" i="2"/>
  <c r="O81" i="2" s="1"/>
  <c r="N79" i="2"/>
  <c r="R80" i="2"/>
  <c r="R82" i="2"/>
  <c r="S86" i="2" s="1"/>
  <c r="R85" i="2"/>
  <c r="E95" i="1"/>
  <c r="E96" i="1"/>
  <c r="E99" i="1"/>
  <c r="F102" i="1" s="1"/>
  <c r="E101" i="1"/>
  <c r="E102" i="1"/>
  <c r="E109" i="1"/>
  <c r="E106" i="1"/>
  <c r="J113" i="1"/>
  <c r="I111" i="1"/>
  <c r="J115" i="1" s="1"/>
  <c r="E115" i="1"/>
  <c r="F119" i="1" s="1"/>
  <c r="I112" i="1"/>
  <c r="AF69" i="2"/>
  <c r="AG73" i="2" s="1"/>
  <c r="AF71" i="2"/>
  <c r="AK73" i="2"/>
  <c r="AK77" i="2"/>
  <c r="AF79" i="2"/>
  <c r="AF81" i="2"/>
  <c r="AG83" i="2"/>
  <c r="AF85" i="2"/>
  <c r="AF90" i="2"/>
  <c r="AF91" i="2"/>
  <c r="AF92" i="2"/>
  <c r="AJ94" i="2"/>
  <c r="AJ100" i="2"/>
  <c r="AF98" i="2"/>
  <c r="AJ101" i="2"/>
  <c r="AJ102" i="2"/>
  <c r="AG109" i="2"/>
  <c r="AF106" i="2"/>
  <c r="AF111" i="2"/>
  <c r="AJ114" i="2"/>
  <c r="AK118" i="2" s="1"/>
  <c r="AO68" i="2"/>
  <c r="AO70" i="2"/>
  <c r="AP72" i="2"/>
  <c r="AO75" i="2"/>
  <c r="AP77" i="2" s="1"/>
  <c r="AS76" i="2"/>
  <c r="AO80" i="2"/>
  <c r="AS82" i="2"/>
  <c r="AO85" i="2"/>
  <c r="AP89" i="2" s="1"/>
  <c r="AT90" i="2"/>
  <c r="AS87" i="2"/>
  <c r="AO92" i="2"/>
  <c r="AP96" i="2" s="1"/>
  <c r="AS96" i="2"/>
  <c r="AS97" i="2"/>
  <c r="AS100" i="2"/>
  <c r="AS99" i="2"/>
  <c r="AO102" i="2"/>
  <c r="AP104" i="2" s="1"/>
  <c r="AP108" i="2"/>
  <c r="AS108" i="2"/>
  <c r="AS115" i="2"/>
  <c r="AT119" i="2" s="1"/>
  <c r="AO111" i="2"/>
  <c r="AP112" i="2" s="1"/>
  <c r="N69" i="2"/>
  <c r="N71" i="2"/>
  <c r="S77" i="2"/>
  <c r="N76" i="2"/>
  <c r="O80" i="2" s="1"/>
  <c r="R79" i="2"/>
  <c r="S81" i="2" s="1"/>
  <c r="N83" i="2"/>
  <c r="O83" i="2" s="1"/>
  <c r="N85" i="2"/>
  <c r="R87" i="2"/>
  <c r="R91" i="2"/>
  <c r="N92" i="2"/>
  <c r="N95" i="2"/>
  <c r="R99" i="2"/>
  <c r="S99" i="2" s="1"/>
  <c r="R97" i="2"/>
  <c r="N102" i="2"/>
  <c r="R109" i="2"/>
  <c r="N106" i="2"/>
  <c r="N111" i="2"/>
  <c r="N112" i="2"/>
  <c r="AX69" i="2"/>
  <c r="AX73" i="2"/>
  <c r="AX75" i="2"/>
  <c r="AX79" i="2"/>
  <c r="AX84" i="2"/>
  <c r="AY86" i="2" s="1"/>
  <c r="AY90" i="2"/>
  <c r="AY94" i="2"/>
  <c r="BB91" i="2"/>
  <c r="BB93" i="2"/>
  <c r="BC99" i="2"/>
  <c r="AX98" i="2"/>
  <c r="E76" i="2"/>
  <c r="I81" i="2"/>
  <c r="I83" i="2"/>
  <c r="I84" i="2"/>
  <c r="E92" i="2"/>
  <c r="E97" i="2"/>
  <c r="E102" i="2"/>
  <c r="E105" i="2"/>
  <c r="E113" i="2"/>
  <c r="AA68" i="2"/>
  <c r="W77" i="2"/>
  <c r="AA79" i="2"/>
  <c r="W85" i="2"/>
  <c r="W86" i="2"/>
  <c r="AA89" i="2"/>
  <c r="AA93" i="2"/>
  <c r="AA96" i="2"/>
  <c r="W98" i="2"/>
  <c r="AA97" i="2"/>
  <c r="W105" i="2"/>
  <c r="W106" i="2"/>
  <c r="W112" i="2"/>
  <c r="N86" i="2"/>
  <c r="R88" i="2"/>
  <c r="R89" i="2"/>
  <c r="R92" i="2"/>
  <c r="S94" i="2" s="1"/>
  <c r="R94" i="2"/>
  <c r="S98" i="2" s="1"/>
  <c r="N96" i="2"/>
  <c r="N97" i="2"/>
  <c r="O101" i="2" s="1"/>
  <c r="R100" i="2"/>
  <c r="N103" i="2"/>
  <c r="N104" i="2"/>
  <c r="R105" i="2"/>
  <c r="N109" i="2"/>
  <c r="O111" i="2" s="1"/>
  <c r="N114" i="2"/>
  <c r="O118" i="2" s="1"/>
  <c r="R111" i="2"/>
  <c r="R114" i="2"/>
  <c r="BB68" i="2"/>
  <c r="BC71" i="2" s="1"/>
  <c r="BB70" i="2"/>
  <c r="BB72" i="2"/>
  <c r="BB75" i="2"/>
  <c r="AX76" i="2"/>
  <c r="BB79" i="2"/>
  <c r="AX80" i="2"/>
  <c r="BB82" i="2"/>
  <c r="AX85" i="2"/>
  <c r="AY85" i="2" s="1"/>
  <c r="BB86" i="2"/>
  <c r="BB88" i="2"/>
  <c r="BC92" i="2" s="1"/>
  <c r="BB87" i="2"/>
  <c r="BC87" i="2" s="1"/>
  <c r="AX89" i="2"/>
  <c r="AX92" i="2"/>
  <c r="AY95" i="2" s="1"/>
  <c r="BB94" i="2"/>
  <c r="BC98" i="2" s="1"/>
  <c r="AX96" i="2"/>
  <c r="AY97" i="2" s="1"/>
  <c r="BB100" i="2"/>
  <c r="BB97" i="2"/>
  <c r="BB102" i="2"/>
  <c r="BC102" i="2" s="1"/>
  <c r="BB104" i="2"/>
  <c r="AX108" i="2"/>
  <c r="BB105" i="2"/>
  <c r="AX113" i="2"/>
  <c r="AY117" i="2" s="1"/>
  <c r="BB113" i="2"/>
  <c r="AX110" i="2"/>
  <c r="AY113" i="2" s="1"/>
  <c r="E69" i="2"/>
  <c r="E71" i="2"/>
  <c r="E73" i="2"/>
  <c r="E74" i="2"/>
  <c r="I77" i="2"/>
  <c r="E78" i="2"/>
  <c r="E81" i="2"/>
  <c r="E83" i="2"/>
  <c r="E85" i="2"/>
  <c r="E87" i="2"/>
  <c r="E90" i="2"/>
  <c r="I91" i="2"/>
  <c r="I93" i="2"/>
  <c r="E94" i="2"/>
  <c r="F96" i="2" s="1"/>
  <c r="E98" i="2"/>
  <c r="F102" i="2" s="1"/>
  <c r="I97" i="2"/>
  <c r="I101" i="2"/>
  <c r="I103" i="2"/>
  <c r="I109" i="2"/>
  <c r="E109" i="2"/>
  <c r="F111" i="2" s="1"/>
  <c r="I106" i="2"/>
  <c r="I114" i="2"/>
  <c r="I115" i="2"/>
  <c r="J119" i="2" s="1"/>
  <c r="I112" i="2"/>
  <c r="W69" i="2"/>
  <c r="AA71" i="2"/>
  <c r="AA73" i="2"/>
  <c r="AA75" i="2"/>
  <c r="AA77" i="2"/>
  <c r="W79" i="2"/>
  <c r="AA81" i="2"/>
  <c r="AA83" i="2"/>
  <c r="AA85" i="2"/>
  <c r="AA87" i="2"/>
  <c r="AB88" i="2" s="1"/>
  <c r="W89" i="2"/>
  <c r="W91" i="2"/>
  <c r="W93" i="2"/>
  <c r="AA94" i="2"/>
  <c r="AB98" i="2" s="1"/>
  <c r="AA100" i="2"/>
  <c r="AA98" i="2"/>
  <c r="AA101" i="2"/>
  <c r="X112" i="2"/>
  <c r="W109" i="2"/>
  <c r="AA108" i="2"/>
  <c r="AA115" i="2"/>
  <c r="W114" i="2"/>
  <c r="X118" i="2" s="1"/>
  <c r="BC101" i="2"/>
  <c r="AX102" i="2"/>
  <c r="AX107" i="2"/>
  <c r="BB107" i="2"/>
  <c r="AX105" i="2"/>
  <c r="I72" i="2"/>
  <c r="I74" i="2"/>
  <c r="I76" i="2"/>
  <c r="I79" i="2"/>
  <c r="J82" i="2" s="1"/>
  <c r="E80" i="2"/>
  <c r="I85" i="2"/>
  <c r="J89" i="2" s="1"/>
  <c r="F86" i="2"/>
  <c r="I88" i="2"/>
  <c r="I90" i="2"/>
  <c r="J94" i="2" s="1"/>
  <c r="J96" i="2"/>
  <c r="I95" i="2"/>
  <c r="I96" i="2"/>
  <c r="J100" i="2" s="1"/>
  <c r="E100" i="2"/>
  <c r="E103" i="2"/>
  <c r="F107" i="2" s="1"/>
  <c r="I105" i="2"/>
  <c r="E106" i="2"/>
  <c r="F110" i="2" s="1"/>
  <c r="F114" i="2"/>
  <c r="I111" i="2"/>
  <c r="AA69" i="2"/>
  <c r="W71" i="2"/>
  <c r="X71" i="2" s="1"/>
  <c r="W73" i="2"/>
  <c r="W75" i="2"/>
  <c r="X78" i="2" s="1"/>
  <c r="W78" i="2"/>
  <c r="W81" i="2"/>
  <c r="X84" i="2" s="1"/>
  <c r="W83" i="2"/>
  <c r="W88" i="2"/>
  <c r="X90" i="2" s="1"/>
  <c r="AA91" i="2"/>
  <c r="AB92" i="2" s="1"/>
  <c r="W95" i="2"/>
  <c r="W94" i="2"/>
  <c r="W99" i="2"/>
  <c r="X103" i="2" s="1"/>
  <c r="W100" i="2"/>
  <c r="W101" i="2"/>
  <c r="AA102" i="2"/>
  <c r="AB106" i="2" s="1"/>
  <c r="AA107" i="2"/>
  <c r="AB111" i="2" s="1"/>
  <c r="W107" i="2"/>
  <c r="W113" i="2"/>
  <c r="AA112" i="2"/>
  <c r="AB115" i="2" s="1"/>
  <c r="AA66" i="2"/>
  <c r="AB70" i="2" s="1"/>
  <c r="I22" i="2"/>
  <c r="R17" i="2"/>
  <c r="W10" i="2"/>
  <c r="I32" i="2"/>
  <c r="J33" i="2" s="1"/>
  <c r="AJ38" i="2"/>
  <c r="I57" i="2"/>
  <c r="AF53" i="2"/>
  <c r="AF32" i="2"/>
  <c r="AF10" i="2"/>
  <c r="AJ61" i="2"/>
  <c r="I11" i="2"/>
  <c r="AS52" i="2"/>
  <c r="AS7" i="2"/>
  <c r="AO26" i="2"/>
  <c r="AS12" i="2"/>
  <c r="AO33" i="2"/>
  <c r="AS39" i="2"/>
  <c r="AS50" i="2"/>
  <c r="AO20" i="2"/>
  <c r="AO50" i="2"/>
  <c r="AO47" i="2"/>
  <c r="AO31" i="2"/>
  <c r="N20" i="2"/>
  <c r="N63" i="2"/>
  <c r="N47" i="2"/>
  <c r="N31" i="2"/>
  <c r="N15" i="2"/>
  <c r="R60" i="2"/>
  <c r="R12" i="2"/>
  <c r="N58" i="2"/>
  <c r="N42" i="2"/>
  <c r="R55" i="2"/>
  <c r="R39" i="2"/>
  <c r="R23" i="2"/>
  <c r="N5" i="2"/>
  <c r="AX61" i="2"/>
  <c r="BB44" i="2"/>
  <c r="AX38" i="2"/>
  <c r="BB40" i="2"/>
  <c r="BB8" i="2"/>
  <c r="AX34" i="2"/>
  <c r="BB63" i="2"/>
  <c r="BB31" i="2"/>
  <c r="BB58" i="2"/>
  <c r="BB42" i="2"/>
  <c r="BB26" i="2"/>
  <c r="BB10" i="2"/>
  <c r="AX56" i="2"/>
  <c r="AX40" i="2"/>
  <c r="AX24" i="2"/>
  <c r="AX8" i="2"/>
  <c r="AS67" i="2"/>
  <c r="N67" i="2"/>
  <c r="AS66" i="2"/>
  <c r="AF61" i="2"/>
  <c r="W14" i="2"/>
  <c r="W46" i="2"/>
  <c r="E7" i="2"/>
  <c r="AJ59" i="2"/>
  <c r="AA29" i="2"/>
  <c r="AF48" i="2"/>
  <c r="AJ46" i="2"/>
  <c r="AJ13" i="2"/>
  <c r="AO38" i="2"/>
  <c r="W45" i="2"/>
  <c r="I31" i="2"/>
  <c r="AS55" i="2"/>
  <c r="AS14" i="2"/>
  <c r="AO57" i="2"/>
  <c r="AO36" i="2"/>
  <c r="AO14" i="2"/>
  <c r="N36" i="2"/>
  <c r="AX45" i="2"/>
  <c r="AX14" i="2"/>
  <c r="AX29" i="2"/>
  <c r="AF66" i="2"/>
  <c r="AF68" i="2"/>
  <c r="AG72" i="2" s="1"/>
  <c r="AO67" i="2"/>
  <c r="I68" i="2"/>
  <c r="R67" i="2"/>
  <c r="S71" i="2" s="1"/>
  <c r="AX66" i="2"/>
  <c r="AY70" i="2" s="1"/>
  <c r="AA67" i="2"/>
  <c r="AJ15" i="2"/>
  <c r="R33" i="2"/>
  <c r="R5" i="2"/>
  <c r="AA57" i="2"/>
  <c r="I8" i="2"/>
  <c r="J10" i="2" s="1"/>
  <c r="E11" i="2"/>
  <c r="AA22" i="2"/>
  <c r="AA6" i="2"/>
  <c r="I5" i="2"/>
  <c r="AF64" i="2"/>
  <c r="AJ29" i="2"/>
  <c r="E6" i="2"/>
  <c r="AO49" i="2"/>
  <c r="AO7" i="2"/>
  <c r="N12" i="2"/>
  <c r="BB20" i="2"/>
  <c r="BB47" i="2"/>
  <c r="BB15" i="2"/>
  <c r="AJ66" i="2"/>
  <c r="AO66" i="2"/>
  <c r="E66" i="2"/>
  <c r="E68" i="2"/>
  <c r="F72" i="2" s="1"/>
  <c r="R66" i="2"/>
  <c r="N68" i="2"/>
  <c r="O72" i="2" s="1"/>
  <c r="BB66" i="2"/>
  <c r="W66" i="2"/>
  <c r="X70" i="2" s="1"/>
  <c r="I62" i="2"/>
  <c r="I44" i="2"/>
  <c r="I39" i="2"/>
  <c r="I40" i="2"/>
  <c r="E35" i="1"/>
  <c r="I28" i="1"/>
  <c r="E30" i="1"/>
  <c r="I33" i="1"/>
  <c r="I49" i="1"/>
  <c r="E7" i="1"/>
  <c r="E23" i="1"/>
  <c r="E55" i="1"/>
  <c r="I32" i="1"/>
  <c r="I48" i="1"/>
  <c r="E34" i="1"/>
  <c r="E50" i="1"/>
  <c r="I60" i="1"/>
  <c r="I64" i="1"/>
  <c r="I29" i="1"/>
  <c r="E59" i="1"/>
  <c r="F61" i="1" s="1"/>
  <c r="E22" i="1"/>
  <c r="E54" i="1"/>
  <c r="AA27" i="2"/>
  <c r="AA5" i="2"/>
  <c r="AA18" i="2"/>
  <c r="AA65" i="2"/>
  <c r="AS62" i="2"/>
  <c r="AS46" i="2"/>
  <c r="AS5" i="2"/>
  <c r="AO45" i="2"/>
  <c r="AO11" i="2"/>
  <c r="N37" i="2"/>
  <c r="N21" i="2"/>
  <c r="R65" i="2"/>
  <c r="AX5" i="2"/>
  <c r="BB53" i="2"/>
  <c r="BB37" i="2"/>
  <c r="BB21" i="2"/>
  <c r="BB5" i="2"/>
  <c r="AX51" i="2"/>
  <c r="AX19" i="2"/>
  <c r="AX65" i="2"/>
  <c r="W5" i="2"/>
  <c r="AF46" i="2"/>
  <c r="AJ18" i="2"/>
  <c r="AF59" i="2"/>
  <c r="AJ24" i="2"/>
  <c r="N52" i="2"/>
  <c r="N49" i="2"/>
  <c r="N33" i="2"/>
  <c r="BB49" i="2"/>
  <c r="BB17" i="2"/>
  <c r="AX47" i="2"/>
  <c r="N8" i="2"/>
  <c r="AA37" i="2"/>
  <c r="W7" i="2"/>
  <c r="W23" i="2"/>
  <c r="W39" i="2"/>
  <c r="W55" i="2"/>
  <c r="I13" i="2"/>
  <c r="I29" i="2"/>
  <c r="I45" i="2"/>
  <c r="I61" i="2"/>
  <c r="J63" i="2" s="1"/>
  <c r="E16" i="2"/>
  <c r="E32" i="2"/>
  <c r="E48" i="2"/>
  <c r="E64" i="2"/>
  <c r="F67" i="2" s="1"/>
  <c r="AF5" i="2"/>
  <c r="AF62" i="2"/>
  <c r="AF41" i="2"/>
  <c r="AJ34" i="2"/>
  <c r="AF39" i="2"/>
  <c r="AF23" i="2"/>
  <c r="AJ52" i="2"/>
  <c r="AJ36" i="2"/>
  <c r="AJ20" i="2"/>
  <c r="AF65" i="2"/>
  <c r="AF13" i="2"/>
  <c r="AA63" i="2"/>
  <c r="E9" i="2"/>
  <c r="E25" i="2"/>
  <c r="E41" i="2"/>
  <c r="E57" i="2"/>
  <c r="AO13" i="2"/>
  <c r="AO19" i="2"/>
  <c r="AA45" i="2"/>
  <c r="N24" i="2"/>
  <c r="AA38" i="2"/>
  <c r="AA40" i="2"/>
  <c r="W11" i="2"/>
  <c r="W27" i="2"/>
  <c r="W43" i="2"/>
  <c r="W59" i="2"/>
  <c r="E20" i="2"/>
  <c r="E36" i="2"/>
  <c r="E52" i="2"/>
  <c r="AJ32" i="2"/>
  <c r="AJ16" i="2"/>
  <c r="AF29" i="2"/>
  <c r="AA31" i="2"/>
  <c r="W40" i="2"/>
  <c r="AS17" i="2"/>
  <c r="AS34" i="2"/>
  <c r="AS9" i="2"/>
  <c r="AO29" i="2"/>
  <c r="AO15" i="2"/>
  <c r="AO65" i="2"/>
  <c r="AP69" i="2" s="1"/>
  <c r="E21" i="1"/>
  <c r="I12" i="1"/>
  <c r="E14" i="1"/>
  <c r="I61" i="1"/>
  <c r="E53" i="1"/>
  <c r="I37" i="1"/>
  <c r="I53" i="1"/>
  <c r="E43" i="1"/>
  <c r="E18" i="1"/>
  <c r="I65" i="1"/>
  <c r="J69" i="1" s="1"/>
  <c r="E9" i="1"/>
  <c r="E25" i="1"/>
  <c r="E41" i="1"/>
  <c r="E57" i="1"/>
  <c r="E62" i="1"/>
  <c r="E12" i="1"/>
  <c r="I25" i="1"/>
  <c r="E63" i="1"/>
  <c r="I8" i="1"/>
  <c r="I44" i="1"/>
  <c r="E65" i="1"/>
  <c r="F69" i="1" s="1"/>
  <c r="E48" i="1"/>
  <c r="E29" i="1"/>
  <c r="I45" i="1"/>
  <c r="E61" i="1"/>
  <c r="E60" i="1"/>
  <c r="E45" i="1"/>
  <c r="E39" i="1"/>
  <c r="E33" i="1"/>
  <c r="E49" i="1"/>
  <c r="I20" i="1"/>
  <c r="E5" i="1"/>
  <c r="E37" i="1"/>
  <c r="E13" i="1"/>
  <c r="E32" i="1"/>
  <c r="I21" i="1"/>
  <c r="E11" i="1"/>
  <c r="E27" i="1"/>
  <c r="I24" i="1"/>
  <c r="E26" i="1"/>
  <c r="I25" i="2"/>
  <c r="I9" i="2"/>
  <c r="I41" i="2"/>
  <c r="I46" i="2"/>
  <c r="R62" i="2"/>
  <c r="R61" i="2"/>
  <c r="N65" i="2"/>
  <c r="N64" i="2"/>
  <c r="R42" i="2"/>
  <c r="R41" i="2"/>
  <c r="W41" i="2"/>
  <c r="R26" i="2"/>
  <c r="S27" i="2" s="1"/>
  <c r="R25" i="2"/>
  <c r="W8" i="2"/>
  <c r="W9" i="2"/>
  <c r="W24" i="2"/>
  <c r="W25" i="2"/>
  <c r="W56" i="2"/>
  <c r="W57" i="2"/>
  <c r="E29" i="2"/>
  <c r="E30" i="2"/>
  <c r="E61" i="2"/>
  <c r="E62" i="2"/>
  <c r="AS18" i="2"/>
  <c r="R50" i="2"/>
  <c r="R49" i="2"/>
  <c r="AS32" i="2"/>
  <c r="AJ55" i="2"/>
  <c r="AF55" i="2"/>
  <c r="AF56" i="2"/>
  <c r="AF7" i="2"/>
  <c r="AJ27" i="2"/>
  <c r="E13" i="2"/>
  <c r="E14" i="2"/>
  <c r="E45" i="2"/>
  <c r="E46" i="2"/>
  <c r="AS60" i="2"/>
  <c r="AA55" i="2"/>
  <c r="AA56" i="2"/>
  <c r="AA12" i="2"/>
  <c r="AA13" i="2"/>
  <c r="AA32" i="2"/>
  <c r="AA54" i="2"/>
  <c r="X25" i="2"/>
  <c r="AJ6" i="2"/>
  <c r="R44" i="2"/>
  <c r="R45" i="2"/>
  <c r="R28" i="2"/>
  <c r="S31" i="2" s="1"/>
  <c r="R29" i="2"/>
  <c r="N26" i="2"/>
  <c r="N27" i="2"/>
  <c r="N10" i="2"/>
  <c r="N11" i="2"/>
  <c r="R7" i="2"/>
  <c r="R8" i="2"/>
  <c r="N53" i="2"/>
  <c r="AX35" i="2"/>
  <c r="AA48" i="2"/>
  <c r="AA34" i="2"/>
  <c r="AS53" i="2"/>
  <c r="AF24" i="2"/>
  <c r="AF21" i="2"/>
  <c r="AF19" i="2"/>
  <c r="AJ64" i="2"/>
  <c r="AK67" i="2" s="1"/>
  <c r="AJ48" i="2"/>
  <c r="AJ65" i="2"/>
  <c r="AK69" i="2" s="1"/>
  <c r="AJ43" i="2"/>
  <c r="AF50" i="2"/>
  <c r="AA41" i="2"/>
  <c r="W12" i="2"/>
  <c r="W28" i="2"/>
  <c r="W44" i="2"/>
  <c r="X46" i="2" s="1"/>
  <c r="W60" i="2"/>
  <c r="E17" i="2"/>
  <c r="E33" i="2"/>
  <c r="E49" i="2"/>
  <c r="AO16" i="2"/>
  <c r="AS51" i="2"/>
  <c r="AS33" i="2"/>
  <c r="AO32" i="2"/>
  <c r="AS30" i="2"/>
  <c r="AO59" i="2"/>
  <c r="AO43" i="2"/>
  <c r="AO27" i="2"/>
  <c r="AJ49" i="2"/>
  <c r="R13" i="2"/>
  <c r="N16" i="2"/>
  <c r="E18" i="2"/>
  <c r="N59" i="2"/>
  <c r="N43" i="2"/>
  <c r="R56" i="2"/>
  <c r="R40" i="2"/>
  <c r="R24" i="2"/>
  <c r="N54" i="2"/>
  <c r="N38" i="2"/>
  <c r="N22" i="2"/>
  <c r="N6" i="2"/>
  <c r="R51" i="2"/>
  <c r="R35" i="2"/>
  <c r="R19" i="2"/>
  <c r="N17" i="2"/>
  <c r="BB28" i="2"/>
  <c r="BB11" i="2"/>
  <c r="BB64" i="2"/>
  <c r="BC67" i="2" s="1"/>
  <c r="BB32" i="2"/>
  <c r="AX58" i="2"/>
  <c r="AX26" i="2"/>
  <c r="BB54" i="2"/>
  <c r="BB38" i="2"/>
  <c r="BB22" i="2"/>
  <c r="BB6" i="2"/>
  <c r="AX52" i="2"/>
  <c r="AX36" i="2"/>
  <c r="AX20" i="2"/>
  <c r="BB33" i="2"/>
  <c r="AX63" i="2"/>
  <c r="AY67" i="2" s="1"/>
  <c r="AX31" i="2"/>
  <c r="AX15" i="2"/>
  <c r="BB65" i="2"/>
  <c r="W61" i="2"/>
  <c r="AA7" i="2"/>
  <c r="AA50" i="2"/>
  <c r="AJ21" i="2"/>
  <c r="AF42" i="2"/>
  <c r="I14" i="2"/>
  <c r="J18" i="2" s="1"/>
  <c r="AO17" i="2"/>
  <c r="AJ11" i="2"/>
  <c r="AF40" i="2"/>
  <c r="I65" i="2"/>
  <c r="J67" i="2" s="1"/>
  <c r="AA23" i="2"/>
  <c r="AA64" i="2"/>
  <c r="AA43" i="2"/>
  <c r="AA21" i="2"/>
  <c r="AA62" i="2"/>
  <c r="AA30" i="2"/>
  <c r="AO28" i="2"/>
  <c r="AJ17" i="2"/>
  <c r="AF45" i="2"/>
  <c r="AA51" i="2"/>
  <c r="W15" i="2"/>
  <c r="W31" i="2"/>
  <c r="W47" i="2"/>
  <c r="W63" i="2"/>
  <c r="I21" i="2"/>
  <c r="J23" i="2" s="1"/>
  <c r="I37" i="2"/>
  <c r="I53" i="2"/>
  <c r="J55" i="2" s="1"/>
  <c r="E8" i="2"/>
  <c r="E24" i="2"/>
  <c r="E40" i="2"/>
  <c r="E56" i="2"/>
  <c r="AF60" i="2"/>
  <c r="AJ37" i="2"/>
  <c r="AF58" i="2"/>
  <c r="AF37" i="2"/>
  <c r="AJ57" i="2"/>
  <c r="AJ35" i="2"/>
  <c r="AJ14" i="2"/>
  <c r="AF52" i="2"/>
  <c r="AF30" i="2"/>
  <c r="AF9" i="2"/>
  <c r="AK49" i="2"/>
  <c r="AF63" i="2"/>
  <c r="AF47" i="2"/>
  <c r="AF31" i="2"/>
  <c r="AF15" i="2"/>
  <c r="AJ60" i="2"/>
  <c r="AJ44" i="2"/>
  <c r="AJ12" i="2"/>
  <c r="AS16" i="2"/>
  <c r="AA52" i="2"/>
  <c r="W16" i="2"/>
  <c r="W32" i="2"/>
  <c r="W48" i="2"/>
  <c r="W64" i="2"/>
  <c r="X68" i="2" s="1"/>
  <c r="E5" i="2"/>
  <c r="E21" i="2"/>
  <c r="E37" i="2"/>
  <c r="E53" i="2"/>
  <c r="AS63" i="2"/>
  <c r="AS41" i="2"/>
  <c r="AS20" i="2"/>
  <c r="AO48" i="2"/>
  <c r="AO5" i="2"/>
  <c r="AS45" i="2"/>
  <c r="AT47" i="2" s="1"/>
  <c r="AS24" i="2"/>
  <c r="AO54" i="2"/>
  <c r="AO12" i="2"/>
  <c r="AS49" i="2"/>
  <c r="AS28" i="2"/>
  <c r="AO63" i="2"/>
  <c r="AO21" i="2"/>
  <c r="AS58" i="2"/>
  <c r="AS42" i="2"/>
  <c r="AS26" i="2"/>
  <c r="AS10" i="2"/>
  <c r="AO52" i="2"/>
  <c r="AO30" i="2"/>
  <c r="AO9" i="2"/>
  <c r="AO61" i="2"/>
  <c r="AO18" i="2"/>
  <c r="AO55" i="2"/>
  <c r="AO39" i="2"/>
  <c r="AO23" i="2"/>
  <c r="AS21" i="2"/>
  <c r="AF34" i="2"/>
  <c r="R30" i="2"/>
  <c r="N32" i="2"/>
  <c r="E38" i="2"/>
  <c r="W33" i="2"/>
  <c r="N44" i="2"/>
  <c r="E50" i="2"/>
  <c r="R18" i="2"/>
  <c r="E26" i="2"/>
  <c r="N28" i="2"/>
  <c r="E34" i="2"/>
  <c r="N55" i="2"/>
  <c r="N39" i="2"/>
  <c r="R52" i="2"/>
  <c r="R36" i="2"/>
  <c r="R20" i="2"/>
  <c r="S24" i="2" s="1"/>
  <c r="N50" i="2"/>
  <c r="N34" i="2"/>
  <c r="N18" i="2"/>
  <c r="R63" i="2"/>
  <c r="R47" i="2"/>
  <c r="S48" i="2" s="1"/>
  <c r="R31" i="2"/>
  <c r="R15" i="2"/>
  <c r="N61" i="2"/>
  <c r="N45" i="2"/>
  <c r="N29" i="2"/>
  <c r="N13" i="2"/>
  <c r="AX46" i="2"/>
  <c r="BB12" i="2"/>
  <c r="BB59" i="2"/>
  <c r="AX53" i="2"/>
  <c r="AX21" i="2"/>
  <c r="BB56" i="2"/>
  <c r="BB24" i="2"/>
  <c r="AX50" i="2"/>
  <c r="AX18" i="2"/>
  <c r="AX41" i="2"/>
  <c r="AX9" i="2"/>
  <c r="BB50" i="2"/>
  <c r="BB34" i="2"/>
  <c r="BC38" i="2" s="1"/>
  <c r="BB18" i="2"/>
  <c r="AX64" i="2"/>
  <c r="AX48" i="2"/>
  <c r="AX32" i="2"/>
  <c r="AY36" i="2" s="1"/>
  <c r="AX16" i="2"/>
  <c r="BB61" i="2"/>
  <c r="BB45" i="2"/>
  <c r="BB29" i="2"/>
  <c r="BB13" i="2"/>
  <c r="AX59" i="2"/>
  <c r="AX43" i="2"/>
  <c r="AX27" i="2"/>
  <c r="AX11" i="2"/>
  <c r="W13" i="2"/>
  <c r="R38" i="2"/>
  <c r="N40" i="2"/>
  <c r="J21" i="2"/>
  <c r="J53" i="2"/>
  <c r="AA39" i="2"/>
  <c r="AB43" i="2" s="1"/>
  <c r="AA16" i="2"/>
  <c r="AA58" i="2"/>
  <c r="AA26" i="2"/>
  <c r="AS8" i="2"/>
  <c r="AA19" i="2"/>
  <c r="AA61" i="2"/>
  <c r="W19" i="2"/>
  <c r="W35" i="2"/>
  <c r="W51" i="2"/>
  <c r="I10" i="2"/>
  <c r="I26" i="2"/>
  <c r="J30" i="2" s="1"/>
  <c r="I42" i="2"/>
  <c r="I58" i="2"/>
  <c r="E12" i="2"/>
  <c r="E28" i="2"/>
  <c r="E44" i="2"/>
  <c r="F47" i="2" s="1"/>
  <c r="E60" i="2"/>
  <c r="AJ53" i="2"/>
  <c r="AJ51" i="2"/>
  <c r="AJ30" i="2"/>
  <c r="AF25" i="2"/>
  <c r="AJ39" i="2"/>
  <c r="AK22" i="2"/>
  <c r="AF43" i="2"/>
  <c r="AF27" i="2"/>
  <c r="AF11" i="2"/>
  <c r="AG14" i="2" s="1"/>
  <c r="AJ56" i="2"/>
  <c r="AJ40" i="2"/>
  <c r="AJ8" i="2"/>
  <c r="AF8" i="2"/>
  <c r="AA20" i="2"/>
  <c r="W20" i="2"/>
  <c r="W36" i="2"/>
  <c r="W52" i="2"/>
  <c r="AS57" i="2"/>
  <c r="AS36" i="2"/>
  <c r="AS15" i="2"/>
  <c r="AO37" i="2"/>
  <c r="AS61" i="2"/>
  <c r="AS40" i="2"/>
  <c r="AS19" i="2"/>
  <c r="AO44" i="2"/>
  <c r="AS54" i="2"/>
  <c r="AS38" i="2"/>
  <c r="AS6" i="2"/>
  <c r="AO46" i="2"/>
  <c r="AO25" i="2"/>
  <c r="AS13" i="2"/>
  <c r="AO34" i="2"/>
  <c r="AO51" i="2"/>
  <c r="AO35" i="2"/>
  <c r="AA24" i="2"/>
  <c r="W37" i="2"/>
  <c r="R46" i="2"/>
  <c r="N48" i="2"/>
  <c r="R34" i="2"/>
  <c r="S37" i="2" s="1"/>
  <c r="E42" i="2"/>
  <c r="W17" i="2"/>
  <c r="N60" i="2"/>
  <c r="N25" i="2"/>
  <c r="N9" i="2"/>
  <c r="BB43" i="2"/>
  <c r="AX37" i="2"/>
  <c r="BB39" i="2"/>
  <c r="BC39" i="2" s="1"/>
  <c r="BB7" i="2"/>
  <c r="BB57" i="2"/>
  <c r="BB41" i="2"/>
  <c r="BB25" i="2"/>
  <c r="BB9" i="2"/>
  <c r="BC13" i="2" s="1"/>
  <c r="AX55" i="2"/>
  <c r="AX39" i="2"/>
  <c r="AX23" i="2"/>
  <c r="AX7" i="2"/>
  <c r="W29" i="2"/>
  <c r="R54" i="2"/>
  <c r="N56" i="2"/>
  <c r="S10" i="2"/>
  <c r="S12" i="2"/>
  <c r="S11" i="2"/>
  <c r="J32" i="2"/>
  <c r="J20" i="2"/>
  <c r="J36" i="2"/>
  <c r="J22" i="2"/>
  <c r="J38" i="2"/>
  <c r="J54" i="2"/>
  <c r="J31" i="2"/>
  <c r="J24" i="2"/>
  <c r="J9" i="2"/>
  <c r="J19" i="2"/>
  <c r="J51" i="2"/>
  <c r="J28" i="2"/>
  <c r="I19" i="1"/>
  <c r="I18" i="1"/>
  <c r="I35" i="1"/>
  <c r="I34" i="1"/>
  <c r="E36" i="1"/>
  <c r="E38" i="1"/>
  <c r="E20" i="1"/>
  <c r="F22" i="1" s="1"/>
  <c r="I7" i="1"/>
  <c r="I6" i="1"/>
  <c r="I23" i="1"/>
  <c r="I22" i="1"/>
  <c r="I39" i="1"/>
  <c r="I38" i="1"/>
  <c r="I55" i="1"/>
  <c r="I54" i="1"/>
  <c r="E8" i="1"/>
  <c r="E56" i="1"/>
  <c r="E6" i="1"/>
  <c r="E24" i="1"/>
  <c r="E52" i="1"/>
  <c r="I11" i="1"/>
  <c r="I10" i="1"/>
  <c r="I27" i="1"/>
  <c r="I26" i="1"/>
  <c r="I43" i="1"/>
  <c r="I42" i="1"/>
  <c r="I59" i="1"/>
  <c r="I58" i="1"/>
  <c r="E28" i="1"/>
  <c r="E44" i="1"/>
  <c r="I51" i="1"/>
  <c r="I50" i="1"/>
  <c r="I15" i="1"/>
  <c r="I14" i="1"/>
  <c r="I31" i="1"/>
  <c r="I30" i="1"/>
  <c r="I47" i="1"/>
  <c r="I46" i="1"/>
  <c r="I63" i="1"/>
  <c r="J67" i="1" s="1"/>
  <c r="I62" i="1"/>
  <c r="E16" i="1"/>
  <c r="E64" i="1"/>
  <c r="AY165" i="2" l="1"/>
  <c r="AY166" i="2"/>
  <c r="AY164" i="2"/>
  <c r="BC164" i="2"/>
  <c r="BC166" i="2"/>
  <c r="BC156" i="2"/>
  <c r="BC162" i="2"/>
  <c r="BC165" i="2"/>
  <c r="AY126" i="2"/>
  <c r="AY142" i="2"/>
  <c r="AY163" i="2"/>
  <c r="AY136" i="2"/>
  <c r="AY141" i="2"/>
  <c r="AY161" i="2"/>
  <c r="AY134" i="2"/>
  <c r="BC138" i="2"/>
  <c r="BC129" i="2"/>
  <c r="BC148" i="2"/>
  <c r="BC160" i="2"/>
  <c r="AK28" i="2"/>
  <c r="O52" i="2"/>
  <c r="AK60" i="2"/>
  <c r="J25" i="2"/>
  <c r="S41" i="2"/>
  <c r="BC49" i="2"/>
  <c r="BC53" i="2"/>
  <c r="O19" i="2"/>
  <c r="AK48" i="2"/>
  <c r="X67" i="2"/>
  <c r="BC69" i="2"/>
  <c r="AB46" i="2"/>
  <c r="X117" i="2"/>
  <c r="AB119" i="2"/>
  <c r="AB117" i="2"/>
  <c r="BC83" i="2"/>
  <c r="O107" i="2"/>
  <c r="F115" i="2"/>
  <c r="F117" i="2"/>
  <c r="S101" i="2"/>
  <c r="AT99" i="2"/>
  <c r="AG110" i="2"/>
  <c r="AY103" i="2"/>
  <c r="AK115" i="2"/>
  <c r="AK117" i="2"/>
  <c r="AK82" i="2"/>
  <c r="AK85" i="2"/>
  <c r="J250" i="2"/>
  <c r="J249" i="2"/>
  <c r="J265" i="2"/>
  <c r="J177" i="2"/>
  <c r="J173" i="2"/>
  <c r="J175" i="2"/>
  <c r="F204" i="2"/>
  <c r="F203" i="2"/>
  <c r="F202" i="2"/>
  <c r="J171" i="2"/>
  <c r="J170" i="2"/>
  <c r="F208" i="2"/>
  <c r="BC155" i="2"/>
  <c r="BC154" i="2"/>
  <c r="AY131" i="2"/>
  <c r="AY130" i="2"/>
  <c r="AT245" i="2"/>
  <c r="AT244" i="2"/>
  <c r="AT241" i="2"/>
  <c r="AT200" i="2"/>
  <c r="AT199" i="2"/>
  <c r="AP262" i="2"/>
  <c r="AP266" i="2"/>
  <c r="AP265" i="2"/>
  <c r="AP264" i="2"/>
  <c r="AP241" i="2"/>
  <c r="AP240" i="2"/>
  <c r="O127" i="2"/>
  <c r="O126" i="2"/>
  <c r="O125" i="2"/>
  <c r="O123" i="2"/>
  <c r="S163" i="2"/>
  <c r="S161" i="2"/>
  <c r="S162" i="2"/>
  <c r="O132" i="2"/>
  <c r="O130" i="2"/>
  <c r="O131" i="2"/>
  <c r="J272" i="2"/>
  <c r="J271" i="2"/>
  <c r="J264" i="2"/>
  <c r="J263" i="2"/>
  <c r="BC144" i="2"/>
  <c r="BC141" i="2"/>
  <c r="AY152" i="2"/>
  <c r="AY148" i="2"/>
  <c r="BC126" i="2"/>
  <c r="BC125" i="2"/>
  <c r="BC123" i="2"/>
  <c r="BC124" i="2"/>
  <c r="AB271" i="2"/>
  <c r="AB270" i="2"/>
  <c r="AB153" i="2"/>
  <c r="J152" i="2"/>
  <c r="J246" i="2"/>
  <c r="J244" i="2"/>
  <c r="J243" i="2"/>
  <c r="J192" i="2"/>
  <c r="F218" i="2"/>
  <c r="F217" i="2"/>
  <c r="AY150" i="2"/>
  <c r="AP218" i="2"/>
  <c r="AP217" i="2"/>
  <c r="AB146" i="2"/>
  <c r="S197" i="2"/>
  <c r="O128" i="2"/>
  <c r="AP139" i="2"/>
  <c r="AK37" i="2"/>
  <c r="AG12" i="2"/>
  <c r="BC64" i="2"/>
  <c r="AY13" i="2"/>
  <c r="S56" i="2"/>
  <c r="AT30" i="2"/>
  <c r="X111" i="2"/>
  <c r="AY115" i="2"/>
  <c r="S85" i="2"/>
  <c r="AT113" i="2"/>
  <c r="J73" i="2"/>
  <c r="O77" i="2"/>
  <c r="AP119" i="2"/>
  <c r="AP118" i="2"/>
  <c r="AK110" i="2"/>
  <c r="AK81" i="2"/>
  <c r="AT48" i="2"/>
  <c r="AB114" i="2"/>
  <c r="AB14" i="2"/>
  <c r="J270" i="2"/>
  <c r="J268" i="2"/>
  <c r="J269" i="2"/>
  <c r="J266" i="2"/>
  <c r="J129" i="2"/>
  <c r="J125" i="2"/>
  <c r="J127" i="2"/>
  <c r="J128" i="2"/>
  <c r="J191" i="2"/>
  <c r="J187" i="2"/>
  <c r="J190" i="2"/>
  <c r="F139" i="2"/>
  <c r="F138" i="2"/>
  <c r="F137" i="2"/>
  <c r="F228" i="2"/>
  <c r="F227" i="2"/>
  <c r="AY147" i="2"/>
  <c r="AY145" i="2"/>
  <c r="AY146" i="2"/>
  <c r="AY127" i="2"/>
  <c r="AY125" i="2"/>
  <c r="AY124" i="2"/>
  <c r="AP143" i="2"/>
  <c r="AP130" i="2"/>
  <c r="AP129" i="2"/>
  <c r="AT152" i="2"/>
  <c r="AT156" i="2"/>
  <c r="AT154" i="2"/>
  <c r="AT155" i="2"/>
  <c r="AB151" i="2"/>
  <c r="X191" i="2"/>
  <c r="X190" i="2"/>
  <c r="AB190" i="2"/>
  <c r="AB189" i="2"/>
  <c r="AB150" i="2"/>
  <c r="AB149" i="2"/>
  <c r="X121" i="2"/>
  <c r="O219" i="2"/>
  <c r="O218" i="2"/>
  <c r="F150" i="2"/>
  <c r="F148" i="2"/>
  <c r="F207" i="2"/>
  <c r="F206" i="2"/>
  <c r="F205" i="2"/>
  <c r="J235" i="2"/>
  <c r="J234" i="2"/>
  <c r="J232" i="2"/>
  <c r="F122" i="2"/>
  <c r="AP185" i="2"/>
  <c r="AT125" i="2"/>
  <c r="AT124" i="2"/>
  <c r="AB250" i="2"/>
  <c r="AB248" i="2"/>
  <c r="AB249" i="2"/>
  <c r="J168" i="2"/>
  <c r="J207" i="2"/>
  <c r="J206" i="2"/>
  <c r="J122" i="2"/>
  <c r="AT255" i="2"/>
  <c r="AT254" i="2"/>
  <c r="AT206" i="2"/>
  <c r="AT202" i="2"/>
  <c r="AT204" i="2"/>
  <c r="AP272" i="2"/>
  <c r="AP273" i="2"/>
  <c r="AT196" i="2"/>
  <c r="AP259" i="2"/>
  <c r="AP256" i="2"/>
  <c r="AP260" i="2"/>
  <c r="AT197" i="2"/>
  <c r="X187" i="2"/>
  <c r="AP191" i="2"/>
  <c r="BC18" i="2"/>
  <c r="S36" i="2"/>
  <c r="X82" i="2"/>
  <c r="AB103" i="2"/>
  <c r="AB73" i="2"/>
  <c r="J113" i="2"/>
  <c r="F94" i="2"/>
  <c r="BC113" i="2"/>
  <c r="BC117" i="2"/>
  <c r="S118" i="2"/>
  <c r="S117" i="2"/>
  <c r="S116" i="2"/>
  <c r="X86" i="2"/>
  <c r="F103" i="2"/>
  <c r="S113" i="2"/>
  <c r="S90" i="2"/>
  <c r="AT116" i="2"/>
  <c r="AG80" i="2"/>
  <c r="AT83" i="2"/>
  <c r="BC81" i="2"/>
  <c r="F256" i="2"/>
  <c r="F255" i="2"/>
  <c r="F266" i="2"/>
  <c r="F265" i="2"/>
  <c r="F264" i="2"/>
  <c r="F262" i="2"/>
  <c r="AT268" i="2"/>
  <c r="AT267" i="2"/>
  <c r="AP149" i="2"/>
  <c r="AP146" i="2"/>
  <c r="AP145" i="2"/>
  <c r="AP144" i="2"/>
  <c r="X255" i="2"/>
  <c r="X254" i="2"/>
  <c r="X253" i="2"/>
  <c r="X252" i="2"/>
  <c r="O154" i="2"/>
  <c r="O153" i="2"/>
  <c r="J134" i="2"/>
  <c r="J130" i="2"/>
  <c r="J133" i="2"/>
  <c r="J196" i="2"/>
  <c r="J195" i="2"/>
  <c r="F158" i="2"/>
  <c r="F156" i="2"/>
  <c r="F157" i="2"/>
  <c r="J176" i="2"/>
  <c r="AT264" i="2"/>
  <c r="AT263" i="2"/>
  <c r="AT218" i="2"/>
  <c r="AT217" i="2"/>
  <c r="AT216" i="2"/>
  <c r="AT266" i="2"/>
  <c r="AP239" i="2"/>
  <c r="AP236" i="2"/>
  <c r="AP238" i="2"/>
  <c r="AP199" i="2"/>
  <c r="AP193" i="2"/>
  <c r="AP186" i="2"/>
  <c r="X123" i="2"/>
  <c r="J121" i="2"/>
  <c r="J183" i="2"/>
  <c r="J182" i="2"/>
  <c r="F180" i="2"/>
  <c r="F179" i="2"/>
  <c r="F177" i="2"/>
  <c r="J181" i="2"/>
  <c r="F116" i="2"/>
  <c r="F120" i="2"/>
  <c r="F119" i="2"/>
  <c r="BC157" i="2"/>
  <c r="AP142" i="2"/>
  <c r="AP167" i="2"/>
  <c r="AB269" i="2"/>
  <c r="J114" i="2"/>
  <c r="J118" i="2"/>
  <c r="J117" i="2"/>
  <c r="F90" i="2"/>
  <c r="F82" i="2"/>
  <c r="X106" i="2"/>
  <c r="F101" i="2"/>
  <c r="J84" i="2"/>
  <c r="O105" i="2"/>
  <c r="AP93" i="2"/>
  <c r="AP113" i="2"/>
  <c r="AP117" i="2"/>
  <c r="AT118" i="2"/>
  <c r="AT117" i="2"/>
  <c r="AP103" i="2"/>
  <c r="BC116" i="2"/>
  <c r="S97" i="2"/>
  <c r="AP90" i="2"/>
  <c r="J161" i="2"/>
  <c r="J160" i="2"/>
  <c r="J157" i="2"/>
  <c r="J230" i="2"/>
  <c r="J229" i="2"/>
  <c r="F169" i="2"/>
  <c r="F167" i="2"/>
  <c r="F192" i="2"/>
  <c r="F190" i="2"/>
  <c r="F191" i="2"/>
  <c r="J155" i="2"/>
  <c r="J154" i="2"/>
  <c r="BC147" i="2"/>
  <c r="BC145" i="2"/>
  <c r="BC118" i="2"/>
  <c r="BC119" i="2"/>
  <c r="AP251" i="2"/>
  <c r="AP253" i="2"/>
  <c r="AP252" i="2"/>
  <c r="AP250" i="2"/>
  <c r="O247" i="2"/>
  <c r="O246" i="2"/>
  <c r="O245" i="2"/>
  <c r="O160" i="2"/>
  <c r="O159" i="2"/>
  <c r="J228" i="2"/>
  <c r="J226" i="2"/>
  <c r="F135" i="2"/>
  <c r="BC142" i="2"/>
  <c r="BC151" i="2"/>
  <c r="AT194" i="2"/>
  <c r="AT191" i="2"/>
  <c r="AT193" i="2"/>
  <c r="AP215" i="2"/>
  <c r="AP230" i="2"/>
  <c r="AP229" i="2"/>
  <c r="AP237" i="2"/>
  <c r="AB239" i="2"/>
  <c r="AB200" i="2"/>
  <c r="AB199" i="2"/>
  <c r="F272" i="2"/>
  <c r="F273" i="2"/>
  <c r="J136" i="2"/>
  <c r="J213" i="2"/>
  <c r="F165" i="2"/>
  <c r="AP201" i="2"/>
  <c r="AT126" i="2"/>
  <c r="AT166" i="2"/>
  <c r="AT165" i="2"/>
  <c r="AB260" i="2"/>
  <c r="AB259" i="2"/>
  <c r="AB258" i="2"/>
  <c r="X205" i="2"/>
  <c r="AB195" i="2"/>
  <c r="X150" i="2"/>
  <c r="X138" i="2"/>
  <c r="AB206" i="2"/>
  <c r="AB166" i="2"/>
  <c r="X135" i="2"/>
  <c r="X236" i="2"/>
  <c r="AB214" i="2"/>
  <c r="O263" i="2"/>
  <c r="S209" i="2"/>
  <c r="S241" i="2"/>
  <c r="O152" i="2"/>
  <c r="O217" i="2"/>
  <c r="O146" i="2"/>
  <c r="O211" i="2"/>
  <c r="O221" i="2"/>
  <c r="J267" i="2"/>
  <c r="J255" i="2"/>
  <c r="J158" i="2"/>
  <c r="J224" i="2"/>
  <c r="F152" i="2"/>
  <c r="J151" i="2"/>
  <c r="J218" i="2"/>
  <c r="F172" i="2"/>
  <c r="J200" i="2"/>
  <c r="F127" i="2"/>
  <c r="F236" i="2"/>
  <c r="F171" i="2"/>
  <c r="F238" i="2"/>
  <c r="AY128" i="2"/>
  <c r="BC163" i="2"/>
  <c r="AT243" i="2"/>
  <c r="S160" i="2"/>
  <c r="O117" i="2"/>
  <c r="O121" i="2"/>
  <c r="S157" i="2"/>
  <c r="O116" i="2"/>
  <c r="O120" i="2"/>
  <c r="AG267" i="2"/>
  <c r="AK246" i="2"/>
  <c r="AK247" i="2"/>
  <c r="AK178" i="2"/>
  <c r="AK179" i="2"/>
  <c r="AK176" i="2"/>
  <c r="X160" i="2"/>
  <c r="AB139" i="2"/>
  <c r="AB230" i="2"/>
  <c r="X222" i="2"/>
  <c r="O270" i="2"/>
  <c r="S206" i="2"/>
  <c r="S231" i="2"/>
  <c r="O206" i="2"/>
  <c r="S238" i="2"/>
  <c r="O213" i="2"/>
  <c r="S240" i="2"/>
  <c r="O193" i="2"/>
  <c r="S216" i="2"/>
  <c r="S122" i="2"/>
  <c r="O214" i="2"/>
  <c r="S145" i="2"/>
  <c r="S154" i="2"/>
  <c r="AK210" i="2"/>
  <c r="AG144" i="2"/>
  <c r="AG148" i="2"/>
  <c r="AK215" i="2"/>
  <c r="AK219" i="2"/>
  <c r="S136" i="2"/>
  <c r="O176" i="2"/>
  <c r="S132" i="2"/>
  <c r="S133" i="2"/>
  <c r="S142" i="2"/>
  <c r="AK124" i="2"/>
  <c r="AG124" i="2"/>
  <c r="AG126" i="2"/>
  <c r="AK222" i="2"/>
  <c r="AG219" i="2"/>
  <c r="AK171" i="2"/>
  <c r="AK141" i="2"/>
  <c r="AK221" i="2"/>
  <c r="AG206" i="2"/>
  <c r="AG217" i="2"/>
  <c r="AT242" i="2"/>
  <c r="AT133" i="2"/>
  <c r="AP222" i="2"/>
  <c r="AP205" i="2"/>
  <c r="AB262" i="2"/>
  <c r="AB145" i="2"/>
  <c r="X178" i="2"/>
  <c r="X177" i="2"/>
  <c r="X242" i="2"/>
  <c r="X206" i="2"/>
  <c r="AB172" i="2"/>
  <c r="X141" i="2"/>
  <c r="X214" i="2"/>
  <c r="S199" i="2"/>
  <c r="O231" i="2"/>
  <c r="O178" i="2"/>
  <c r="O224" i="2"/>
  <c r="O151" i="2"/>
  <c r="O215" i="2"/>
  <c r="O210" i="2"/>
  <c r="S124" i="2"/>
  <c r="AG253" i="2"/>
  <c r="AK127" i="2"/>
  <c r="AK202" i="2"/>
  <c r="AK203" i="2"/>
  <c r="AG149" i="2"/>
  <c r="AG218" i="2"/>
  <c r="AK153" i="2"/>
  <c r="AG143" i="2"/>
  <c r="AG193" i="2"/>
  <c r="AK175" i="2"/>
  <c r="AK250" i="2"/>
  <c r="AK196" i="2"/>
  <c r="AT153" i="2"/>
  <c r="AT150" i="2"/>
  <c r="AB247" i="2"/>
  <c r="X272" i="2"/>
  <c r="X140" i="2"/>
  <c r="X179" i="2"/>
  <c r="X122" i="2"/>
  <c r="S226" i="2"/>
  <c r="O233" i="2"/>
  <c r="F268" i="2"/>
  <c r="J233" i="2"/>
  <c r="F245" i="2"/>
  <c r="F223" i="2"/>
  <c r="F154" i="2"/>
  <c r="F196" i="2"/>
  <c r="BC158" i="2"/>
  <c r="AT175" i="2"/>
  <c r="AP189" i="2"/>
  <c r="AP200" i="2"/>
  <c r="AT140" i="2"/>
  <c r="AP183" i="2"/>
  <c r="AT123" i="2"/>
  <c r="AT135" i="2"/>
  <c r="X262" i="2"/>
  <c r="AB266" i="2"/>
  <c r="AB180" i="2"/>
  <c r="AB183" i="2"/>
  <c r="X139" i="2"/>
  <c r="X202" i="2"/>
  <c r="AB187" i="2"/>
  <c r="X147" i="2"/>
  <c r="X210" i="2"/>
  <c r="AB155" i="2"/>
  <c r="X127" i="2"/>
  <c r="X232" i="2"/>
  <c r="F263" i="2"/>
  <c r="J137" i="2"/>
  <c r="J199" i="2"/>
  <c r="F131" i="2"/>
  <c r="J132" i="2"/>
  <c r="J197" i="2"/>
  <c r="J163" i="2"/>
  <c r="F141" i="2"/>
  <c r="F224" i="2"/>
  <c r="J209" i="2"/>
  <c r="AY123" i="2"/>
  <c r="AY135" i="2"/>
  <c r="AY149" i="2"/>
  <c r="AT272" i="2"/>
  <c r="AT248" i="2"/>
  <c r="AT225" i="2"/>
  <c r="AT213" i="2"/>
  <c r="AT205" i="2"/>
  <c r="AP211" i="2"/>
  <c r="AP123" i="2"/>
  <c r="AP172" i="2"/>
  <c r="AP234" i="2"/>
  <c r="AT149" i="2"/>
  <c r="AP209" i="2"/>
  <c r="X249" i="2"/>
  <c r="X256" i="2"/>
  <c r="X257" i="2"/>
  <c r="X251" i="2"/>
  <c r="AB130" i="2"/>
  <c r="AB211" i="2"/>
  <c r="X158" i="2"/>
  <c r="AB129" i="2"/>
  <c r="AB221" i="2"/>
  <c r="AB223" i="2"/>
  <c r="X166" i="2"/>
  <c r="AB158" i="2"/>
  <c r="X171" i="2"/>
  <c r="AB228" i="2"/>
  <c r="X220" i="2"/>
  <c r="AB188" i="2"/>
  <c r="X167" i="2"/>
  <c r="AB148" i="2"/>
  <c r="AB235" i="2"/>
  <c r="X226" i="2"/>
  <c r="O255" i="2"/>
  <c r="O266" i="2"/>
  <c r="S221" i="2"/>
  <c r="S214" i="2"/>
  <c r="O162" i="2"/>
  <c r="O226" i="2"/>
  <c r="F251" i="2"/>
  <c r="F259" i="2"/>
  <c r="F267" i="2"/>
  <c r="J174" i="2"/>
  <c r="J225" i="2"/>
  <c r="F166" i="2"/>
  <c r="J167" i="2"/>
  <c r="F126" i="2"/>
  <c r="F186" i="2"/>
  <c r="J245" i="2"/>
  <c r="F221" i="2"/>
  <c r="F219" i="2"/>
  <c r="J162" i="2"/>
  <c r="J116" i="2"/>
  <c r="J120" i="2"/>
  <c r="AY144" i="2"/>
  <c r="AT257" i="2"/>
  <c r="S176" i="2"/>
  <c r="S173" i="2"/>
  <c r="AG269" i="2"/>
  <c r="AK268" i="2"/>
  <c r="AG258" i="2"/>
  <c r="AK156" i="2"/>
  <c r="AK142" i="2"/>
  <c r="AK143" i="2"/>
  <c r="AK192" i="2"/>
  <c r="AG191" i="2"/>
  <c r="AK213" i="2"/>
  <c r="AG145" i="2"/>
  <c r="F118" i="2"/>
  <c r="AK239" i="2"/>
  <c r="X188" i="2"/>
  <c r="AB168" i="2"/>
  <c r="X136" i="2"/>
  <c r="X237" i="2"/>
  <c r="O269" i="2"/>
  <c r="S207" i="2"/>
  <c r="O223" i="2"/>
  <c r="S237" i="2"/>
  <c r="O208" i="2"/>
  <c r="O196" i="2"/>
  <c r="S151" i="2"/>
  <c r="O186" i="2"/>
  <c r="S170" i="2"/>
  <c r="AK256" i="2"/>
  <c r="AG264" i="2"/>
  <c r="AK169" i="2"/>
  <c r="AG172" i="2"/>
  <c r="AG216" i="2"/>
  <c r="AK146" i="2"/>
  <c r="AK212" i="2"/>
  <c r="AG209" i="2"/>
  <c r="AK137" i="2"/>
  <c r="AG166" i="2"/>
  <c r="AG162" i="2"/>
  <c r="AG239" i="2"/>
  <c r="AK220" i="2"/>
  <c r="AK157" i="2"/>
  <c r="S152" i="2"/>
  <c r="O229" i="2"/>
  <c r="S149" i="2"/>
  <c r="O232" i="2"/>
  <c r="S158" i="2"/>
  <c r="AK265" i="2"/>
  <c r="AK138" i="2"/>
  <c r="AK185" i="2"/>
  <c r="AK187" i="2"/>
  <c r="AG142" i="2"/>
  <c r="AG213" i="2"/>
  <c r="AG215" i="2"/>
  <c r="AK166" i="2"/>
  <c r="AK162" i="2"/>
  <c r="AG175" i="2"/>
  <c r="AG234" i="2"/>
  <c r="AK172" i="2"/>
  <c r="AK245" i="2"/>
  <c r="AG184" i="2"/>
  <c r="AG224" i="2"/>
  <c r="AK154" i="2"/>
  <c r="AK235" i="2"/>
  <c r="AG152" i="2"/>
  <c r="AG225" i="2"/>
  <c r="AT212" i="2"/>
  <c r="AT252" i="2"/>
  <c r="AP161" i="2"/>
  <c r="AP154" i="2"/>
  <c r="AP126" i="2"/>
  <c r="AP151" i="2"/>
  <c r="AT170" i="2"/>
  <c r="AB263" i="2"/>
  <c r="X260" i="2"/>
  <c r="X261" i="2"/>
  <c r="AB167" i="2"/>
  <c r="X192" i="2"/>
  <c r="X137" i="2"/>
  <c r="X200" i="2"/>
  <c r="AB210" i="2"/>
  <c r="AB237" i="2"/>
  <c r="X224" i="2"/>
  <c r="AB157" i="2"/>
  <c r="X230" i="2"/>
  <c r="O261" i="2"/>
  <c r="S212" i="2"/>
  <c r="S198" i="2"/>
  <c r="O167" i="2"/>
  <c r="O195" i="2"/>
  <c r="O166" i="2"/>
  <c r="O230" i="2"/>
  <c r="O119" i="2"/>
  <c r="S159" i="2"/>
  <c r="O134" i="2"/>
  <c r="S178" i="2"/>
  <c r="AG265" i="2"/>
  <c r="AG270" i="2"/>
  <c r="AG251" i="2"/>
  <c r="AK155" i="2"/>
  <c r="AK204" i="2"/>
  <c r="AG167" i="2"/>
  <c r="AK170" i="2"/>
  <c r="AK240" i="2"/>
  <c r="AG161" i="2"/>
  <c r="AG208" i="2"/>
  <c r="AG151" i="2"/>
  <c r="AG125" i="2"/>
  <c r="J123" i="2"/>
  <c r="F226" i="2"/>
  <c r="F121" i="2"/>
  <c r="F242" i="2"/>
  <c r="BC122" i="2"/>
  <c r="AY143" i="2"/>
  <c r="AT262" i="2"/>
  <c r="AT215" i="2"/>
  <c r="AP263" i="2"/>
  <c r="AT189" i="2"/>
  <c r="AP235" i="2"/>
  <c r="AT121" i="2"/>
  <c r="AP159" i="2"/>
  <c r="AP164" i="2"/>
  <c r="AP160" i="2"/>
  <c r="AP226" i="2"/>
  <c r="AT168" i="2"/>
  <c r="AT169" i="2"/>
  <c r="AB198" i="2"/>
  <c r="AB121" i="2"/>
  <c r="AB245" i="2"/>
  <c r="X212" i="2"/>
  <c r="AB177" i="2"/>
  <c r="X154" i="2"/>
  <c r="X130" i="2"/>
  <c r="S246" i="2"/>
  <c r="S243" i="2"/>
  <c r="S211" i="2"/>
  <c r="O173" i="2"/>
  <c r="S140" i="2"/>
  <c r="S144" i="2"/>
  <c r="J253" i="2"/>
  <c r="J251" i="2"/>
  <c r="F253" i="2"/>
  <c r="J194" i="2"/>
  <c r="F178" i="2"/>
  <c r="J144" i="2"/>
  <c r="J204" i="2"/>
  <c r="F143" i="2"/>
  <c r="F244" i="2"/>
  <c r="BC140" i="2"/>
  <c r="BC120" i="2"/>
  <c r="BC121" i="2"/>
  <c r="AY137" i="2"/>
  <c r="AY116" i="2"/>
  <c r="AY120" i="2"/>
  <c r="AT192" i="2"/>
  <c r="AT270" i="2"/>
  <c r="AT233" i="2"/>
  <c r="AP207" i="2"/>
  <c r="AP216" i="2"/>
  <c r="AP133" i="2"/>
  <c r="AP198" i="2"/>
  <c r="AT138" i="2"/>
  <c r="AT147" i="2"/>
  <c r="AT148" i="2"/>
  <c r="AB203" i="2"/>
  <c r="X155" i="2"/>
  <c r="AB127" i="2"/>
  <c r="AB215" i="2"/>
  <c r="X163" i="2"/>
  <c r="X218" i="2"/>
  <c r="AB176" i="2"/>
  <c r="AB122" i="2"/>
  <c r="F252" i="2"/>
  <c r="F258" i="2"/>
  <c r="J153" i="2"/>
  <c r="F147" i="2"/>
  <c r="J148" i="2"/>
  <c r="J214" i="2"/>
  <c r="F210" i="2"/>
  <c r="J179" i="2"/>
  <c r="J239" i="2"/>
  <c r="F151" i="2"/>
  <c r="F162" i="2"/>
  <c r="F133" i="2"/>
  <c r="BC146" i="2"/>
  <c r="AY139" i="2"/>
  <c r="AY151" i="2"/>
  <c r="BC127" i="2"/>
  <c r="BC131" i="2"/>
  <c r="AT236" i="2"/>
  <c r="AT260" i="2"/>
  <c r="AT229" i="2"/>
  <c r="AP247" i="2"/>
  <c r="AP249" i="2"/>
  <c r="AT214" i="2"/>
  <c r="AP157" i="2"/>
  <c r="AP227" i="2"/>
  <c r="AP187" i="2"/>
  <c r="AT127" i="2"/>
  <c r="AT164" i="2"/>
  <c r="AT131" i="2"/>
  <c r="X259" i="2"/>
  <c r="X269" i="2"/>
  <c r="AB251" i="2"/>
  <c r="X175" i="2"/>
  <c r="AB242" i="2"/>
  <c r="X180" i="2"/>
  <c r="X183" i="2"/>
  <c r="AB205" i="2"/>
  <c r="X204" i="2"/>
  <c r="AB160" i="2"/>
  <c r="AB213" i="2"/>
  <c r="X195" i="2"/>
  <c r="AB173" i="2"/>
  <c r="X143" i="2"/>
  <c r="X241" i="2"/>
  <c r="O257" i="2"/>
  <c r="O272" i="2"/>
  <c r="S236" i="2"/>
  <c r="S232" i="2"/>
  <c r="O244" i="2"/>
  <c r="S193" i="2"/>
  <c r="O183" i="2"/>
  <c r="O240" i="2"/>
  <c r="F271" i="2"/>
  <c r="J126" i="2"/>
  <c r="J188" i="2"/>
  <c r="J242" i="2"/>
  <c r="F183" i="2"/>
  <c r="J186" i="2"/>
  <c r="F142" i="2"/>
  <c r="F201" i="2"/>
  <c r="J227" i="2"/>
  <c r="F146" i="2"/>
  <c r="F237" i="2"/>
  <c r="F232" i="2"/>
  <c r="J222" i="2"/>
  <c r="BC150" i="2"/>
  <c r="AY160" i="2"/>
  <c r="BC135" i="2"/>
  <c r="AY140" i="2"/>
  <c r="AY122" i="2"/>
  <c r="AY162" i="2"/>
  <c r="AT187" i="2"/>
  <c r="O149" i="2"/>
  <c r="S127" i="2"/>
  <c r="S210" i="2"/>
  <c r="S134" i="2"/>
  <c r="AG263" i="2"/>
  <c r="AK145" i="2"/>
  <c r="AK207" i="2"/>
  <c r="AG153" i="2"/>
  <c r="AK244" i="2"/>
  <c r="AG181" i="2"/>
  <c r="AG183" i="2"/>
  <c r="AK144" i="2"/>
  <c r="AK223" i="2"/>
  <c r="AG140" i="2"/>
  <c r="AG205" i="2"/>
  <c r="AG250" i="2"/>
  <c r="AK228" i="2"/>
  <c r="AG163" i="2"/>
  <c r="AG159" i="2"/>
  <c r="AK116" i="2"/>
  <c r="AK120" i="2"/>
  <c r="AG155" i="2"/>
  <c r="AK119" i="2"/>
  <c r="X169" i="2"/>
  <c r="AB116" i="2"/>
  <c r="AB120" i="2"/>
  <c r="O252" i="2"/>
  <c r="O265" i="2"/>
  <c r="O268" i="2"/>
  <c r="S233" i="2"/>
  <c r="S229" i="2"/>
  <c r="O172" i="2"/>
  <c r="O237" i="2"/>
  <c r="O185" i="2"/>
  <c r="S186" i="2"/>
  <c r="O157" i="2"/>
  <c r="O222" i="2"/>
  <c r="S167" i="2"/>
  <c r="O239" i="2"/>
  <c r="O141" i="2"/>
  <c r="S177" i="2"/>
  <c r="O142" i="2"/>
  <c r="AK270" i="2"/>
  <c r="AK257" i="2"/>
  <c r="AK251" i="2"/>
  <c r="AG122" i="2"/>
  <c r="AG192" i="2"/>
  <c r="AK248" i="2"/>
  <c r="AG230" i="2"/>
  <c r="AK167" i="2"/>
  <c r="AK227" i="2"/>
  <c r="AG180" i="2"/>
  <c r="AK168" i="2"/>
  <c r="AK231" i="2"/>
  <c r="AG116" i="2"/>
  <c r="AG120" i="2"/>
  <c r="AG137" i="2"/>
  <c r="AK209" i="2"/>
  <c r="O124" i="2"/>
  <c r="S168" i="2"/>
  <c r="O129" i="2"/>
  <c r="S165" i="2"/>
  <c r="S174" i="2"/>
  <c r="AG273" i="2"/>
  <c r="AK150" i="2"/>
  <c r="AK151" i="2"/>
  <c r="AK200" i="2"/>
  <c r="AG156" i="2"/>
  <c r="AG164" i="2"/>
  <c r="AG160" i="2"/>
  <c r="AK188" i="2"/>
  <c r="AG123" i="2"/>
  <c r="AG190" i="2"/>
  <c r="AG248" i="2"/>
  <c r="AG134" i="2"/>
  <c r="AG198" i="2"/>
  <c r="AK126" i="2"/>
  <c r="AK186" i="2"/>
  <c r="AG118" i="2"/>
  <c r="AT209" i="2"/>
  <c r="AT228" i="2"/>
  <c r="AT177" i="2"/>
  <c r="AT232" i="2"/>
  <c r="AT208" i="2"/>
  <c r="AT178" i="2"/>
  <c r="AP174" i="2"/>
  <c r="AP127" i="2"/>
  <c r="AT130" i="2"/>
  <c r="AP163" i="2"/>
  <c r="AP182" i="2"/>
  <c r="X250" i="2"/>
  <c r="X271" i="2"/>
  <c r="X264" i="2"/>
  <c r="AB196" i="2"/>
  <c r="X145" i="2"/>
  <c r="X208" i="2"/>
  <c r="AB197" i="2"/>
  <c r="X153" i="2"/>
  <c r="AB135" i="2"/>
  <c r="AB165" i="2"/>
  <c r="X146" i="2"/>
  <c r="X243" i="2"/>
  <c r="X201" i="2"/>
  <c r="AB178" i="2"/>
  <c r="X149" i="2"/>
  <c r="O262" i="2"/>
  <c r="S208" i="2"/>
  <c r="O194" i="2"/>
  <c r="S205" i="2"/>
  <c r="O242" i="2"/>
  <c r="O243" i="2"/>
  <c r="S175" i="2"/>
  <c r="S123" i="2"/>
  <c r="O189" i="2"/>
  <c r="S153" i="2"/>
  <c r="S130" i="2"/>
  <c r="AK262" i="2"/>
  <c r="AG266" i="2"/>
  <c r="AK264" i="2"/>
  <c r="AK177" i="2"/>
  <c r="AK243" i="2"/>
  <c r="AG182" i="2"/>
  <c r="AK131" i="2"/>
  <c r="AK191" i="2"/>
  <c r="AK241" i="2"/>
  <c r="AG165" i="2"/>
  <c r="AG195" i="2"/>
  <c r="F155" i="2"/>
  <c r="J139" i="2"/>
  <c r="F243" i="2"/>
  <c r="F240" i="2"/>
  <c r="BC153" i="2"/>
  <c r="AY159" i="2"/>
  <c r="AT253" i="2"/>
  <c r="AT261" i="2"/>
  <c r="AT249" i="2"/>
  <c r="AP184" i="2"/>
  <c r="AP128" i="2"/>
  <c r="AP180" i="2"/>
  <c r="AP242" i="2"/>
  <c r="AP179" i="2"/>
  <c r="AP116" i="2"/>
  <c r="AP120" i="2"/>
  <c r="AB268" i="2"/>
  <c r="AB134" i="2"/>
  <c r="X245" i="2"/>
  <c r="AB246" i="2"/>
  <c r="X228" i="2"/>
  <c r="X213" i="2"/>
  <c r="X162" i="2"/>
  <c r="X116" i="2"/>
  <c r="X120" i="2"/>
  <c r="O260" i="2"/>
  <c r="S185" i="2"/>
  <c r="S225" i="2"/>
  <c r="S218" i="2"/>
  <c r="S220" i="2"/>
  <c r="O205" i="2"/>
  <c r="O182" i="2"/>
  <c r="F254" i="2"/>
  <c r="J180" i="2"/>
  <c r="J143" i="2"/>
  <c r="F195" i="2"/>
  <c r="F130" i="2"/>
  <c r="F216" i="2"/>
  <c r="J184" i="2"/>
  <c r="BC143" i="2"/>
  <c r="BC152" i="2"/>
  <c r="BC137" i="2"/>
  <c r="AT250" i="2"/>
  <c r="AT203" i="2"/>
  <c r="AP270" i="2"/>
  <c r="AT176" i="2"/>
  <c r="AT181" i="2"/>
  <c r="AP223" i="2"/>
  <c r="AP166" i="2"/>
  <c r="AP162" i="2"/>
  <c r="AP232" i="2"/>
  <c r="AP148" i="2"/>
  <c r="AP214" i="2"/>
  <c r="AP213" i="2"/>
  <c r="AP122" i="2"/>
  <c r="AT163" i="2"/>
  <c r="X266" i="2"/>
  <c r="X258" i="2"/>
  <c r="AB138" i="2"/>
  <c r="AB232" i="2"/>
  <c r="AB137" i="2"/>
  <c r="AB240" i="2"/>
  <c r="X176" i="2"/>
  <c r="AB174" i="2"/>
  <c r="X235" i="2"/>
  <c r="AB201" i="2"/>
  <c r="AB161" i="2"/>
  <c r="J261" i="2"/>
  <c r="F257" i="2"/>
  <c r="F269" i="2"/>
  <c r="F260" i="2"/>
  <c r="J169" i="2"/>
  <c r="J236" i="2"/>
  <c r="F161" i="2"/>
  <c r="J164" i="2"/>
  <c r="J231" i="2"/>
  <c r="J131" i="2"/>
  <c r="J193" i="2"/>
  <c r="J178" i="2"/>
  <c r="F200" i="2"/>
  <c r="J138" i="2"/>
  <c r="F231" i="2"/>
  <c r="F160" i="2"/>
  <c r="F233" i="2"/>
  <c r="AY155" i="2"/>
  <c r="BC130" i="2"/>
  <c r="BC128" i="2"/>
  <c r="BC161" i="2"/>
  <c r="AY157" i="2"/>
  <c r="AP258" i="2"/>
  <c r="AT185" i="2"/>
  <c r="AT186" i="2"/>
  <c r="AT227" i="2"/>
  <c r="AT211" i="2"/>
  <c r="AP177" i="2"/>
  <c r="AP243" i="2"/>
  <c r="AP147" i="2"/>
  <c r="AP152" i="2"/>
  <c r="AP202" i="2"/>
  <c r="AP125" i="2"/>
  <c r="AT161" i="2"/>
  <c r="AT158" i="2"/>
  <c r="AT151" i="2"/>
  <c r="AB253" i="2"/>
  <c r="AB256" i="2"/>
  <c r="AB159" i="2"/>
  <c r="X126" i="2"/>
  <c r="X189" i="2"/>
  <c r="AB163" i="2"/>
  <c r="X134" i="2"/>
  <c r="X197" i="2"/>
  <c r="AB226" i="2"/>
  <c r="AB181" i="2"/>
  <c r="X165" i="2"/>
  <c r="AB142" i="2"/>
  <c r="AB238" i="2"/>
  <c r="X221" i="2"/>
  <c r="AB194" i="2"/>
  <c r="X182" i="2"/>
  <c r="S244" i="2"/>
  <c r="O158" i="2"/>
  <c r="S200" i="2"/>
  <c r="S202" i="2"/>
  <c r="S223" i="2"/>
  <c r="O200" i="2"/>
  <c r="S239" i="2"/>
  <c r="O199" i="2"/>
  <c r="J259" i="2"/>
  <c r="J257" i="2"/>
  <c r="J142" i="2"/>
  <c r="J205" i="2"/>
  <c r="F136" i="2"/>
  <c r="J135" i="2"/>
  <c r="J202" i="2"/>
  <c r="F213" i="2"/>
  <c r="F189" i="2"/>
  <c r="J203" i="2"/>
  <c r="F188" i="2"/>
  <c r="F222" i="2"/>
  <c r="F173" i="2"/>
  <c r="BC136" i="2"/>
  <c r="AY156" i="2"/>
  <c r="AY154" i="2"/>
  <c r="BC134" i="2"/>
  <c r="AY121" i="2"/>
  <c r="AT198" i="2"/>
  <c r="O202" i="2"/>
  <c r="S141" i="2"/>
  <c r="O175" i="2"/>
  <c r="O179" i="2"/>
  <c r="S150" i="2"/>
  <c r="AG259" i="2"/>
  <c r="AG254" i="2"/>
  <c r="AK164" i="2"/>
  <c r="AK160" i="2"/>
  <c r="AK224" i="2"/>
  <c r="AK133" i="2"/>
  <c r="AK180" i="2"/>
  <c r="O168" i="2"/>
  <c r="AG210" i="2"/>
  <c r="X128" i="2"/>
  <c r="X233" i="2"/>
  <c r="AB209" i="2"/>
  <c r="X203" i="2"/>
  <c r="O251" i="2"/>
  <c r="O271" i="2"/>
  <c r="O254" i="2"/>
  <c r="S190" i="2"/>
  <c r="O150" i="2"/>
  <c r="S188" i="2"/>
  <c r="O188" i="2"/>
  <c r="S196" i="2"/>
  <c r="O201" i="2"/>
  <c r="S217" i="2"/>
  <c r="O180" i="2"/>
  <c r="O236" i="2"/>
  <c r="O136" i="2"/>
  <c r="O165" i="2"/>
  <c r="S129" i="2"/>
  <c r="S234" i="2"/>
  <c r="S135" i="2"/>
  <c r="S138" i="2"/>
  <c r="AK255" i="2"/>
  <c r="AG260" i="2"/>
  <c r="AK271" i="2"/>
  <c r="AK134" i="2"/>
  <c r="AG211" i="2"/>
  <c r="AK139" i="2"/>
  <c r="AK205" i="2"/>
  <c r="AG136" i="2"/>
  <c r="AG186" i="2"/>
  <c r="AG245" i="2"/>
  <c r="AG131" i="2"/>
  <c r="AG238" i="2"/>
  <c r="AG132" i="2"/>
  <c r="AG202" i="2"/>
  <c r="AY118" i="2"/>
  <c r="AK122" i="2"/>
  <c r="AG187" i="2"/>
  <c r="AG141" i="2"/>
  <c r="O140" i="2"/>
  <c r="S204" i="2"/>
  <c r="O144" i="2"/>
  <c r="S181" i="2"/>
  <c r="S121" i="2"/>
  <c r="AK152" i="2"/>
  <c r="AK217" i="2"/>
  <c r="AG178" i="2"/>
  <c r="AK121" i="2"/>
  <c r="AK208" i="2"/>
  <c r="AG204" i="2"/>
  <c r="AK149" i="2"/>
  <c r="AK198" i="2"/>
  <c r="AG147" i="2"/>
  <c r="AK140" i="2"/>
  <c r="AK206" i="2"/>
  <c r="AG121" i="2"/>
  <c r="AG188" i="2"/>
  <c r="AB118" i="2"/>
  <c r="AG119" i="2"/>
  <c r="AT224" i="2"/>
  <c r="AT188" i="2"/>
  <c r="AP248" i="2"/>
  <c r="AP269" i="2"/>
  <c r="AP181" i="2"/>
  <c r="AP121" i="2"/>
  <c r="AP190" i="2"/>
  <c r="AP192" i="2"/>
  <c r="AT132" i="2"/>
  <c r="AP137" i="2"/>
  <c r="AP141" i="2"/>
  <c r="AP206" i="2"/>
  <c r="AP140" i="2"/>
  <c r="AP225" i="2"/>
  <c r="AT122" i="2"/>
  <c r="AT139" i="2"/>
  <c r="X267" i="2"/>
  <c r="X268" i="2"/>
  <c r="AB133" i="2"/>
  <c r="AB217" i="2"/>
  <c r="AB219" i="2"/>
  <c r="X161" i="2"/>
  <c r="AB132" i="2"/>
  <c r="AB231" i="2"/>
  <c r="X170" i="2"/>
  <c r="AB164" i="2"/>
  <c r="X144" i="2"/>
  <c r="X227" i="2"/>
  <c r="AB186" i="2"/>
  <c r="X172" i="2"/>
  <c r="AB147" i="2"/>
  <c r="AB243" i="2"/>
  <c r="X225" i="2"/>
  <c r="O259" i="2"/>
  <c r="S183" i="2"/>
  <c r="S242" i="2"/>
  <c r="S213" i="2"/>
  <c r="O216" i="2"/>
  <c r="O156" i="2"/>
  <c r="O207" i="2"/>
  <c r="S230" i="2"/>
  <c r="O203" i="2"/>
  <c r="O171" i="2"/>
  <c r="S128" i="2"/>
  <c r="O145" i="2"/>
  <c r="S156" i="2"/>
  <c r="O133" i="2"/>
  <c r="S169" i="2"/>
  <c r="S146" i="2"/>
  <c r="AG252" i="2"/>
  <c r="AK263" i="2"/>
  <c r="AG257" i="2"/>
  <c r="AK269" i="2"/>
  <c r="AK190" i="2"/>
  <c r="AG129" i="2"/>
  <c r="AG203" i="2"/>
  <c r="AK132" i="2"/>
  <c r="AK211" i="2"/>
  <c r="AG127" i="2"/>
  <c r="AG179" i="2"/>
  <c r="AK136" i="2"/>
  <c r="AK249" i="2"/>
  <c r="AK129" i="2"/>
  <c r="AY119" i="2"/>
  <c r="D169" i="4"/>
  <c r="F117" i="1"/>
  <c r="F106" i="1"/>
  <c r="F116" i="1"/>
  <c r="F118" i="1"/>
  <c r="X27" i="2"/>
  <c r="F81" i="2"/>
  <c r="F85" i="2"/>
  <c r="S89" i="2"/>
  <c r="S93" i="2"/>
  <c r="F109" i="2"/>
  <c r="F108" i="2"/>
  <c r="J83" i="2"/>
  <c r="J87" i="2"/>
  <c r="J86" i="2"/>
  <c r="AB81" i="2"/>
  <c r="AB85" i="2"/>
  <c r="X99" i="2"/>
  <c r="X102" i="2"/>
  <c r="AB68" i="2"/>
  <c r="AB72" i="2"/>
  <c r="F91" i="2"/>
  <c r="AY73" i="2"/>
  <c r="AY77" i="2"/>
  <c r="S72" i="2"/>
  <c r="S76" i="2"/>
  <c r="S75" i="2"/>
  <c r="AT85" i="2"/>
  <c r="AT89" i="2"/>
  <c r="AT86" i="2"/>
  <c r="AT69" i="2"/>
  <c r="AT72" i="2"/>
  <c r="AG96" i="2"/>
  <c r="AG100" i="2"/>
  <c r="AG99" i="2"/>
  <c r="AG87" i="2"/>
  <c r="AG90" i="2"/>
  <c r="AG82" i="2"/>
  <c r="AG86" i="2"/>
  <c r="AK68" i="2"/>
  <c r="AK72" i="2"/>
  <c r="F107" i="1"/>
  <c r="F111" i="1"/>
  <c r="J102" i="1"/>
  <c r="J101" i="1"/>
  <c r="J85" i="1"/>
  <c r="J89" i="1"/>
  <c r="F68" i="1"/>
  <c r="J70" i="2"/>
  <c r="AY99" i="2"/>
  <c r="AP97" i="2"/>
  <c r="AT71" i="2"/>
  <c r="AT74" i="2"/>
  <c r="AG74" i="2"/>
  <c r="AG78" i="2"/>
  <c r="AG77" i="2"/>
  <c r="F71" i="1"/>
  <c r="F73" i="1"/>
  <c r="F75" i="1"/>
  <c r="J90" i="2"/>
  <c r="F93" i="1"/>
  <c r="J72" i="1"/>
  <c r="J76" i="1"/>
  <c r="J75" i="1"/>
  <c r="AB90" i="2"/>
  <c r="AY75" i="2"/>
  <c r="AT104" i="2"/>
  <c r="AT108" i="2"/>
  <c r="AT106" i="2"/>
  <c r="BC52" i="2"/>
  <c r="J43" i="2"/>
  <c r="AY107" i="2"/>
  <c r="AY111" i="2"/>
  <c r="X89" i="2"/>
  <c r="X93" i="2"/>
  <c r="BC104" i="2"/>
  <c r="BC108" i="2"/>
  <c r="BC82" i="2"/>
  <c r="BC84" i="2"/>
  <c r="S105" i="2"/>
  <c r="S109" i="2"/>
  <c r="AB108" i="2"/>
  <c r="O115" i="2"/>
  <c r="O114" i="2"/>
  <c r="AK96" i="2"/>
  <c r="AK100" i="2"/>
  <c r="AK99" i="2"/>
  <c r="F83" i="1"/>
  <c r="F87" i="1"/>
  <c r="F86" i="1"/>
  <c r="AT68" i="2"/>
  <c r="J96" i="1"/>
  <c r="J100" i="1"/>
  <c r="J99" i="1"/>
  <c r="AP100" i="2"/>
  <c r="AP99" i="2"/>
  <c r="BC47" i="2"/>
  <c r="AK35" i="2"/>
  <c r="AK64" i="2"/>
  <c r="S60" i="2"/>
  <c r="J34" i="2"/>
  <c r="O9" i="2"/>
  <c r="X94" i="2"/>
  <c r="X98" i="2"/>
  <c r="AB69" i="2"/>
  <c r="J105" i="2"/>
  <c r="J109" i="2"/>
  <c r="J79" i="2"/>
  <c r="J80" i="2"/>
  <c r="AY106" i="2"/>
  <c r="AY105" i="2"/>
  <c r="F98" i="2"/>
  <c r="F97" i="2"/>
  <c r="BC106" i="2"/>
  <c r="BC72" i="2"/>
  <c r="BC76" i="2"/>
  <c r="O104" i="2"/>
  <c r="O108" i="2"/>
  <c r="AB104" i="2"/>
  <c r="F96" i="1"/>
  <c r="F100" i="1"/>
  <c r="AK18" i="2"/>
  <c r="AK21" i="2"/>
  <c r="AB48" i="2"/>
  <c r="S17" i="2"/>
  <c r="S9" i="2"/>
  <c r="S45" i="2"/>
  <c r="AB35" i="2"/>
  <c r="F67" i="1"/>
  <c r="AP66" i="2"/>
  <c r="BC23" i="2"/>
  <c r="AT70" i="2"/>
  <c r="X101" i="2"/>
  <c r="X105" i="2"/>
  <c r="X75" i="2"/>
  <c r="X79" i="2"/>
  <c r="J115" i="2"/>
  <c r="J108" i="2"/>
  <c r="J92" i="2"/>
  <c r="J74" i="2"/>
  <c r="J78" i="2"/>
  <c r="AY109" i="2"/>
  <c r="BC105" i="2"/>
  <c r="AB112" i="2"/>
  <c r="AB101" i="2"/>
  <c r="AB105" i="2"/>
  <c r="X97" i="2"/>
  <c r="X96" i="2"/>
  <c r="AB89" i="2"/>
  <c r="AB77" i="2"/>
  <c r="AB80" i="2"/>
  <c r="X69" i="2"/>
  <c r="J110" i="2"/>
  <c r="J101" i="2"/>
  <c r="J102" i="2"/>
  <c r="J97" i="2"/>
  <c r="F89" i="2"/>
  <c r="F88" i="2"/>
  <c r="F69" i="2"/>
  <c r="BC109" i="2"/>
  <c r="BC100" i="2"/>
  <c r="BC86" i="2"/>
  <c r="BC90" i="2"/>
  <c r="BC70" i="2"/>
  <c r="BC74" i="2"/>
  <c r="O86" i="2"/>
  <c r="O90" i="2"/>
  <c r="X110" i="2"/>
  <c r="AB97" i="2"/>
  <c r="X88" i="2"/>
  <c r="AB82" i="2"/>
  <c r="AB76" i="2"/>
  <c r="F92" i="2"/>
  <c r="F76" i="2"/>
  <c r="F79" i="2"/>
  <c r="BC97" i="2"/>
  <c r="BC96" i="2"/>
  <c r="AY87" i="2"/>
  <c r="AY83" i="2"/>
  <c r="AY82" i="2"/>
  <c r="AY69" i="2"/>
  <c r="O92" i="2"/>
  <c r="O94" i="2"/>
  <c r="O93" i="2"/>
  <c r="S79" i="2"/>
  <c r="O69" i="2"/>
  <c r="O73" i="2"/>
  <c r="AT112" i="2"/>
  <c r="AT111" i="2"/>
  <c r="AP80" i="2"/>
  <c r="AP84" i="2"/>
  <c r="AY110" i="2"/>
  <c r="O79" i="2"/>
  <c r="O76" i="2"/>
  <c r="AT107" i="2"/>
  <c r="AT97" i="2"/>
  <c r="AP82" i="2"/>
  <c r="AK107" i="2"/>
  <c r="AK92" i="2"/>
  <c r="AK91" i="2"/>
  <c r="X100" i="2"/>
  <c r="O85" i="2"/>
  <c r="AT88" i="2"/>
  <c r="AK71" i="2"/>
  <c r="F108" i="1"/>
  <c r="F90" i="1"/>
  <c r="F88" i="1"/>
  <c r="F89" i="1"/>
  <c r="BC73" i="2"/>
  <c r="AT75" i="2"/>
  <c r="X72" i="2"/>
  <c r="S102" i="2"/>
  <c r="AK27" i="2"/>
  <c r="AG66" i="2"/>
  <c r="AG70" i="2"/>
  <c r="X81" i="2"/>
  <c r="X85" i="2"/>
  <c r="F70" i="2"/>
  <c r="F73" i="2"/>
  <c r="F77" i="2"/>
  <c r="AY96" i="2"/>
  <c r="AY100" i="2"/>
  <c r="BC75" i="2"/>
  <c r="BC79" i="2"/>
  <c r="BC77" i="2"/>
  <c r="BC78" i="2"/>
  <c r="X115" i="2"/>
  <c r="F106" i="2"/>
  <c r="AP88" i="2"/>
  <c r="J112" i="2"/>
  <c r="F32" i="2"/>
  <c r="X22" i="2"/>
  <c r="AY63" i="2"/>
  <c r="AG65" i="2"/>
  <c r="O66" i="2"/>
  <c r="S68" i="2"/>
  <c r="S69" i="2"/>
  <c r="BC34" i="2"/>
  <c r="O17" i="2"/>
  <c r="J12" i="2"/>
  <c r="X92" i="2"/>
  <c r="F104" i="2"/>
  <c r="AB107" i="2"/>
  <c r="AB71" i="2"/>
  <c r="AB75" i="2"/>
  <c r="AB74" i="2"/>
  <c r="J103" i="2"/>
  <c r="J107" i="2"/>
  <c r="J106" i="2"/>
  <c r="F71" i="2"/>
  <c r="F75" i="2"/>
  <c r="AY80" i="2"/>
  <c r="AY84" i="2"/>
  <c r="S115" i="2"/>
  <c r="S114" i="2"/>
  <c r="O96" i="2"/>
  <c r="O100" i="2"/>
  <c r="S92" i="2"/>
  <c r="X114" i="2"/>
  <c r="AB96" i="2"/>
  <c r="AB100" i="2"/>
  <c r="AB99" i="2"/>
  <c r="X80" i="2"/>
  <c r="X74" i="2"/>
  <c r="J111" i="2"/>
  <c r="F105" i="2"/>
  <c r="F99" i="2"/>
  <c r="J93" i="2"/>
  <c r="J81" i="2"/>
  <c r="J85" i="2"/>
  <c r="AY81" i="2"/>
  <c r="O110" i="2"/>
  <c r="O109" i="2"/>
  <c r="O102" i="2"/>
  <c r="O106" i="2"/>
  <c r="O98" i="2"/>
  <c r="O97" i="2"/>
  <c r="AG115" i="2"/>
  <c r="AG114" i="2"/>
  <c r="AK101" i="2"/>
  <c r="AK105" i="2"/>
  <c r="F113" i="1"/>
  <c r="F112" i="1"/>
  <c r="S80" i="2"/>
  <c r="O60" i="2"/>
  <c r="AT27" i="2"/>
  <c r="X24" i="2"/>
  <c r="BC17" i="2"/>
  <c r="J35" i="2"/>
  <c r="J65" i="2"/>
  <c r="S58" i="2"/>
  <c r="O13" i="2"/>
  <c r="X41" i="2"/>
  <c r="AP38" i="2"/>
  <c r="AT10" i="2"/>
  <c r="AT65" i="2"/>
  <c r="AK44" i="2"/>
  <c r="AG47" i="2"/>
  <c r="J57" i="2"/>
  <c r="AY31" i="2"/>
  <c r="O65" i="2"/>
  <c r="S63" i="2"/>
  <c r="S18" i="2"/>
  <c r="AT25" i="2"/>
  <c r="AP22" i="2"/>
  <c r="AK13" i="2"/>
  <c r="AG35" i="2"/>
  <c r="AB47" i="2"/>
  <c r="AB11" i="2"/>
  <c r="AB15" i="2"/>
  <c r="O70" i="2"/>
  <c r="AB91" i="2"/>
  <c r="AB95" i="2"/>
  <c r="AB94" i="2"/>
  <c r="X83" i="2"/>
  <c r="X87" i="2"/>
  <c r="X73" i="2"/>
  <c r="X76" i="2"/>
  <c r="J104" i="2"/>
  <c r="J99" i="2"/>
  <c r="J98" i="2"/>
  <c r="F80" i="2"/>
  <c r="F84" i="2"/>
  <c r="J72" i="2"/>
  <c r="J76" i="2"/>
  <c r="BC107" i="2"/>
  <c r="BC111" i="2"/>
  <c r="BC110" i="2"/>
  <c r="X113" i="2"/>
  <c r="AB102" i="2"/>
  <c r="X91" i="2"/>
  <c r="X95" i="2"/>
  <c r="AB83" i="2"/>
  <c r="AB87" i="2"/>
  <c r="AB86" i="2"/>
  <c r="AB79" i="2"/>
  <c r="AB78" i="2"/>
  <c r="F113" i="2"/>
  <c r="F112" i="2"/>
  <c r="J91" i="2"/>
  <c r="J95" i="2"/>
  <c r="F83" i="2"/>
  <c r="F87" i="2"/>
  <c r="F74" i="2"/>
  <c r="F78" i="2"/>
  <c r="AY114" i="2"/>
  <c r="AY112" i="2"/>
  <c r="BC103" i="2"/>
  <c r="AY89" i="2"/>
  <c r="AY93" i="2"/>
  <c r="BC68" i="2"/>
  <c r="O113" i="2"/>
  <c r="O112" i="2"/>
  <c r="AB113" i="2"/>
  <c r="X109" i="2"/>
  <c r="AB93" i="2"/>
  <c r="X77" i="2"/>
  <c r="F100" i="2"/>
  <c r="F95" i="2"/>
  <c r="J88" i="2"/>
  <c r="AY102" i="2"/>
  <c r="AY101" i="2"/>
  <c r="BC91" i="2"/>
  <c r="BC95" i="2"/>
  <c r="AY79" i="2"/>
  <c r="AY78" i="2"/>
  <c r="S91" i="2"/>
  <c r="S95" i="2"/>
  <c r="AT103" i="2"/>
  <c r="AT102" i="2"/>
  <c r="AT80" i="2"/>
  <c r="AT79" i="2"/>
  <c r="AP68" i="2"/>
  <c r="AK103" i="2"/>
  <c r="AG94" i="2"/>
  <c r="AT76" i="2"/>
  <c r="J77" i="2"/>
  <c r="BC93" i="2"/>
  <c r="BC80" i="2"/>
  <c r="S112" i="2"/>
  <c r="S110" i="2"/>
  <c r="S111" i="2"/>
  <c r="S96" i="2"/>
  <c r="S100" i="2"/>
  <c r="O84" i="2"/>
  <c r="AP101" i="2"/>
  <c r="AP105" i="2"/>
  <c r="F95" i="1"/>
  <c r="J88" i="1"/>
  <c r="AB84" i="2"/>
  <c r="F115" i="1"/>
  <c r="F114" i="1"/>
  <c r="F84" i="1"/>
  <c r="BC115" i="2"/>
  <c r="S83" i="2"/>
  <c r="AG105" i="2"/>
  <c r="F98" i="1"/>
  <c r="AB109" i="2"/>
  <c r="F93" i="2"/>
  <c r="AK109" i="2"/>
  <c r="O89" i="2"/>
  <c r="O71" i="2"/>
  <c r="O75" i="2"/>
  <c r="AP70" i="2"/>
  <c r="AP74" i="2"/>
  <c r="AG98" i="2"/>
  <c r="AG102" i="2"/>
  <c r="AG91" i="2"/>
  <c r="AG95" i="2"/>
  <c r="AG81" i="2"/>
  <c r="AG85" i="2"/>
  <c r="AG71" i="2"/>
  <c r="AG75" i="2"/>
  <c r="F99" i="1"/>
  <c r="S70" i="2"/>
  <c r="S74" i="2"/>
  <c r="AT101" i="2"/>
  <c r="AT105" i="2"/>
  <c r="AT91" i="2"/>
  <c r="AT95" i="2"/>
  <c r="AP83" i="2"/>
  <c r="AP87" i="2"/>
  <c r="AG103" i="2"/>
  <c r="AG107" i="2"/>
  <c r="AG92" i="2"/>
  <c r="AK80" i="2"/>
  <c r="AK84" i="2"/>
  <c r="AK75" i="2"/>
  <c r="AK79" i="2"/>
  <c r="J104" i="1"/>
  <c r="J82" i="1"/>
  <c r="F74" i="1"/>
  <c r="F78" i="1"/>
  <c r="J66" i="1"/>
  <c r="BC85" i="2"/>
  <c r="BC89" i="2"/>
  <c r="AY68" i="2"/>
  <c r="S104" i="2"/>
  <c r="S108" i="2"/>
  <c r="AP114" i="2"/>
  <c r="AP78" i="2"/>
  <c r="AK113" i="2"/>
  <c r="AG84" i="2"/>
  <c r="AG79" i="2"/>
  <c r="F81" i="1"/>
  <c r="F85" i="1"/>
  <c r="AT109" i="2"/>
  <c r="J106" i="1"/>
  <c r="J68" i="1"/>
  <c r="O87" i="2"/>
  <c r="AP86" i="2"/>
  <c r="AG101" i="2"/>
  <c r="J110" i="1"/>
  <c r="AY98" i="2"/>
  <c r="AY71" i="2"/>
  <c r="O91" i="2"/>
  <c r="O95" i="2"/>
  <c r="AG69" i="2"/>
  <c r="F101" i="1"/>
  <c r="F105" i="1"/>
  <c r="AT114" i="2"/>
  <c r="AP102" i="2"/>
  <c r="AP94" i="2"/>
  <c r="AP81" i="2"/>
  <c r="AP85" i="2"/>
  <c r="AT73" i="2"/>
  <c r="AT77" i="2"/>
  <c r="AG113" i="2"/>
  <c r="AK102" i="2"/>
  <c r="AG97" i="2"/>
  <c r="AK86" i="2"/>
  <c r="AK90" i="2"/>
  <c r="F97" i="1"/>
  <c r="J87" i="1"/>
  <c r="F72" i="1"/>
  <c r="F76" i="1"/>
  <c r="J71" i="2"/>
  <c r="J75" i="2"/>
  <c r="AY104" i="2"/>
  <c r="AY108" i="2"/>
  <c r="BC94" i="2"/>
  <c r="AY72" i="2"/>
  <c r="AY76" i="2"/>
  <c r="S103" i="2"/>
  <c r="S107" i="2"/>
  <c r="O88" i="2"/>
  <c r="AT93" i="2"/>
  <c r="AT81" i="2"/>
  <c r="AK114" i="2"/>
  <c r="AK104" i="2"/>
  <c r="AK108" i="2"/>
  <c r="AK97" i="2"/>
  <c r="F77" i="1"/>
  <c r="X104" i="2"/>
  <c r="X108" i="2"/>
  <c r="AG106" i="2"/>
  <c r="J107" i="1"/>
  <c r="J111" i="1"/>
  <c r="F94" i="1"/>
  <c r="J79" i="1"/>
  <c r="F66" i="1"/>
  <c r="AP95" i="2"/>
  <c r="AT84" i="2"/>
  <c r="AK78" i="2"/>
  <c r="J109" i="1"/>
  <c r="J83" i="1"/>
  <c r="F70" i="1"/>
  <c r="S84" i="2"/>
  <c r="S88" i="2"/>
  <c r="AK88" i="2"/>
  <c r="J103" i="1"/>
  <c r="AP115" i="2"/>
  <c r="AP111" i="2"/>
  <c r="AP106" i="2"/>
  <c r="AT96" i="2"/>
  <c r="AT100" i="2"/>
  <c r="AT87" i="2"/>
  <c r="AP79" i="2"/>
  <c r="AK106" i="2"/>
  <c r="AK98" i="2"/>
  <c r="AG89" i="2"/>
  <c r="F110" i="1"/>
  <c r="F103" i="1"/>
  <c r="S82" i="2"/>
  <c r="AT110" i="2"/>
  <c r="AT98" i="2"/>
  <c r="AP92" i="2"/>
  <c r="AT78" i="2"/>
  <c r="AT82" i="2"/>
  <c r="AP71" i="2"/>
  <c r="AP75" i="2"/>
  <c r="AG108" i="2"/>
  <c r="AG111" i="2"/>
  <c r="AK89" i="2"/>
  <c r="AG76" i="2"/>
  <c r="AK70" i="2"/>
  <c r="AK74" i="2"/>
  <c r="J98" i="1"/>
  <c r="J86" i="1"/>
  <c r="J90" i="1"/>
  <c r="J70" i="1"/>
  <c r="J74" i="1"/>
  <c r="J69" i="2"/>
  <c r="AY88" i="2"/>
  <c r="AY92" i="2"/>
  <c r="AY74" i="2"/>
  <c r="O82" i="2"/>
  <c r="O74" i="2"/>
  <c r="O78" i="2"/>
  <c r="AP98" i="2"/>
  <c r="AT92" i="2"/>
  <c r="AP73" i="2"/>
  <c r="AK94" i="2"/>
  <c r="AG88" i="2"/>
  <c r="J95" i="1"/>
  <c r="J84" i="1"/>
  <c r="X107" i="2"/>
  <c r="BC114" i="2"/>
  <c r="BC88" i="2"/>
  <c r="AK83" i="2"/>
  <c r="F109" i="1"/>
  <c r="F104" i="1"/>
  <c r="F92" i="1"/>
  <c r="J78" i="1"/>
  <c r="O99" i="2"/>
  <c r="O103" i="2"/>
  <c r="S87" i="2"/>
  <c r="AP109" i="2"/>
  <c r="AT94" i="2"/>
  <c r="AK112" i="2"/>
  <c r="AG93" i="2"/>
  <c r="J114" i="1"/>
  <c r="J105" i="1"/>
  <c r="AB110" i="2"/>
  <c r="S106" i="2"/>
  <c r="AG112" i="2"/>
  <c r="J97" i="1"/>
  <c r="BC29" i="2"/>
  <c r="BC20" i="2"/>
  <c r="AB28" i="2"/>
  <c r="X56" i="2"/>
  <c r="F16" i="2"/>
  <c r="J11" i="2"/>
  <c r="AB63" i="2"/>
  <c r="AB30" i="2"/>
  <c r="O16" i="2"/>
  <c r="AY33" i="2"/>
  <c r="AT34" i="2"/>
  <c r="AP17" i="2"/>
  <c r="AK9" i="2"/>
  <c r="X9" i="2"/>
  <c r="X42" i="2"/>
  <c r="J48" i="2"/>
  <c r="J40" i="2"/>
  <c r="S66" i="2"/>
  <c r="AK66" i="2"/>
  <c r="J68" i="2"/>
  <c r="AG67" i="2"/>
  <c r="S67" i="2"/>
  <c r="O67" i="2"/>
  <c r="J26" i="2"/>
  <c r="O11" i="2"/>
  <c r="J64" i="2"/>
  <c r="J27" i="2"/>
  <c r="O15" i="2"/>
  <c r="S64" i="2"/>
  <c r="AY43" i="2"/>
  <c r="BC50" i="2"/>
  <c r="O64" i="2"/>
  <c r="AT23" i="2"/>
  <c r="AT18" i="2"/>
  <c r="AK34" i="2"/>
  <c r="F63" i="2"/>
  <c r="J62" i="2"/>
  <c r="X54" i="2"/>
  <c r="BC22" i="2"/>
  <c r="O33" i="2"/>
  <c r="AP13" i="2"/>
  <c r="AB56" i="2"/>
  <c r="AB51" i="2"/>
  <c r="AB34" i="2"/>
  <c r="S44" i="2"/>
  <c r="AK26" i="2"/>
  <c r="J46" i="2"/>
  <c r="X66" i="2"/>
  <c r="F68" i="2"/>
  <c r="AB67" i="2"/>
  <c r="AP67" i="2"/>
  <c r="AT67" i="2"/>
  <c r="O68" i="2"/>
  <c r="AT66" i="2"/>
  <c r="S15" i="2"/>
  <c r="O18" i="2"/>
  <c r="S14" i="2"/>
  <c r="X33" i="2"/>
  <c r="BC11" i="2"/>
  <c r="AY41" i="2"/>
  <c r="BC40" i="2"/>
  <c r="S46" i="2"/>
  <c r="AP54" i="2"/>
  <c r="AT44" i="2"/>
  <c r="AK12" i="2"/>
  <c r="AK42" i="2"/>
  <c r="AT12" i="2"/>
  <c r="BC19" i="2"/>
  <c r="AP59" i="2"/>
  <c r="AT32" i="2"/>
  <c r="F59" i="2"/>
  <c r="AK25" i="2"/>
  <c r="BC14" i="2"/>
  <c r="AP45" i="2"/>
  <c r="AB38" i="2"/>
  <c r="AB57" i="2"/>
  <c r="J66" i="2"/>
  <c r="BC66" i="2"/>
  <c r="F66" i="2"/>
  <c r="AY66" i="2"/>
  <c r="AG68" i="2"/>
  <c r="AB66" i="2"/>
  <c r="J47" i="2"/>
  <c r="J60" i="2"/>
  <c r="J58" i="2"/>
  <c r="J59" i="2"/>
  <c r="J39" i="2"/>
  <c r="J20" i="1"/>
  <c r="F59" i="1"/>
  <c r="J52" i="1"/>
  <c r="J60" i="1"/>
  <c r="J28" i="1"/>
  <c r="F56" i="1"/>
  <c r="AT17" i="2"/>
  <c r="AB20" i="2"/>
  <c r="AB26" i="2"/>
  <c r="BC37" i="2"/>
  <c r="AP35" i="2"/>
  <c r="AT55" i="2"/>
  <c r="AK65" i="2"/>
  <c r="S59" i="2"/>
  <c r="AK30" i="2"/>
  <c r="F65" i="2"/>
  <c r="X61" i="2"/>
  <c r="AT58" i="2"/>
  <c r="X17" i="2"/>
  <c r="S21" i="2"/>
  <c r="F43" i="2"/>
  <c r="J37" i="2"/>
  <c r="BC32" i="2"/>
  <c r="O45" i="2"/>
  <c r="S16" i="2"/>
  <c r="AT15" i="2"/>
  <c r="AK20" i="2"/>
  <c r="AK23" i="2"/>
  <c r="S30" i="2"/>
  <c r="AT63" i="2"/>
  <c r="AK24" i="2"/>
  <c r="J45" i="2"/>
  <c r="S47" i="2"/>
  <c r="BC43" i="2"/>
  <c r="AT38" i="2"/>
  <c r="X39" i="2"/>
  <c r="BC27" i="2"/>
  <c r="BC62" i="2"/>
  <c r="O35" i="2"/>
  <c r="AT13" i="2"/>
  <c r="AP23" i="2"/>
  <c r="AK40" i="2"/>
  <c r="F26" i="2"/>
  <c r="S13" i="2"/>
  <c r="AB44" i="2"/>
  <c r="O61" i="2"/>
  <c r="O51" i="2"/>
  <c r="AG9" i="2"/>
  <c r="AP24" i="2"/>
  <c r="S62" i="2"/>
  <c r="BC59" i="2"/>
  <c r="S35" i="2"/>
  <c r="S55" i="2"/>
  <c r="O48" i="2"/>
  <c r="S34" i="2"/>
  <c r="AP52" i="2"/>
  <c r="X65" i="2"/>
  <c r="AG44" i="2"/>
  <c r="AB53" i="2"/>
  <c r="AY64" i="2"/>
  <c r="BC58" i="2"/>
  <c r="S23" i="2"/>
  <c r="O25" i="2"/>
  <c r="F22" i="2"/>
  <c r="AP31" i="2"/>
  <c r="AT33" i="2"/>
  <c r="AG28" i="2"/>
  <c r="J61" i="2"/>
  <c r="J56" i="2"/>
  <c r="F9" i="1"/>
  <c r="F42" i="1"/>
  <c r="J41" i="1"/>
  <c r="F39" i="1"/>
  <c r="F64" i="1"/>
  <c r="F38" i="1"/>
  <c r="F37" i="1"/>
  <c r="F65" i="1"/>
  <c r="F12" i="1"/>
  <c r="F30" i="1"/>
  <c r="F43" i="1"/>
  <c r="J51" i="1"/>
  <c r="J19" i="1"/>
  <c r="F44" i="1"/>
  <c r="F35" i="1"/>
  <c r="J58" i="1"/>
  <c r="J26" i="1"/>
  <c r="F63" i="1"/>
  <c r="F34" i="1"/>
  <c r="J64" i="1"/>
  <c r="F36" i="1"/>
  <c r="F51" i="1"/>
  <c r="F33" i="1"/>
  <c r="F55" i="1"/>
  <c r="J21" i="1"/>
  <c r="J53" i="1"/>
  <c r="F50" i="1"/>
  <c r="J65" i="1"/>
  <c r="F53" i="1"/>
  <c r="F49" i="1"/>
  <c r="J45" i="1"/>
  <c r="J14" i="1"/>
  <c r="F15" i="1"/>
  <c r="F14" i="1"/>
  <c r="F62" i="1"/>
  <c r="F13" i="1"/>
  <c r="AK57" i="2"/>
  <c r="AY22" i="2"/>
  <c r="AY21" i="2"/>
  <c r="O37" i="2"/>
  <c r="O38" i="2"/>
  <c r="F56" i="2"/>
  <c r="F57" i="2"/>
  <c r="F55" i="2"/>
  <c r="AG63" i="2"/>
  <c r="AG64" i="2"/>
  <c r="AY16" i="2"/>
  <c r="AY17" i="2"/>
  <c r="AY18" i="2"/>
  <c r="AY19" i="2"/>
  <c r="F53" i="2"/>
  <c r="F51" i="2"/>
  <c r="AG54" i="2"/>
  <c r="AG53" i="2"/>
  <c r="AG52" i="2"/>
  <c r="BC30" i="2"/>
  <c r="BC31" i="2"/>
  <c r="O57" i="2"/>
  <c r="O56" i="2"/>
  <c r="O30" i="2"/>
  <c r="AG26" i="2"/>
  <c r="AB16" i="2"/>
  <c r="F49" i="2"/>
  <c r="AG27" i="2"/>
  <c r="AG59" i="2"/>
  <c r="AG58" i="2"/>
  <c r="AG57" i="2"/>
  <c r="J16" i="2"/>
  <c r="AP11" i="2"/>
  <c r="S53" i="2"/>
  <c r="AP10" i="2"/>
  <c r="AT43" i="2"/>
  <c r="X13" i="2"/>
  <c r="F15" i="2"/>
  <c r="F14" i="2"/>
  <c r="J14" i="2"/>
  <c r="J44" i="2"/>
  <c r="S40" i="2"/>
  <c r="S38" i="2"/>
  <c r="S61" i="2"/>
  <c r="S50" i="2"/>
  <c r="S20" i="2"/>
  <c r="S51" i="2"/>
  <c r="BC45" i="2"/>
  <c r="AT26" i="2"/>
  <c r="AT61" i="2"/>
  <c r="AB24" i="2"/>
  <c r="AK43" i="2"/>
  <c r="AK55" i="2"/>
  <c r="F64" i="2"/>
  <c r="X53" i="2"/>
  <c r="X55" i="2"/>
  <c r="AB23" i="2"/>
  <c r="AB41" i="2"/>
  <c r="AB64" i="2"/>
  <c r="AY14" i="2"/>
  <c r="AY15" i="2"/>
  <c r="AY20" i="2"/>
  <c r="AY45" i="2"/>
  <c r="AY44" i="2"/>
  <c r="AY54" i="2"/>
  <c r="AY53" i="2"/>
  <c r="AY57" i="2"/>
  <c r="AY48" i="2"/>
  <c r="AY49" i="2"/>
  <c r="AY50" i="2"/>
  <c r="O49" i="2"/>
  <c r="O54" i="2"/>
  <c r="O53" i="2"/>
  <c r="O43" i="2"/>
  <c r="F29" i="2"/>
  <c r="F30" i="2"/>
  <c r="X37" i="2"/>
  <c r="AG38" i="2"/>
  <c r="AG37" i="2"/>
  <c r="AG36" i="2"/>
  <c r="AP34" i="2"/>
  <c r="AT46" i="2"/>
  <c r="AT28" i="2"/>
  <c r="AT24" i="2"/>
  <c r="F40" i="2"/>
  <c r="F41" i="2"/>
  <c r="F39" i="2"/>
  <c r="X52" i="2"/>
  <c r="AB13" i="2"/>
  <c r="AG51" i="2"/>
  <c r="AG50" i="2"/>
  <c r="AG13" i="2"/>
  <c r="AK39" i="2"/>
  <c r="AK19" i="2"/>
  <c r="F58" i="2"/>
  <c r="F60" i="2"/>
  <c r="X51" i="2"/>
  <c r="X50" i="2"/>
  <c r="X49" i="2"/>
  <c r="AG49" i="2"/>
  <c r="AG48" i="2"/>
  <c r="AB18" i="2"/>
  <c r="AB25" i="2"/>
  <c r="AK15" i="2"/>
  <c r="F27" i="2"/>
  <c r="AB65" i="2"/>
  <c r="AY65" i="2"/>
  <c r="BC46" i="2"/>
  <c r="AY35" i="2"/>
  <c r="AY34" i="2"/>
  <c r="BC10" i="2"/>
  <c r="BC36" i="2"/>
  <c r="BC55" i="2"/>
  <c r="S39" i="2"/>
  <c r="O42" i="2"/>
  <c r="O39" i="2"/>
  <c r="O40" i="2"/>
  <c r="O41" i="2"/>
  <c r="O20" i="2"/>
  <c r="AP47" i="2"/>
  <c r="AP46" i="2"/>
  <c r="AT37" i="2"/>
  <c r="AP20" i="2"/>
  <c r="F37" i="2"/>
  <c r="F35" i="2"/>
  <c r="X32" i="2"/>
  <c r="X31" i="2"/>
  <c r="X30" i="2"/>
  <c r="AK47" i="2"/>
  <c r="AK36" i="2"/>
  <c r="AK11" i="2"/>
  <c r="AK45" i="2"/>
  <c r="AT57" i="2"/>
  <c r="AB52" i="2"/>
  <c r="AY37" i="2"/>
  <c r="AY38" i="2"/>
  <c r="AY39" i="2"/>
  <c r="BC12" i="2"/>
  <c r="AY42" i="2"/>
  <c r="AY32" i="2"/>
  <c r="O34" i="2"/>
  <c r="AB12" i="2"/>
  <c r="AB36" i="2"/>
  <c r="AB37" i="2"/>
  <c r="X38" i="2"/>
  <c r="AK58" i="2"/>
  <c r="AP19" i="2"/>
  <c r="AP33" i="2"/>
  <c r="AT21" i="2"/>
  <c r="AT11" i="2"/>
  <c r="F18" i="2"/>
  <c r="AG42" i="2"/>
  <c r="AK17" i="2"/>
  <c r="AK29" i="2"/>
  <c r="F52" i="2"/>
  <c r="J17" i="2"/>
  <c r="AB33" i="2"/>
  <c r="S57" i="2"/>
  <c r="O12" i="2"/>
  <c r="S54" i="2"/>
  <c r="AP12" i="2"/>
  <c r="AT16" i="2"/>
  <c r="X60" i="2"/>
  <c r="X58" i="2"/>
  <c r="X12" i="2"/>
  <c r="X11" i="2"/>
  <c r="J13" i="2"/>
  <c r="O55" i="2"/>
  <c r="AP43" i="2"/>
  <c r="AP42" i="2"/>
  <c r="AK32" i="2"/>
  <c r="F12" i="2"/>
  <c r="AY62" i="2"/>
  <c r="AY61" i="2"/>
  <c r="AY60" i="2"/>
  <c r="AG23" i="2"/>
  <c r="AG22" i="2"/>
  <c r="AG20" i="2"/>
  <c r="O26" i="2"/>
  <c r="AG24" i="2"/>
  <c r="O24" i="2"/>
  <c r="BC61" i="2"/>
  <c r="AP39" i="2"/>
  <c r="AP28" i="2"/>
  <c r="AP29" i="2"/>
  <c r="AP48" i="2"/>
  <c r="AP41" i="2"/>
  <c r="AP40" i="2"/>
  <c r="AG31" i="2"/>
  <c r="AG29" i="2"/>
  <c r="AK14" i="2"/>
  <c r="F48" i="2"/>
  <c r="O44" i="2"/>
  <c r="BC33" i="2"/>
  <c r="BC28" i="2"/>
  <c r="BC63" i="2"/>
  <c r="BC24" i="2"/>
  <c r="O59" i="2"/>
  <c r="F42" i="2"/>
  <c r="AP56" i="2"/>
  <c r="AT62" i="2"/>
  <c r="AT53" i="2"/>
  <c r="AT49" i="2"/>
  <c r="AT45" i="2"/>
  <c r="F24" i="2"/>
  <c r="F25" i="2"/>
  <c r="F23" i="2"/>
  <c r="X36" i="2"/>
  <c r="AT20" i="2"/>
  <c r="AG34" i="2"/>
  <c r="AK61" i="2"/>
  <c r="AK41" i="2"/>
  <c r="F44" i="2"/>
  <c r="X35" i="2"/>
  <c r="X34" i="2"/>
  <c r="AP21" i="2"/>
  <c r="AG46" i="2"/>
  <c r="AG45" i="2"/>
  <c r="AB54" i="2"/>
  <c r="AT52" i="2"/>
  <c r="BC9" i="2"/>
  <c r="AY24" i="2"/>
  <c r="AY23" i="2"/>
  <c r="BC26" i="2"/>
  <c r="BC56" i="2"/>
  <c r="O58" i="2"/>
  <c r="O47" i="2"/>
  <c r="O46" i="2"/>
  <c r="AP60" i="2"/>
  <c r="AP61" i="2"/>
  <c r="AP63" i="2"/>
  <c r="AP62" i="2"/>
  <c r="AT50" i="2"/>
  <c r="AT59" i="2"/>
  <c r="AT29" i="2"/>
  <c r="F21" i="2"/>
  <c r="F19" i="2"/>
  <c r="X16" i="2"/>
  <c r="X15" i="2"/>
  <c r="AG15" i="2"/>
  <c r="AK52" i="2"/>
  <c r="AK33" i="2"/>
  <c r="AG25" i="2"/>
  <c r="AB22" i="2"/>
  <c r="AB32" i="2"/>
  <c r="BC25" i="2"/>
  <c r="AY12" i="2"/>
  <c r="BC44" i="2"/>
  <c r="BC48" i="2"/>
  <c r="S65" i="2"/>
  <c r="O14" i="2"/>
  <c r="S49" i="2"/>
  <c r="AK10" i="2"/>
  <c r="X14" i="2"/>
  <c r="AB42" i="2"/>
  <c r="AB60" i="2"/>
  <c r="F31" i="2"/>
  <c r="AT31" i="2"/>
  <c r="AP18" i="2"/>
  <c r="AT64" i="2"/>
  <c r="AT56" i="2"/>
  <c r="F17" i="2"/>
  <c r="X10" i="2"/>
  <c r="AK31" i="2"/>
  <c r="AK56" i="2"/>
  <c r="AG43" i="2"/>
  <c r="AK38" i="2"/>
  <c r="AK50" i="2"/>
  <c r="AK51" i="2"/>
  <c r="F36" i="2"/>
  <c r="X59" i="2"/>
  <c r="AK63" i="2"/>
  <c r="O23" i="2"/>
  <c r="F62" i="2"/>
  <c r="F10" i="2"/>
  <c r="AT22" i="2"/>
  <c r="AT60" i="2"/>
  <c r="F34" i="2"/>
  <c r="X29" i="2"/>
  <c r="AG33" i="2"/>
  <c r="X57" i="2"/>
  <c r="AP51" i="2"/>
  <c r="AY26" i="2"/>
  <c r="AY27" i="2"/>
  <c r="O29" i="2"/>
  <c r="O28" i="2"/>
  <c r="AT40" i="2"/>
  <c r="AY25" i="2"/>
  <c r="O32" i="2"/>
  <c r="AP57" i="2"/>
  <c r="AP58" i="2"/>
  <c r="AG62" i="2"/>
  <c r="AG61" i="2"/>
  <c r="AB55" i="2"/>
  <c r="AB27" i="2"/>
  <c r="AY56" i="2"/>
  <c r="AY55" i="2"/>
  <c r="X48" i="2"/>
  <c r="X47" i="2"/>
  <c r="AB9" i="2"/>
  <c r="BC35" i="2"/>
  <c r="S33" i="2"/>
  <c r="AB10" i="2"/>
  <c r="AB19" i="2"/>
  <c r="AT39" i="2"/>
  <c r="AG32" i="2"/>
  <c r="AY58" i="2"/>
  <c r="AY59" i="2"/>
  <c r="X21" i="2"/>
  <c r="AT42" i="2"/>
  <c r="J41" i="2"/>
  <c r="J15" i="2"/>
  <c r="J42" i="2"/>
  <c r="O27" i="2"/>
  <c r="S22" i="2"/>
  <c r="S29" i="2"/>
  <c r="S52" i="2"/>
  <c r="S32" i="2"/>
  <c r="AY11" i="2"/>
  <c r="AY10" i="2"/>
  <c r="F45" i="2"/>
  <c r="F46" i="2"/>
  <c r="AP55" i="2"/>
  <c r="AP49" i="2"/>
  <c r="AP50" i="2"/>
  <c r="AT19" i="2"/>
  <c r="X40" i="2"/>
  <c r="AT41" i="2"/>
  <c r="X23" i="2"/>
  <c r="AB62" i="2"/>
  <c r="AB21" i="2"/>
  <c r="S42" i="2"/>
  <c r="AY47" i="2"/>
  <c r="AY46" i="2"/>
  <c r="AY52" i="2"/>
  <c r="AY51" i="2"/>
  <c r="BC54" i="2"/>
  <c r="BC51" i="2"/>
  <c r="BC60" i="2"/>
  <c r="BC16" i="2"/>
  <c r="S19" i="2"/>
  <c r="O22" i="2"/>
  <c r="F38" i="2"/>
  <c r="F54" i="2"/>
  <c r="O36" i="2"/>
  <c r="AP27" i="2"/>
  <c r="AP26" i="2"/>
  <c r="AP64" i="2"/>
  <c r="AT14" i="2"/>
  <c r="AP25" i="2"/>
  <c r="AP16" i="2"/>
  <c r="AP15" i="2"/>
  <c r="AP14" i="2"/>
  <c r="AP9" i="2"/>
  <c r="F9" i="2"/>
  <c r="X20" i="2"/>
  <c r="AK16" i="2"/>
  <c r="AG16" i="2"/>
  <c r="AG17" i="2"/>
  <c r="AG19" i="2"/>
  <c r="AG18" i="2"/>
  <c r="AG55" i="2"/>
  <c r="AG56" i="2"/>
  <c r="AG41" i="2"/>
  <c r="AG39" i="2"/>
  <c r="AG40" i="2"/>
  <c r="AK62" i="2"/>
  <c r="F28" i="2"/>
  <c r="X19" i="2"/>
  <c r="X18" i="2"/>
  <c r="AP32" i="2"/>
  <c r="AB50" i="2"/>
  <c r="AB40" i="2"/>
  <c r="AB31" i="2"/>
  <c r="O10" i="2"/>
  <c r="BC41" i="2"/>
  <c r="BC65" i="2"/>
  <c r="BC21" i="2"/>
  <c r="AY40" i="2"/>
  <c r="BC42" i="2"/>
  <c r="AY30" i="2"/>
  <c r="AY28" i="2"/>
  <c r="BC15" i="2"/>
  <c r="O21" i="2"/>
  <c r="S28" i="2"/>
  <c r="S26" i="2"/>
  <c r="O63" i="2"/>
  <c r="O62" i="2"/>
  <c r="AK53" i="2"/>
  <c r="AT9" i="2"/>
  <c r="AP36" i="2"/>
  <c r="AT51" i="2"/>
  <c r="X64" i="2"/>
  <c r="X63" i="2"/>
  <c r="X62" i="2"/>
  <c r="AB45" i="2"/>
  <c r="AK54" i="2"/>
  <c r="AK46" i="2"/>
  <c r="AB29" i="2"/>
  <c r="BC57" i="2"/>
  <c r="AY29" i="2"/>
  <c r="AY9" i="2"/>
  <c r="S43" i="2"/>
  <c r="O31" i="2"/>
  <c r="O50" i="2"/>
  <c r="AB58" i="2"/>
  <c r="AB17" i="2"/>
  <c r="AB59" i="2"/>
  <c r="F13" i="2"/>
  <c r="AB61" i="2"/>
  <c r="S25" i="2"/>
  <c r="AB49" i="2"/>
  <c r="AP44" i="2"/>
  <c r="AP37" i="2"/>
  <c r="F50" i="2"/>
  <c r="X44" i="2"/>
  <c r="AG21" i="2"/>
  <c r="AG11" i="2"/>
  <c r="AG60" i="2"/>
  <c r="AK59" i="2"/>
  <c r="AG30" i="2"/>
  <c r="AG10" i="2"/>
  <c r="F20" i="2"/>
  <c r="AT36" i="2"/>
  <c r="F11" i="2"/>
  <c r="F61" i="2"/>
  <c r="AP65" i="2"/>
  <c r="AP53" i="2"/>
  <c r="AT54" i="2"/>
  <c r="AT35" i="2"/>
  <c r="F33" i="2"/>
  <c r="X28" i="2"/>
  <c r="X26" i="2"/>
  <c r="AB39" i="2"/>
  <c r="X45" i="2"/>
  <c r="J50" i="2"/>
  <c r="J49" i="2"/>
  <c r="J29" i="2"/>
  <c r="AP30" i="2"/>
  <c r="X43" i="2"/>
  <c r="F20" i="1"/>
  <c r="F19" i="1"/>
  <c r="J39" i="1"/>
  <c r="F11" i="1"/>
  <c r="J47" i="1"/>
  <c r="F21" i="1"/>
  <c r="J57" i="1"/>
  <c r="J35" i="1"/>
  <c r="J62" i="1"/>
  <c r="J59" i="1"/>
  <c r="J27" i="1"/>
  <c r="F17" i="1"/>
  <c r="F40" i="1"/>
  <c r="J23" i="1"/>
  <c r="F46" i="1"/>
  <c r="J61" i="1"/>
  <c r="F16" i="1"/>
  <c r="F47" i="1"/>
  <c r="F48" i="1"/>
  <c r="J46" i="1"/>
  <c r="J44" i="1"/>
  <c r="F28" i="1"/>
  <c r="F26" i="1"/>
  <c r="J43" i="1"/>
  <c r="J11" i="1"/>
  <c r="F25" i="1"/>
  <c r="J12" i="1"/>
  <c r="J40" i="1"/>
  <c r="J32" i="1"/>
  <c r="J34" i="1"/>
  <c r="J33" i="1"/>
  <c r="F31" i="1"/>
  <c r="F29" i="1"/>
  <c r="F32" i="1"/>
  <c r="J15" i="1"/>
  <c r="F24" i="1"/>
  <c r="J22" i="1"/>
  <c r="J36" i="1"/>
  <c r="J9" i="1"/>
  <c r="J13" i="1"/>
  <c r="F41" i="1"/>
  <c r="J24" i="1"/>
  <c r="J16" i="1"/>
  <c r="J54" i="1"/>
  <c r="J30" i="1"/>
  <c r="F10" i="1"/>
  <c r="J49" i="1"/>
  <c r="J50" i="1"/>
  <c r="J18" i="1"/>
  <c r="J17" i="1"/>
  <c r="J55" i="1"/>
  <c r="J63" i="1"/>
  <c r="J31" i="1"/>
  <c r="F60" i="1"/>
  <c r="F58" i="1"/>
  <c r="J42" i="1"/>
  <c r="J10" i="1"/>
  <c r="F23" i="1"/>
  <c r="F52" i="1"/>
  <c r="J38" i="1"/>
  <c r="F54" i="1"/>
  <c r="F45" i="1"/>
  <c r="F57" i="1"/>
  <c r="J48" i="1"/>
  <c r="J29" i="1"/>
  <c r="F18" i="1"/>
  <c r="J56" i="1"/>
  <c r="F27" i="1"/>
  <c r="J25" i="1"/>
  <c r="J37" i="1"/>
  <c r="D170" i="4" l="1"/>
  <c r="E170" i="4" s="1"/>
  <c r="E169" i="4"/>
  <c r="D171" i="4" l="1"/>
  <c r="E171" i="4" s="1"/>
  <c r="F171" i="4" s="1"/>
  <c r="F170" i="4"/>
  <c r="F169" i="4"/>
  <c r="D172" i="4" l="1"/>
  <c r="E172" i="4" s="1"/>
  <c r="F172" i="4" l="1"/>
  <c r="D173" i="4"/>
  <c r="E173" i="4" s="1"/>
  <c r="F173" i="4" s="1"/>
  <c r="D174" i="4" l="1"/>
  <c r="E174" i="4" s="1"/>
  <c r="F174" i="4" s="1"/>
  <c r="D175" i="4" l="1"/>
  <c r="E175" i="4" s="1"/>
  <c r="F175" i="4" s="1"/>
  <c r="D176" i="4" l="1"/>
  <c r="E176" i="4" s="1"/>
  <c r="D177" i="4" l="1"/>
  <c r="E177" i="4" s="1"/>
  <c r="F177" i="4" s="1"/>
  <c r="F176" i="4"/>
  <c r="D178" i="4" l="1"/>
  <c r="E178" i="4" s="1"/>
  <c r="F178" i="4" s="1"/>
  <c r="D179" i="4" l="1"/>
  <c r="E179" i="4" s="1"/>
  <c r="F179" i="4" s="1"/>
  <c r="D180" i="4" l="1"/>
  <c r="E180" i="4" s="1"/>
  <c r="F180" i="4" l="1"/>
  <c r="D181" i="4"/>
  <c r="D182" i="4" l="1"/>
  <c r="E182" i="4" s="1"/>
  <c r="E181" i="4"/>
  <c r="F181" i="4" l="1"/>
  <c r="F182" i="4"/>
  <c r="D183" i="4"/>
  <c r="E183" i="4" s="1"/>
  <c r="D184" i="4" l="1"/>
  <c r="E184" i="4" s="1"/>
  <c r="F183" i="4"/>
  <c r="D185" i="4" l="1"/>
  <c r="E185" i="4" s="1"/>
  <c r="F184" i="4"/>
  <c r="F185" i="4" l="1"/>
  <c r="D186" i="4"/>
  <c r="E186" i="4" s="1"/>
  <c r="D187" i="4" l="1"/>
  <c r="E187" i="4" s="1"/>
  <c r="F187" i="4" s="1"/>
  <c r="F186" i="4"/>
  <c r="D188" i="4" l="1"/>
  <c r="E188" i="4" s="1"/>
  <c r="F188" i="4" s="1"/>
  <c r="D189" i="4" l="1"/>
  <c r="E189" i="4" s="1"/>
  <c r="D190" i="4" l="1"/>
  <c r="E190" i="4" s="1"/>
  <c r="F189" i="4"/>
  <c r="F190" i="4" l="1"/>
  <c r="D191" i="4"/>
  <c r="E191" i="4" s="1"/>
  <c r="F191" i="4" s="1"/>
  <c r="D192" i="4" l="1"/>
  <c r="E192" i="4" s="1"/>
  <c r="F192" i="4" s="1"/>
  <c r="D193" i="4" l="1"/>
  <c r="E193" i="4" s="1"/>
  <c r="F193" i="4" s="1"/>
  <c r="D194" i="4" l="1"/>
  <c r="E194" i="4"/>
  <c r="F194" i="4" l="1"/>
  <c r="E195" i="4"/>
  <c r="F195" i="4" s="1"/>
  <c r="D195" i="4"/>
  <c r="D196" i="4" l="1"/>
  <c r="E196" i="4" s="1"/>
  <c r="F196" i="4" s="1"/>
  <c r="D197" i="4" l="1"/>
  <c r="E197" i="4" s="1"/>
  <c r="F197" i="4" l="1"/>
  <c r="D198" i="4"/>
  <c r="E198" i="4" s="1"/>
  <c r="F198" i="4" l="1"/>
  <c r="D199" i="4"/>
  <c r="E199" i="4" s="1"/>
  <c r="F199" i="4" s="1"/>
  <c r="D200" i="4" l="1"/>
  <c r="E200" i="4" s="1"/>
  <c r="F200" i="4" l="1"/>
  <c r="D201" i="4"/>
  <c r="E201" i="4" s="1"/>
  <c r="F201" i="4" s="1"/>
  <c r="D202" i="4" l="1"/>
  <c r="E202" i="4" s="1"/>
  <c r="F202" i="4" s="1"/>
  <c r="D203" i="4" l="1"/>
  <c r="E203" i="4" s="1"/>
  <c r="D204" i="4" l="1"/>
  <c r="E204" i="4" s="1"/>
  <c r="F204" i="4" s="1"/>
  <c r="F203" i="4"/>
  <c r="D205" i="4" l="1"/>
  <c r="E205" i="4" s="1"/>
  <c r="F205" i="4" s="1"/>
  <c r="D206" i="4" l="1"/>
  <c r="E206" i="4" s="1"/>
  <c r="F206" i="4" l="1"/>
  <c r="D207" i="4"/>
  <c r="E207" i="4" s="1"/>
  <c r="F207" i="4" l="1"/>
  <c r="D208" i="4"/>
  <c r="E208" i="4" s="1"/>
  <c r="D209" i="4" l="1"/>
  <c r="E209" i="4" s="1"/>
  <c r="F208" i="4"/>
  <c r="D210" i="4" l="1"/>
  <c r="E210" i="4" s="1"/>
  <c r="F210" i="4" s="1"/>
  <c r="F209" i="4"/>
  <c r="D211" i="4" l="1"/>
  <c r="E211" i="4" s="1"/>
  <c r="F211" i="4" l="1"/>
  <c r="D212" i="4"/>
  <c r="E212" i="4" s="1"/>
  <c r="F212" i="4" s="1"/>
  <c r="D213" i="4" l="1"/>
  <c r="E213" i="4" s="1"/>
  <c r="F213" i="4" s="1"/>
  <c r="D214" i="4" l="1"/>
  <c r="E214" i="4" s="1"/>
  <c r="F214" i="4" l="1"/>
  <c r="D215" i="4"/>
  <c r="E215" i="4" s="1"/>
  <c r="F215" i="4" s="1"/>
  <c r="D216" i="4" l="1"/>
  <c r="E216" i="4" s="1"/>
  <c r="F216" i="4" s="1"/>
  <c r="D217" i="4" l="1"/>
  <c r="E217" i="4" s="1"/>
  <c r="D218" i="4" l="1"/>
  <c r="E218" i="4" s="1"/>
  <c r="F218" i="4" s="1"/>
  <c r="F217" i="4"/>
  <c r="D219" i="4" l="1"/>
  <c r="E219" i="4" s="1"/>
  <c r="D220" i="4" l="1"/>
  <c r="E220" i="4" s="1"/>
  <c r="F219" i="4"/>
  <c r="F220" i="4" l="1"/>
  <c r="D221" i="4"/>
  <c r="E221" i="4" s="1"/>
  <c r="D222" i="4" l="1"/>
  <c r="E222" i="4" s="1"/>
  <c r="F222" i="4" s="1"/>
  <c r="F221" i="4"/>
  <c r="D223" i="4" l="1"/>
  <c r="E223" i="4" s="1"/>
  <c r="D224" i="4" l="1"/>
  <c r="E224" i="4" s="1"/>
  <c r="F224" i="4" s="1"/>
  <c r="F223" i="4"/>
  <c r="D225" i="4" l="1"/>
  <c r="E225" i="4" s="1"/>
  <c r="F225" i="4" l="1"/>
  <c r="D226" i="4"/>
  <c r="E226" i="4" s="1"/>
  <c r="F226" i="4" l="1"/>
  <c r="D227" i="4"/>
  <c r="E227" i="4" s="1"/>
  <c r="D228" i="4" l="1"/>
  <c r="E228" i="4" s="1"/>
  <c r="F228" i="4" s="1"/>
  <c r="F227" i="4"/>
  <c r="D229" i="4" l="1"/>
  <c r="E229" i="4" s="1"/>
  <c r="F229" i="4" l="1"/>
  <c r="D230" i="4"/>
  <c r="E230" i="4" s="1"/>
  <c r="F230" i="4" s="1"/>
  <c r="D231" i="4" l="1"/>
  <c r="E231" i="4" l="1"/>
  <c r="D232" i="4"/>
  <c r="E232" i="4" s="1"/>
  <c r="D233" i="4" l="1"/>
  <c r="E233" i="4" s="1"/>
  <c r="F233" i="4" s="1"/>
  <c r="F232" i="4"/>
  <c r="F231" i="4"/>
  <c r="D234" i="4" l="1"/>
  <c r="E234" i="4" s="1"/>
  <c r="F234" i="4" l="1"/>
  <c r="D235" i="4"/>
  <c r="E235" i="4" s="1"/>
  <c r="F235" i="4" s="1"/>
  <c r="D236" i="4" l="1"/>
  <c r="E236" i="4" s="1"/>
  <c r="D237" i="4" l="1"/>
  <c r="F236" i="4"/>
  <c r="D238" i="4" l="1"/>
  <c r="E238" i="4" s="1"/>
  <c r="E237" i="4"/>
  <c r="F238" i="4" l="1"/>
  <c r="F237" i="4"/>
  <c r="D239" i="4"/>
  <c r="E239" i="4" s="1"/>
  <c r="F239" i="4" l="1"/>
  <c r="D240" i="4"/>
  <c r="E240" i="4" s="1"/>
  <c r="D242" i="4" l="1"/>
  <c r="E243" i="4" s="1"/>
  <c r="F247" i="4" s="1"/>
  <c r="D241" i="4"/>
  <c r="E241" i="4" s="1"/>
  <c r="F240" i="4"/>
  <c r="F241" i="4" l="1"/>
  <c r="E242" i="4"/>
  <c r="F242" i="4" l="1"/>
  <c r="F246" i="4"/>
  <c r="F244" i="4"/>
  <c r="F245" i="4"/>
  <c r="F243" i="4"/>
</calcChain>
</file>

<file path=xl/sharedStrings.xml><?xml version="1.0" encoding="utf-8"?>
<sst xmlns="http://schemas.openxmlformats.org/spreadsheetml/2006/main" count="156" uniqueCount="25">
  <si>
    <t>data</t>
  </si>
  <si>
    <t>deceduti</t>
  </si>
  <si>
    <t>casi</t>
  </si>
  <si>
    <t>delta casi</t>
  </si>
  <si>
    <t>delta casi filt</t>
  </si>
  <si>
    <t>delta dec</t>
  </si>
  <si>
    <t>delta dec filt</t>
  </si>
  <si>
    <t>giorno</t>
  </si>
  <si>
    <t>LIGURIA</t>
  </si>
  <si>
    <t>ITALIA</t>
  </si>
  <si>
    <t>PIEMONTE</t>
  </si>
  <si>
    <t>LOMBARDIA</t>
  </si>
  <si>
    <t>VENETO</t>
  </si>
  <si>
    <t>EMILIA ROMAGNA</t>
  </si>
  <si>
    <t>TOSCANA</t>
  </si>
  <si>
    <t>liguria</t>
  </si>
  <si>
    <t>piemonte</t>
  </si>
  <si>
    <t>lombardia</t>
  </si>
  <si>
    <t>veneto</t>
  </si>
  <si>
    <t>emilia</t>
  </si>
  <si>
    <t>toscana</t>
  </si>
  <si>
    <t>abitanti</t>
  </si>
  <si>
    <t>deceduti/Mpop</t>
  </si>
  <si>
    <t>casi/Mpop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</si>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</sst>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;@"/>
    <numFmt numFmtId="165" formatCode="0.0"/>
    <numFmt numFmtId="166" formatCode="0.000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Liberation Serif"/>
    </font>
    <font>
      <sz val="10"/>
      <color rgb="FF000000"/>
      <name val="Liberation Serif"/>
    </font>
    <font>
      <sz val="10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5" fillId="0" borderId="0"/>
    <xf numFmtId="0" fontId="6" fillId="0" borderId="0" applyNumberFormat="0" applyBorder="0" applyProtection="0"/>
    <xf numFmtId="0" fontId="7" fillId="3" borderId="0" applyNumberFormat="0" applyBorder="0" applyProtection="0"/>
    <xf numFmtId="0" fontId="7" fillId="4" borderId="0" applyNumberFormat="0" applyBorder="0" applyProtection="0"/>
    <xf numFmtId="0" fontId="6" fillId="5" borderId="0" applyNumberFormat="0" applyBorder="0" applyProtection="0"/>
    <xf numFmtId="0" fontId="8" fillId="6" borderId="0" applyNumberFormat="0" applyBorder="0" applyProtection="0"/>
    <xf numFmtId="0" fontId="9" fillId="7" borderId="0" applyNumberFormat="0" applyBorder="0" applyProtection="0"/>
    <xf numFmtId="0" fontId="10" fillId="0" borderId="0" applyNumberFormat="0" applyBorder="0" applyProtection="0"/>
    <xf numFmtId="0" fontId="11" fillId="8" borderId="0" applyNumberFormat="0" applyBorder="0" applyProtection="0"/>
    <xf numFmtId="0" fontId="12" fillId="0" borderId="0" applyNumberFormat="0" applyBorder="0" applyProtection="0"/>
    <xf numFmtId="0" fontId="13" fillId="0" borderId="0" applyNumberFormat="0" applyBorder="0" applyProtection="0"/>
    <xf numFmtId="0" fontId="14" fillId="0" borderId="0" applyNumberFormat="0" applyBorder="0" applyProtection="0"/>
    <xf numFmtId="0" fontId="15" fillId="0" borderId="0" applyNumberFormat="0" applyBorder="0" applyProtection="0"/>
    <xf numFmtId="0" fontId="16" fillId="9" borderId="0" applyNumberFormat="0" applyBorder="0" applyProtection="0"/>
    <xf numFmtId="0" fontId="17" fillId="9" borderId="7" applyNumberFormat="0" applyProtection="0"/>
    <xf numFmtId="0" fontId="5" fillId="0" borderId="0" applyNumberFormat="0" applyFon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/>
  </cellStyleXfs>
  <cellXfs count="36">
    <xf numFmtId="0" fontId="0" fillId="0" borderId="0" xfId="0"/>
    <xf numFmtId="0" fontId="2" fillId="0" borderId="0" xfId="0" applyFont="1" applyAlignment="1">
      <alignment horizontal="center" wrapText="1"/>
    </xf>
    <xf numFmtId="164" fontId="3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1" fontId="0" fillId="0" borderId="0" xfId="0" applyNumberForma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0" fillId="0" borderId="0" xfId="0" applyAlignment="1">
      <alignment vertical="center" wrapText="1"/>
    </xf>
    <xf numFmtId="3" fontId="0" fillId="0" borderId="0" xfId="0" applyNumberFormat="1"/>
    <xf numFmtId="165" fontId="0" fillId="0" borderId="0" xfId="0" applyNumberFormat="1" applyAlignment="1">
      <alignment vertical="center" wrapText="1"/>
    </xf>
    <xf numFmtId="165" fontId="0" fillId="0" borderId="0" xfId="0" applyNumberFormat="1"/>
    <xf numFmtId="1" fontId="0" fillId="0" borderId="0" xfId="0" applyNumberFormat="1" applyFill="1" applyBorder="1"/>
    <xf numFmtId="165" fontId="3" fillId="0" borderId="0" xfId="0" applyNumberFormat="1" applyFont="1" applyAlignment="1">
      <alignment wrapText="1"/>
    </xf>
    <xf numFmtId="1" fontId="3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ill="1" applyAlignment="1">
      <alignment vertical="center" wrapText="1"/>
    </xf>
    <xf numFmtId="0" fontId="2" fillId="0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1" fillId="0" borderId="0" xfId="0" applyFont="1"/>
    <xf numFmtId="166" fontId="0" fillId="0" borderId="0" xfId="0" applyNumberFormat="1"/>
    <xf numFmtId="0" fontId="3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164" fontId="3" fillId="10" borderId="0" xfId="0" applyNumberFormat="1" applyFont="1" applyFill="1" applyAlignment="1">
      <alignment wrapText="1"/>
    </xf>
    <xf numFmtId="0" fontId="3" fillId="10" borderId="0" xfId="0" applyFont="1" applyFill="1" applyAlignment="1">
      <alignment wrapText="1"/>
    </xf>
    <xf numFmtId="0" fontId="0" fillId="10" borderId="0" xfId="0" applyFill="1"/>
    <xf numFmtId="165" fontId="0" fillId="10" borderId="0" xfId="0" applyNumberFormat="1" applyFill="1" applyAlignment="1">
      <alignment vertical="center" wrapText="1"/>
    </xf>
    <xf numFmtId="165" fontId="0" fillId="10" borderId="0" xfId="0" applyNumberFormat="1" applyFill="1"/>
    <xf numFmtId="164" fontId="3" fillId="0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165" fontId="0" fillId="0" borderId="0" xfId="0" applyNumberFormat="1" applyFill="1" applyAlignment="1">
      <alignment vertical="center" wrapText="1"/>
    </xf>
    <xf numFmtId="165" fontId="0" fillId="0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9">
    <cellStyle name="Accent" xfId="2" xr:uid="{98662181-4F0C-4027-9747-71F56B8C1AF4}"/>
    <cellStyle name="Accent 1" xfId="3" xr:uid="{D8E257F3-7997-49F6-990A-A8F7136AB3E2}"/>
    <cellStyle name="Accent 2" xfId="4" xr:uid="{935FE926-7BF0-4E44-B1A9-858BCC9EC90C}"/>
    <cellStyle name="Accent 3" xfId="5" xr:uid="{4CECD43E-1A78-429C-B17F-5719702B2C0A}"/>
    <cellStyle name="Bad" xfId="6" xr:uid="{A6344373-D9A7-4C59-A6AF-F28B8ABF1649}"/>
    <cellStyle name="Error" xfId="7" xr:uid="{B9ACDF94-EEAF-4559-8987-1F986581D12A}"/>
    <cellStyle name="Footnote" xfId="8" xr:uid="{F99A0220-EF0A-4409-84CF-A80BFB85702B}"/>
    <cellStyle name="Good" xfId="9" xr:uid="{7D40EF5F-A483-4D3D-B168-419AC6C4799F}"/>
    <cellStyle name="Heading (user)" xfId="10" xr:uid="{F0093468-1344-45A0-AD02-4C491A4652E9}"/>
    <cellStyle name="Heading 1" xfId="11" xr:uid="{A1A4CEA5-B3D3-44D9-9BF6-3373381E94B6}"/>
    <cellStyle name="Heading 2" xfId="12" xr:uid="{F253FE86-5C28-44E0-AD92-BBF33EE1EE5B}"/>
    <cellStyle name="Hyperlink" xfId="13" xr:uid="{C3E4A643-A48F-4A0C-BE44-BD67227278F9}"/>
    <cellStyle name="Neutral" xfId="14" xr:uid="{D7DE988B-63B4-4F21-B131-8B10D05E212A}"/>
    <cellStyle name="Normale" xfId="0" builtinId="0"/>
    <cellStyle name="Normale 2" xfId="1" xr:uid="{1A49DCE2-6039-4DA9-81FD-6802BD47D947}"/>
    <cellStyle name="Note" xfId="15" xr:uid="{A5AD8412-97CF-4032-83C3-03695EA1D145}"/>
    <cellStyle name="Status" xfId="16" xr:uid="{47C42047-53BA-4C7D-A651-08C46A43D157}"/>
    <cellStyle name="Text" xfId="17" xr:uid="{C5846614-B484-4402-8A84-11391653C29F}"/>
    <cellStyle name="Warning" xfId="18" xr:uid="{4CCD4925-5021-495B-B20A-9A67DA827A2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REG'!$D$9:$D$400</c:f>
              <c:numCache>
                <c:formatCode>0.0</c:formatCode>
                <c:ptCount val="392"/>
                <c:pt idx="0">
                  <c:v>26.831797212942892</c:v>
                </c:pt>
                <c:pt idx="1">
                  <c:v>15.97130786484696</c:v>
                </c:pt>
                <c:pt idx="2">
                  <c:v>14.054750921065324</c:v>
                </c:pt>
                <c:pt idx="3">
                  <c:v>15.332455550253082</c:v>
                </c:pt>
                <c:pt idx="4">
                  <c:v>16.61016017944084</c:v>
                </c:pt>
                <c:pt idx="5">
                  <c:v>17.887864808628596</c:v>
                </c:pt>
                <c:pt idx="6">
                  <c:v>20.443274067004108</c:v>
                </c:pt>
                <c:pt idx="7">
                  <c:v>32.581468044287796</c:v>
                </c:pt>
                <c:pt idx="8">
                  <c:v>49.830480538322512</c:v>
                </c:pt>
                <c:pt idx="9">
                  <c:v>69.63490229073274</c:v>
                </c:pt>
                <c:pt idx="10">
                  <c:v>90.078176357736851</c:v>
                </c:pt>
                <c:pt idx="11">
                  <c:v>123.93734903121241</c:v>
                </c:pt>
                <c:pt idx="12">
                  <c:v>175.04553419872269</c:v>
                </c:pt>
                <c:pt idx="13">
                  <c:v>220.40404853488803</c:v>
                </c:pt>
                <c:pt idx="14">
                  <c:v>295.78862165696569</c:v>
                </c:pt>
                <c:pt idx="15">
                  <c:v>357.11844385797804</c:v>
                </c:pt>
                <c:pt idx="16">
                  <c:v>426.1144938341169</c:v>
                </c:pt>
                <c:pt idx="17">
                  <c:v>497.02710075403741</c:v>
                </c:pt>
                <c:pt idx="18">
                  <c:v>566.66200304477013</c:v>
                </c:pt>
                <c:pt idx="19">
                  <c:v>676.54460115491725</c:v>
                </c:pt>
                <c:pt idx="20">
                  <c:v>780.03867611912551</c:v>
                </c:pt>
                <c:pt idx="21">
                  <c:v>917.39192375680932</c:v>
                </c:pt>
                <c:pt idx="22">
                  <c:v>1063.6891037988075</c:v>
                </c:pt>
                <c:pt idx="23">
                  <c:v>1229.151853278622</c:v>
                </c:pt>
                <c:pt idx="24">
                  <c:v>1351.8114976806467</c:v>
                </c:pt>
                <c:pt idx="25">
                  <c:v>1472.5545851388897</c:v>
                </c:pt>
                <c:pt idx="26">
                  <c:v>1639.9338915624858</c:v>
                </c:pt>
                <c:pt idx="27">
                  <c:v>1722.3458401450962</c:v>
                </c:pt>
                <c:pt idx="28">
                  <c:v>1802.8412317839247</c:v>
                </c:pt>
                <c:pt idx="29">
                  <c:v>1965.1097196907699</c:v>
                </c:pt>
                <c:pt idx="30">
                  <c:v>2055.1878960485069</c:v>
                </c:pt>
                <c:pt idx="31">
                  <c:v>2182.3195066526887</c:v>
                </c:pt>
                <c:pt idx="32">
                  <c:v>2338.1994714135949</c:v>
                </c:pt>
                <c:pt idx="33">
                  <c:v>2416.1394537940482</c:v>
                </c:pt>
                <c:pt idx="34">
                  <c:v>2533.0494273647278</c:v>
                </c:pt>
                <c:pt idx="35">
                  <c:v>2685.0962782380707</c:v>
                </c:pt>
                <c:pt idx="36">
                  <c:v>2842.253947628165</c:v>
                </c:pt>
                <c:pt idx="37">
                  <c:v>2906.1391790875527</c:v>
                </c:pt>
                <c:pt idx="38">
                  <c:v>3039.0204605230797</c:v>
                </c:pt>
                <c:pt idx="39">
                  <c:v>3134.2094553975676</c:v>
                </c:pt>
                <c:pt idx="40">
                  <c:v>3207.0386192612696</c:v>
                </c:pt>
                <c:pt idx="41">
                  <c:v>3316.2823650568225</c:v>
                </c:pt>
                <c:pt idx="42">
                  <c:v>3434.4700432566901</c:v>
                </c:pt>
                <c:pt idx="43">
                  <c:v>3509.8546163787678</c:v>
                </c:pt>
                <c:pt idx="44">
                  <c:v>3575.0175524673436</c:v>
                </c:pt>
                <c:pt idx="45">
                  <c:v>3710.4542431612458</c:v>
                </c:pt>
                <c:pt idx="46">
                  <c:v>3792.227339429262</c:v>
                </c:pt>
                <c:pt idx="47">
                  <c:v>3858.0291278324316</c:v>
                </c:pt>
                <c:pt idx="48">
                  <c:v>3953.2181227069195</c:v>
                </c:pt>
                <c:pt idx="49">
                  <c:v>4025.4084342560277</c:v>
                </c:pt>
                <c:pt idx="50">
                  <c:v>4170.4279096688379</c:v>
                </c:pt>
                <c:pt idx="51">
                  <c:v>4260.5060860265748</c:v>
                </c:pt>
                <c:pt idx="52">
                  <c:v>4321.1970559129932</c:v>
                </c:pt>
                <c:pt idx="53">
                  <c:v>4419.580312360451</c:v>
                </c:pt>
                <c:pt idx="54">
                  <c:v>4503.269965572249</c:v>
                </c:pt>
                <c:pt idx="55">
                  <c:v>4582.48765258189</c:v>
                </c:pt>
                <c:pt idx="56">
                  <c:v>4664.2607488499061</c:v>
                </c:pt>
                <c:pt idx="57">
                  <c:v>4783.7261316789618</c:v>
                </c:pt>
                <c:pt idx="58">
                  <c:v>4882.1093881264187</c:v>
                </c:pt>
                <c:pt idx="59">
                  <c:v>4965.1601890236225</c:v>
                </c:pt>
                <c:pt idx="60">
                  <c:v>5039.9059098311063</c:v>
                </c:pt>
                <c:pt idx="61">
                  <c:v>5106.3465505488703</c:v>
                </c:pt>
                <c:pt idx="62">
                  <c:v>5191.3139083898559</c:v>
                </c:pt>
                <c:pt idx="63">
                  <c:v>5310.1404389043173</c:v>
                </c:pt>
                <c:pt idx="64">
                  <c:v>5340.1664976902293</c:v>
                </c:pt>
                <c:pt idx="65">
                  <c:v>5374.0256703637051</c:v>
                </c:pt>
                <c:pt idx="66">
                  <c:v>5414.2733661831189</c:v>
                </c:pt>
                <c:pt idx="67">
                  <c:v>5462.8261420922545</c:v>
                </c:pt>
                <c:pt idx="68">
                  <c:v>5522.8782596640785</c:v>
                </c:pt>
                <c:pt idx="69">
                  <c:v>5572.7087402024008</c:v>
                </c:pt>
                <c:pt idx="70">
                  <c:v>5582.2915249213092</c:v>
                </c:pt>
                <c:pt idx="71">
                  <c:v>5614.2341406510031</c:v>
                </c:pt>
                <c:pt idx="72">
                  <c:v>5642.3436424931342</c:v>
                </c:pt>
                <c:pt idx="73">
                  <c:v>5662.1480642455444</c:v>
                </c:pt>
                <c:pt idx="74">
                  <c:v>5704.9511693233344</c:v>
                </c:pt>
                <c:pt idx="75">
                  <c:v>5746.4765697719358</c:v>
                </c:pt>
                <c:pt idx="76">
                  <c:v>5788.0019702205382</c:v>
                </c:pt>
                <c:pt idx="77">
                  <c:v>5820.5834382648263</c:v>
                </c:pt>
                <c:pt idx="78">
                  <c:v>5851.2483493653317</c:v>
                </c:pt>
                <c:pt idx="79">
                  <c:v>5871.6916234323362</c:v>
                </c:pt>
                <c:pt idx="80">
                  <c:v>5913.8558761955319</c:v>
                </c:pt>
                <c:pt idx="81">
                  <c:v>5934.2991502625364</c:v>
                </c:pt>
                <c:pt idx="82">
                  <c:v>5969.4360275651998</c:v>
                </c:pt>
                <c:pt idx="83">
                  <c:v>5998.1843817219242</c:v>
                </c:pt>
                <c:pt idx="84">
                  <c:v>6022.4607696764915</c:v>
                </c:pt>
                <c:pt idx="85">
                  <c:v>6056.3199423499673</c:v>
                </c:pt>
                <c:pt idx="86">
                  <c:v>6067.1804316980633</c:v>
                </c:pt>
                <c:pt idx="87">
                  <c:v>6101.0396043715382</c:v>
                </c:pt>
                <c:pt idx="88">
                  <c:v>6125.9548446406998</c:v>
                </c:pt>
                <c:pt idx="89">
                  <c:v>6136.1764816742016</c:v>
                </c:pt>
                <c:pt idx="90">
                  <c:v>6145.1204140785167</c:v>
                </c:pt>
                <c:pt idx="91">
                  <c:v>6165.5636881455202</c:v>
                </c:pt>
                <c:pt idx="92">
                  <c:v>6173.2299159206468</c:v>
                </c:pt>
                <c:pt idx="93">
                  <c:v>6209.0056455379045</c:v>
                </c:pt>
                <c:pt idx="94">
                  <c:v>6218.588430256812</c:v>
                </c:pt>
                <c:pt idx="95">
                  <c:v>6229.448919604908</c:v>
                </c:pt>
                <c:pt idx="96">
                  <c:v>6242.8648182113793</c:v>
                </c:pt>
                <c:pt idx="97">
                  <c:v>6251.8087506156935</c:v>
                </c:pt>
                <c:pt idx="98">
                  <c:v>6260.1138307054143</c:v>
                </c:pt>
                <c:pt idx="99">
                  <c:v>6268.4189107951352</c:v>
                </c:pt>
                <c:pt idx="100">
                  <c:v>6277.3628431994493</c:v>
                </c:pt>
                <c:pt idx="101">
                  <c:v>6282.4736617161998</c:v>
                </c:pt>
                <c:pt idx="102">
                  <c:v>6295.2507080080777</c:v>
                </c:pt>
                <c:pt idx="103">
                  <c:v>6301.6392311540167</c:v>
                </c:pt>
                <c:pt idx="104">
                  <c:v>6306.1111973561738</c:v>
                </c:pt>
                <c:pt idx="105">
                  <c:v>6308.666606614549</c:v>
                </c:pt>
                <c:pt idx="106">
                  <c:v>6311.2220158729242</c:v>
                </c:pt>
                <c:pt idx="107">
                  <c:v>6316.3328343896756</c:v>
                </c:pt>
                <c:pt idx="108">
                  <c:v>6318.8882436480508</c:v>
                </c:pt>
                <c:pt idx="109">
                  <c:v>6322.0825052210203</c:v>
                </c:pt>
                <c:pt idx="110">
                  <c:v>6326.5544714231773</c:v>
                </c:pt>
                <c:pt idx="111">
                  <c:v>6331.0264376253344</c:v>
                </c:pt>
                <c:pt idx="112">
                  <c:v>6337.4149607712734</c:v>
                </c:pt>
                <c:pt idx="113">
                  <c:v>6341.8869269734305</c:v>
                </c:pt>
                <c:pt idx="114">
                  <c:v>6346.9977454901818</c:v>
                </c:pt>
                <c:pt idx="115">
                  <c:v>6349.5531547485571</c:v>
                </c:pt>
                <c:pt idx="116">
                  <c:v>6350.1920070631513</c:v>
                </c:pt>
                <c:pt idx="117">
                  <c:v>6359.1359394674655</c:v>
                </c:pt>
                <c:pt idx="118">
                  <c:v>6361.6913487258407</c:v>
                </c:pt>
                <c:pt idx="119">
                  <c:v>6364.8856102988102</c:v>
                </c:pt>
                <c:pt idx="120">
                  <c:v>6367.4410195571863</c:v>
                </c:pt>
                <c:pt idx="121">
                  <c:v>6371.9129857593434</c:v>
                </c:pt>
                <c:pt idx="122">
                  <c:v>6373.8295427031244</c:v>
                </c:pt>
                <c:pt idx="123">
                  <c:v>6377.0238042760939</c:v>
                </c:pt>
                <c:pt idx="124">
                  <c:v>6378.3015089052815</c:v>
                </c:pt>
                <c:pt idx="125">
                  <c:v>6380.2180658490634</c:v>
                </c:pt>
                <c:pt idx="126">
                  <c:v>6382.7734751074386</c:v>
                </c:pt>
                <c:pt idx="127">
                  <c:v>6387.8842936241899</c:v>
                </c:pt>
                <c:pt idx="128">
                  <c:v>6389.1619982533775</c:v>
                </c:pt>
                <c:pt idx="129">
                  <c:v>6390.4397028825651</c:v>
                </c:pt>
                <c:pt idx="130">
                  <c:v>6392.356259826347</c:v>
                </c:pt>
                <c:pt idx="131">
                  <c:v>6394.9116690847222</c:v>
                </c:pt>
                <c:pt idx="132">
                  <c:v>6404.4944538036307</c:v>
                </c:pt>
                <c:pt idx="133">
                  <c:v>6408.3275676911944</c:v>
                </c:pt>
                <c:pt idx="134">
                  <c:v>6408.3275676911944</c:v>
                </c:pt>
                <c:pt idx="135">
                  <c:v>6408.9664200057878</c:v>
                </c:pt>
                <c:pt idx="136">
                  <c:v>6412.7995338933515</c:v>
                </c:pt>
                <c:pt idx="137">
                  <c:v>6415.3549431517267</c:v>
                </c:pt>
                <c:pt idx="138">
                  <c:v>6420.4657616684781</c:v>
                </c:pt>
                <c:pt idx="139">
                  <c:v>6421.7434662976657</c:v>
                </c:pt>
                <c:pt idx="140">
                  <c:v>6433.2428079603551</c:v>
                </c:pt>
                <c:pt idx="141">
                  <c:v>6447.9364111960149</c:v>
                </c:pt>
                <c:pt idx="142">
                  <c:v>6455.6026389711415</c:v>
                </c:pt>
                <c:pt idx="143">
                  <c:v>6463.268866746268</c:v>
                </c:pt>
                <c:pt idx="144">
                  <c:v>6467.7408329484251</c:v>
                </c:pt>
                <c:pt idx="145">
                  <c:v>6477.3236176673327</c:v>
                </c:pt>
                <c:pt idx="146">
                  <c:v>6480.5178792403021</c:v>
                </c:pt>
                <c:pt idx="147">
                  <c:v>6482.434436184084</c:v>
                </c:pt>
                <c:pt idx="148">
                  <c:v>6484.3509931278659</c:v>
                </c:pt>
                <c:pt idx="149">
                  <c:v>6499.683448678119</c:v>
                </c:pt>
                <c:pt idx="150">
                  <c:v>6501.6000056219</c:v>
                </c:pt>
                <c:pt idx="151">
                  <c:v>6514.3770519137779</c:v>
                </c:pt>
                <c:pt idx="152">
                  <c:v>6522.6821320034987</c:v>
                </c:pt>
                <c:pt idx="153">
                  <c:v>6525.237541261874</c:v>
                </c:pt>
                <c:pt idx="154">
                  <c:v>6535.4591782953758</c:v>
                </c:pt>
                <c:pt idx="155">
                  <c:v>6539.2922921829395</c:v>
                </c:pt>
                <c:pt idx="156">
                  <c:v>6540.5699968121271</c:v>
                </c:pt>
                <c:pt idx="157">
                  <c:v>6543.7642583850966</c:v>
                </c:pt>
                <c:pt idx="158">
                  <c:v>6548.2362245872537</c:v>
                </c:pt>
                <c:pt idx="159">
                  <c:v>6556.5413046769736</c:v>
                </c:pt>
                <c:pt idx="160">
                  <c:v>6562.2909755083192</c:v>
                </c:pt>
                <c:pt idx="161">
                  <c:v>6564.8463847666944</c:v>
                </c:pt>
                <c:pt idx="162">
                  <c:v>6569.3183509688515</c:v>
                </c:pt>
                <c:pt idx="163">
                  <c:v>6575.7068741147905</c:v>
                </c:pt>
                <c:pt idx="164">
                  <c:v>6582.7342495753228</c:v>
                </c:pt>
                <c:pt idx="165">
                  <c:v>6599.3444097547635</c:v>
                </c:pt>
                <c:pt idx="166">
                  <c:v>6639.5921055741783</c:v>
                </c:pt>
                <c:pt idx="167">
                  <c:v>6652.3691518660553</c:v>
                </c:pt>
                <c:pt idx="168">
                  <c:v>6673.451278247654</c:v>
                </c:pt>
                <c:pt idx="169">
                  <c:v>6681.1175060227806</c:v>
                </c:pt>
                <c:pt idx="170">
                  <c:v>6691.3391430562824</c:v>
                </c:pt>
                <c:pt idx="171">
                  <c:v>6708.5881555503165</c:v>
                </c:pt>
                <c:pt idx="172">
                  <c:v>6727.7537249881334</c:v>
                </c:pt>
                <c:pt idx="173">
                  <c:v>6747.5581467405436</c:v>
                </c:pt>
                <c:pt idx="174">
                  <c:v>6760.9740453470149</c:v>
                </c:pt>
                <c:pt idx="175">
                  <c:v>6782.695024043207</c:v>
                </c:pt>
                <c:pt idx="176">
                  <c:v>6800.5828888518354</c:v>
                </c:pt>
                <c:pt idx="177">
                  <c:v>6817.1930490312761</c:v>
                </c:pt>
                <c:pt idx="178">
                  <c:v>6824.8592768064027</c:v>
                </c:pt>
                <c:pt idx="179">
                  <c:v>6851.0522217047519</c:v>
                </c:pt>
                <c:pt idx="180">
                  <c:v>6874.689757344725</c:v>
                </c:pt>
                <c:pt idx="181">
                  <c:v>6904.0769638160436</c:v>
                </c:pt>
                <c:pt idx="182">
                  <c:v>6934.1030226019557</c:v>
                </c:pt>
                <c:pt idx="183">
                  <c:v>6967.9621952754314</c:v>
                </c:pt>
                <c:pt idx="184">
                  <c:v>6996.0716971175625</c:v>
                </c:pt>
                <c:pt idx="185">
                  <c:v>7008.2098910948462</c:v>
                </c:pt>
                <c:pt idx="186">
                  <c:v>7038.2359498807582</c:v>
                </c:pt>
                <c:pt idx="187">
                  <c:v>7052.2907008018237</c:v>
                </c:pt>
                <c:pt idx="188">
                  <c:v>7082.3167595877358</c:v>
                </c:pt>
                <c:pt idx="189">
                  <c:v>7143.0077294741541</c:v>
                </c:pt>
                <c:pt idx="190">
                  <c:v>7213.9203363940751</c:v>
                </c:pt>
                <c:pt idx="191">
                  <c:v>7251.6126229551137</c:v>
                </c:pt>
                <c:pt idx="192">
                  <c:v>7292.4991710891218</c:v>
                </c:pt>
                <c:pt idx="193">
                  <c:v>7325.0806391334099</c:v>
                </c:pt>
                <c:pt idx="194">
                  <c:v>7397.9098029971119</c:v>
                </c:pt>
                <c:pt idx="195">
                  <c:v>7450.2956927938094</c:v>
                </c:pt>
                <c:pt idx="196">
                  <c:v>7521.8471520283238</c:v>
                </c:pt>
                <c:pt idx="197">
                  <c:v>7571.6776325666469</c:v>
                </c:pt>
                <c:pt idx="198">
                  <c:v>7613.2030330152484</c:v>
                </c:pt>
                <c:pt idx="199">
                  <c:v>7703.2812093729854</c:v>
                </c:pt>
                <c:pt idx="200">
                  <c:v>7749.9174283383391</c:v>
                </c:pt>
                <c:pt idx="201">
                  <c:v>7775.471520922094</c:v>
                </c:pt>
                <c:pt idx="202">
                  <c:v>7876.410186627927</c:v>
                </c:pt>
                <c:pt idx="203">
                  <c:v>7926.2406671662493</c:v>
                </c:pt>
                <c:pt idx="204">
                  <c:v>7980.5431139067286</c:v>
                </c:pt>
                <c:pt idx="205">
                  <c:v>8021.4296620407367</c:v>
                </c:pt>
                <c:pt idx="206">
                  <c:v>8088.509155073094</c:v>
                </c:pt>
                <c:pt idx="207">
                  <c:v>8157.5052050492332</c:v>
                </c:pt>
                <c:pt idx="208">
                  <c:v>8222.6681411378086</c:v>
                </c:pt>
                <c:pt idx="209">
                  <c:v>8269.3043601031623</c:v>
                </c:pt>
                <c:pt idx="210">
                  <c:v>8331.2730346187673</c:v>
                </c:pt>
                <c:pt idx="211">
                  <c:v>8360.0213887754926</c:v>
                </c:pt>
                <c:pt idx="212">
                  <c:v>8429.6562910662251</c:v>
                </c:pt>
                <c:pt idx="213">
                  <c:v>8486.5141470650797</c:v>
                </c:pt>
                <c:pt idx="214">
                  <c:v>8519.0956151093687</c:v>
                </c:pt>
                <c:pt idx="215">
                  <c:v>8590.0082220292879</c:v>
                </c:pt>
                <c:pt idx="216">
                  <c:v>8679.4475460724316</c:v>
                </c:pt>
                <c:pt idx="217">
                  <c:v>8782.9416210366398</c:v>
                </c:pt>
                <c:pt idx="218">
                  <c:v>8860.2427511024998</c:v>
                </c:pt>
                <c:pt idx="219">
                  <c:v>8928.5999487640438</c:v>
                </c:pt>
                <c:pt idx="220">
                  <c:v>9037.2048422450043</c:v>
                </c:pt>
                <c:pt idx="221">
                  <c:v>9149.6428496135268</c:v>
                </c:pt>
                <c:pt idx="222">
                  <c:v>9246.7484014317961</c:v>
                </c:pt>
                <c:pt idx="223">
                  <c:v>9371.9634550921965</c:v>
                </c:pt>
                <c:pt idx="224">
                  <c:v>9508.038998100692</c:v>
                </c:pt>
                <c:pt idx="225">
                  <c:v>9754.635991533929</c:v>
                </c:pt>
                <c:pt idx="226">
                  <c:v>9873.4625220483904</c:v>
                </c:pt>
                <c:pt idx="227">
                  <c:v>10159.029506671854</c:v>
                </c:pt>
                <c:pt idx="228">
                  <c:v>10390.294044554837</c:v>
                </c:pt>
                <c:pt idx="229">
                  <c:v>10666.278244459394</c:v>
                </c:pt>
                <c:pt idx="230">
                  <c:v>11040.006848496812</c:v>
                </c:pt>
                <c:pt idx="231">
                  <c:v>11336.434322468373</c:v>
                </c:pt>
                <c:pt idx="232">
                  <c:v>11572.809678868107</c:v>
                </c:pt>
                <c:pt idx="233">
                  <c:v>11779.158976481929</c:v>
                </c:pt>
                <c:pt idx="234">
                  <c:v>12358.598025818577</c:v>
                </c:pt>
                <c:pt idx="235">
                  <c:v>12707.411389586836</c:v>
                </c:pt>
                <c:pt idx="236">
                  <c:v>13148.219486656611</c:v>
                </c:pt>
                <c:pt idx="237">
                  <c:v>13645.246587410649</c:v>
                </c:pt>
                <c:pt idx="238">
                  <c:v>14306.458733015312</c:v>
                </c:pt>
                <c:pt idx="239">
                  <c:v>14726.184703703491</c:v>
                </c:pt>
                <c:pt idx="240">
                  <c:v>14993.863823518326</c:v>
                </c:pt>
                <c:pt idx="241">
                  <c:v>15713.850382065626</c:v>
                </c:pt>
                <c:pt idx="242">
                  <c:v>16305.427625379558</c:v>
                </c:pt>
                <c:pt idx="243">
                  <c:v>16955.779281636125</c:v>
                </c:pt>
                <c:pt idx="244">
                  <c:v>17593.992743915413</c:v>
                </c:pt>
                <c:pt idx="245">
                  <c:v>18276.287015901671</c:v>
                </c:pt>
                <c:pt idx="246">
                  <c:v>18746.482319442766</c:v>
                </c:pt>
                <c:pt idx="247">
                  <c:v>19129.154855884499</c:v>
                </c:pt>
                <c:pt idx="248">
                  <c:v>19801.22749083726</c:v>
                </c:pt>
                <c:pt idx="249">
                  <c:v>20518.019787811591</c:v>
                </c:pt>
                <c:pt idx="250">
                  <c:v>21289.753383840998</c:v>
                </c:pt>
                <c:pt idx="251">
                  <c:v>22009.7399423883</c:v>
                </c:pt>
                <c:pt idx="252">
                  <c:v>22707.366669924813</c:v>
                </c:pt>
                <c:pt idx="253">
                  <c:v>23273.389820654989</c:v>
                </c:pt>
                <c:pt idx="254">
                  <c:v>23617.092365906497</c:v>
                </c:pt>
                <c:pt idx="255">
                  <c:v>24365.827278610523</c:v>
                </c:pt>
                <c:pt idx="256">
                  <c:v>25069.842529292975</c:v>
                </c:pt>
                <c:pt idx="257">
                  <c:v>25716.999923976575</c:v>
                </c:pt>
                <c:pt idx="258">
                  <c:v>26489.372372320573</c:v>
                </c:pt>
                <c:pt idx="259">
                  <c:v>27186.360247542496</c:v>
                </c:pt>
                <c:pt idx="260">
                  <c:v>27711.496850138661</c:v>
                </c:pt>
                <c:pt idx="261">
                  <c:v>27944.677944965428</c:v>
                </c:pt>
                <c:pt idx="262">
                  <c:v>28382.291780462234</c:v>
                </c:pt>
                <c:pt idx="263">
                  <c:v>28877.402324272491</c:v>
                </c:pt>
                <c:pt idx="264">
                  <c:v>29383.373357430843</c:v>
                </c:pt>
                <c:pt idx="265">
                  <c:v>29869.539968836783</c:v>
                </c:pt>
                <c:pt idx="266">
                  <c:v>30355.706580242724</c:v>
                </c:pt>
                <c:pt idx="267">
                  <c:v>30746.045344459584</c:v>
                </c:pt>
                <c:pt idx="268">
                  <c:v>30928.118254118839</c:v>
                </c:pt>
                <c:pt idx="269">
                  <c:v>31253.294082247125</c:v>
                </c:pt>
                <c:pt idx="270">
                  <c:v>31547.16614696031</c:v>
                </c:pt>
                <c:pt idx="271">
                  <c:v>31911.311966278819</c:v>
                </c:pt>
                <c:pt idx="272">
                  <c:v>32298.456468922708</c:v>
                </c:pt>
                <c:pt idx="273">
                  <c:v>32588.495419748331</c:v>
                </c:pt>
                <c:pt idx="274">
                  <c:v>32867.673881225855</c:v>
                </c:pt>
                <c:pt idx="275">
                  <c:v>33018.443027470013</c:v>
                </c:pt>
                <c:pt idx="276">
                  <c:v>33235.013962117337</c:v>
                </c:pt>
                <c:pt idx="277">
                  <c:v>33457.973419910602</c:v>
                </c:pt>
                <c:pt idx="278">
                  <c:v>33727.569096669213</c:v>
                </c:pt>
                <c:pt idx="279">
                  <c:v>33962.027896125168</c:v>
                </c:pt>
                <c:pt idx="280">
                  <c:v>34162.627522907649</c:v>
                </c:pt>
                <c:pt idx="281">
                  <c:v>34356.838626544188</c:v>
                </c:pt>
                <c:pt idx="282">
                  <c:v>34438.611722812202</c:v>
                </c:pt>
                <c:pt idx="283">
                  <c:v>34608.546438494173</c:v>
                </c:pt>
                <c:pt idx="284">
                  <c:v>34730.567230581604</c:v>
                </c:pt>
                <c:pt idx="285">
                  <c:v>34609.824143123362</c:v>
                </c:pt>
                <c:pt idx="286">
                  <c:v>34610.462995437956</c:v>
                </c:pt>
                <c:pt idx="287">
                  <c:v>34611.10184775255</c:v>
                </c:pt>
                <c:pt idx="288">
                  <c:v>34611.740700067145</c:v>
                </c:pt>
                <c:pt idx="289">
                  <c:v>34612.379552381739</c:v>
                </c:pt>
                <c:pt idx="290">
                  <c:v>34613.018404696333</c:v>
                </c:pt>
                <c:pt idx="291">
                  <c:v>34613.657257010927</c:v>
                </c:pt>
                <c:pt idx="292">
                  <c:v>34614.296109325522</c:v>
                </c:pt>
                <c:pt idx="293">
                  <c:v>34614.934961640116</c:v>
                </c:pt>
                <c:pt idx="294">
                  <c:v>34615.573813954703</c:v>
                </c:pt>
                <c:pt idx="295">
                  <c:v>34616.212666269297</c:v>
                </c:pt>
              </c:numCache>
            </c:numRef>
          </c:xVal>
          <c:yVal>
            <c:numRef>
              <c:f>'Dati REG'!$F$9:$F$400</c:f>
              <c:numCache>
                <c:formatCode>0.0</c:formatCode>
                <c:ptCount val="392"/>
                <c:pt idx="0">
                  <c:v>5.3663594425885783</c:v>
                </c:pt>
                <c:pt idx="1">
                  <c:v>3.0664911100506158</c:v>
                </c:pt>
                <c:pt idx="2">
                  <c:v>1.405475092106532</c:v>
                </c:pt>
                <c:pt idx="3">
                  <c:v>0.63885231459387837</c:v>
                </c:pt>
                <c:pt idx="4">
                  <c:v>0.89439324043142998</c:v>
                </c:pt>
                <c:pt idx="5">
                  <c:v>-1.7887864808628593</c:v>
                </c:pt>
                <c:pt idx="6">
                  <c:v>0.89439324043142965</c:v>
                </c:pt>
                <c:pt idx="7">
                  <c:v>3.7053434246444943</c:v>
                </c:pt>
                <c:pt idx="8">
                  <c:v>6.8996049976138867</c:v>
                </c:pt>
                <c:pt idx="9">
                  <c:v>10.60494842225838</c:v>
                </c:pt>
                <c:pt idx="10">
                  <c:v>14.438062309821651</c:v>
                </c:pt>
                <c:pt idx="11">
                  <c:v>20.698814992841658</c:v>
                </c:pt>
                <c:pt idx="12">
                  <c:v>28.492813230886973</c:v>
                </c:pt>
                <c:pt idx="13">
                  <c:v>34.114713599313106</c:v>
                </c:pt>
                <c:pt idx="14">
                  <c:v>45.230743873246595</c:v>
                </c:pt>
                <c:pt idx="15">
                  <c:v>53.408053500048233</c:v>
                </c:pt>
                <c:pt idx="16">
                  <c:v>60.435428960580893</c:v>
                </c:pt>
                <c:pt idx="17">
                  <c:v>64.39631331106294</c:v>
                </c:pt>
                <c:pt idx="18">
                  <c:v>69.251590901976414</c:v>
                </c:pt>
                <c:pt idx="19">
                  <c:v>76.151195899590306</c:v>
                </c:pt>
                <c:pt idx="20">
                  <c:v>84.584046452229501</c:v>
                </c:pt>
                <c:pt idx="21">
                  <c:v>98.255485984538481</c:v>
                </c:pt>
                <c:pt idx="22">
                  <c:v>113.33240060895403</c:v>
                </c:pt>
                <c:pt idx="23">
                  <c:v>132.49797004677038</c:v>
                </c:pt>
                <c:pt idx="24">
                  <c:v>135.05337930514588</c:v>
                </c:pt>
                <c:pt idx="25">
                  <c:v>138.50318180395283</c:v>
                </c:pt>
                <c:pt idx="26">
                  <c:v>144.50839356113528</c:v>
                </c:pt>
                <c:pt idx="27">
                  <c:v>131.73134726925772</c:v>
                </c:pt>
                <c:pt idx="28">
                  <c:v>114.73787570106056</c:v>
                </c:pt>
                <c:pt idx="29">
                  <c:v>122.65964440202465</c:v>
                </c:pt>
                <c:pt idx="30">
                  <c:v>116.52666218192344</c:v>
                </c:pt>
                <c:pt idx="31">
                  <c:v>108.47712301804059</c:v>
                </c:pt>
                <c:pt idx="32">
                  <c:v>123.17072625369974</c:v>
                </c:pt>
                <c:pt idx="33">
                  <c:v>122.6596444020247</c:v>
                </c:pt>
                <c:pt idx="34">
                  <c:v>113.58794153479157</c:v>
                </c:pt>
                <c:pt idx="35">
                  <c:v>125.98167643791275</c:v>
                </c:pt>
                <c:pt idx="36">
                  <c:v>131.98688819509525</c:v>
                </c:pt>
                <c:pt idx="37">
                  <c:v>113.58794153479157</c:v>
                </c:pt>
                <c:pt idx="38">
                  <c:v>124.5762013458063</c:v>
                </c:pt>
                <c:pt idx="39">
                  <c:v>120.23200560656797</c:v>
                </c:pt>
                <c:pt idx="40">
                  <c:v>104.38846820463978</c:v>
                </c:pt>
                <c:pt idx="41">
                  <c:v>94.805683485731521</c:v>
                </c:pt>
                <c:pt idx="42">
                  <c:v>105.66617283382747</c:v>
                </c:pt>
                <c:pt idx="43">
                  <c:v>94.166831171137616</c:v>
                </c:pt>
                <c:pt idx="44">
                  <c:v>88.161619413955208</c:v>
                </c:pt>
                <c:pt idx="45">
                  <c:v>100.68312477999525</c:v>
                </c:pt>
                <c:pt idx="46">
                  <c:v>95.188994874487889</c:v>
                </c:pt>
                <c:pt idx="47">
                  <c:v>84.711816915148304</c:v>
                </c:pt>
                <c:pt idx="48">
                  <c:v>88.672701265630351</c:v>
                </c:pt>
                <c:pt idx="49">
                  <c:v>90.078176357736808</c:v>
                </c:pt>
                <c:pt idx="50">
                  <c:v>91.994733301518409</c:v>
                </c:pt>
                <c:pt idx="51">
                  <c:v>93.655749319462572</c:v>
                </c:pt>
                <c:pt idx="52">
                  <c:v>92.633585616112299</c:v>
                </c:pt>
                <c:pt idx="53">
                  <c:v>93.272437930706289</c:v>
                </c:pt>
                <c:pt idx="54">
                  <c:v>95.572306263244258</c:v>
                </c:pt>
                <c:pt idx="55">
                  <c:v>82.411948582610421</c:v>
                </c:pt>
                <c:pt idx="56">
                  <c:v>80.750932564666257</c:v>
                </c:pt>
                <c:pt idx="57">
                  <c:v>92.505815153193723</c:v>
                </c:pt>
                <c:pt idx="58">
                  <c:v>92.505815153193538</c:v>
                </c:pt>
                <c:pt idx="59">
                  <c:v>92.378044690274692</c:v>
                </c:pt>
                <c:pt idx="60">
                  <c:v>91.483651449843279</c:v>
                </c:pt>
                <c:pt idx="61">
                  <c:v>88.417160339792829</c:v>
                </c:pt>
                <c:pt idx="62">
                  <c:v>81.517555342178824</c:v>
                </c:pt>
                <c:pt idx="63">
                  <c:v>85.606210155579717</c:v>
                </c:pt>
                <c:pt idx="64">
                  <c:v>75.001261733321371</c:v>
                </c:pt>
                <c:pt idx="65">
                  <c:v>66.823952106519755</c:v>
                </c:pt>
                <c:pt idx="66">
                  <c:v>61.585363126849735</c:v>
                </c:pt>
                <c:pt idx="67">
                  <c:v>54.302446740479716</c:v>
                </c:pt>
                <c:pt idx="68">
                  <c:v>42.547564151952244</c:v>
                </c:pt>
                <c:pt idx="69">
                  <c:v>46.508448502434291</c:v>
                </c:pt>
                <c:pt idx="70">
                  <c:v>41.653170911520832</c:v>
                </c:pt>
                <c:pt idx="71">
                  <c:v>39.992154893576846</c:v>
                </c:pt>
                <c:pt idx="72">
                  <c:v>35.903500080175945</c:v>
                </c:pt>
                <c:pt idx="73">
                  <c:v>27.853960916293182</c:v>
                </c:pt>
                <c:pt idx="74">
                  <c:v>26.448485824186719</c:v>
                </c:pt>
                <c:pt idx="75">
                  <c:v>32.837008970125318</c:v>
                </c:pt>
                <c:pt idx="76">
                  <c:v>34.753565913907003</c:v>
                </c:pt>
                <c:pt idx="77">
                  <c:v>35.647959154338423</c:v>
                </c:pt>
                <c:pt idx="78">
                  <c:v>37.820057023957453</c:v>
                </c:pt>
                <c:pt idx="79">
                  <c:v>33.348090821800362</c:v>
                </c:pt>
                <c:pt idx="80">
                  <c:v>33.475861284719215</c:v>
                </c:pt>
                <c:pt idx="81">
                  <c:v>29.259436008399643</c:v>
                </c:pt>
                <c:pt idx="82">
                  <c:v>29.770517860074687</c:v>
                </c:pt>
                <c:pt idx="83">
                  <c:v>29.387206471318496</c:v>
                </c:pt>
                <c:pt idx="84">
                  <c:v>30.153829248831062</c:v>
                </c:pt>
                <c:pt idx="85">
                  <c:v>28.492813230887077</c:v>
                </c:pt>
                <c:pt idx="86">
                  <c:v>26.576256287105387</c:v>
                </c:pt>
                <c:pt idx="87">
                  <c:v>26.320715361267684</c:v>
                </c:pt>
                <c:pt idx="88">
                  <c:v>25.554092583755118</c:v>
                </c:pt>
                <c:pt idx="89">
                  <c:v>22.743142399542013</c:v>
                </c:pt>
                <c:pt idx="90">
                  <c:v>17.760094345709877</c:v>
                </c:pt>
                <c:pt idx="91">
                  <c:v>19.676651289491382</c:v>
                </c:pt>
                <c:pt idx="92">
                  <c:v>14.438062309821726</c:v>
                </c:pt>
                <c:pt idx="93">
                  <c:v>16.610160179440935</c:v>
                </c:pt>
                <c:pt idx="94">
                  <c:v>16.482389716522086</c:v>
                </c:pt>
                <c:pt idx="95">
                  <c:v>16.865701105278276</c:v>
                </c:pt>
                <c:pt idx="96">
                  <c:v>15.460226013171814</c:v>
                </c:pt>
                <c:pt idx="97">
                  <c:v>15.715766939009336</c:v>
                </c:pt>
                <c:pt idx="98">
                  <c:v>10.221637033501974</c:v>
                </c:pt>
                <c:pt idx="99">
                  <c:v>9.9660961076646348</c:v>
                </c:pt>
                <c:pt idx="100">
                  <c:v>9.5827847189082611</c:v>
                </c:pt>
                <c:pt idx="101">
                  <c:v>7.921768700964094</c:v>
                </c:pt>
                <c:pt idx="102">
                  <c:v>8.6883914784768415</c:v>
                </c:pt>
                <c:pt idx="103">
                  <c:v>8.3050800897204677</c:v>
                </c:pt>
                <c:pt idx="104">
                  <c:v>7.5384573122077203</c:v>
                </c:pt>
                <c:pt idx="105">
                  <c:v>6.2607526830199278</c:v>
                </c:pt>
                <c:pt idx="106">
                  <c:v>5.7496708313448837</c:v>
                </c:pt>
                <c:pt idx="107">
                  <c:v>4.2164252763195691</c:v>
                </c:pt>
                <c:pt idx="108">
                  <c:v>3.4498024988068208</c:v>
                </c:pt>
                <c:pt idx="109">
                  <c:v>3.1942615729692987</c:v>
                </c:pt>
                <c:pt idx="110">
                  <c:v>3.5775729617256729</c:v>
                </c:pt>
                <c:pt idx="111">
                  <c:v>3.960884350482047</c:v>
                </c:pt>
                <c:pt idx="112">
                  <c:v>4.2164252763195691</c:v>
                </c:pt>
                <c:pt idx="113">
                  <c:v>4.5997366650759428</c:v>
                </c:pt>
                <c:pt idx="114">
                  <c:v>4.9830480538323174</c:v>
                </c:pt>
                <c:pt idx="115">
                  <c:v>4.5997366650759428</c:v>
                </c:pt>
                <c:pt idx="116">
                  <c:v>3.833113887563377</c:v>
                </c:pt>
                <c:pt idx="117">
                  <c:v>4.3441957392384207</c:v>
                </c:pt>
                <c:pt idx="118">
                  <c:v>3.960884350482047</c:v>
                </c:pt>
                <c:pt idx="119">
                  <c:v>3.5775729617256729</c:v>
                </c:pt>
                <c:pt idx="120">
                  <c:v>3.5775729617258549</c:v>
                </c:pt>
                <c:pt idx="121">
                  <c:v>4.3441957392384207</c:v>
                </c:pt>
                <c:pt idx="122">
                  <c:v>2.9387206471317766</c:v>
                </c:pt>
                <c:pt idx="123">
                  <c:v>3.0664911100506287</c:v>
                </c:pt>
                <c:pt idx="124">
                  <c:v>2.6831797212942545</c:v>
                </c:pt>
                <c:pt idx="125">
                  <c:v>2.5554092583754029</c:v>
                </c:pt>
                <c:pt idx="126">
                  <c:v>2.1720978696190287</c:v>
                </c:pt>
                <c:pt idx="127">
                  <c:v>2.8109501842131066</c:v>
                </c:pt>
                <c:pt idx="128">
                  <c:v>2.4276387954567324</c:v>
                </c:pt>
                <c:pt idx="129">
                  <c:v>2.4276387954567324</c:v>
                </c:pt>
                <c:pt idx="130">
                  <c:v>2.4276387954567324</c:v>
                </c:pt>
                <c:pt idx="131">
                  <c:v>2.4276387954567324</c:v>
                </c:pt>
                <c:pt idx="132">
                  <c:v>3.3220320358881508</c:v>
                </c:pt>
                <c:pt idx="133">
                  <c:v>3.833113887563377</c:v>
                </c:pt>
                <c:pt idx="134">
                  <c:v>3.5775729617258549</c:v>
                </c:pt>
                <c:pt idx="135">
                  <c:v>3.3220320358881508</c:v>
                </c:pt>
                <c:pt idx="136">
                  <c:v>3.5775729617258549</c:v>
                </c:pt>
                <c:pt idx="137">
                  <c:v>2.1720978696192104</c:v>
                </c:pt>
                <c:pt idx="138">
                  <c:v>2.4276387954567324</c:v>
                </c:pt>
                <c:pt idx="139">
                  <c:v>2.6831797212942545</c:v>
                </c:pt>
                <c:pt idx="140">
                  <c:v>4.8552775909134649</c:v>
                </c:pt>
                <c:pt idx="141">
                  <c:v>7.0273754605326761</c:v>
                </c:pt>
                <c:pt idx="142">
                  <c:v>8.0495391638829457</c:v>
                </c:pt>
                <c:pt idx="143">
                  <c:v>8.5606210155579898</c:v>
                </c:pt>
                <c:pt idx="144">
                  <c:v>9.1994733301518856</c:v>
                </c:pt>
                <c:pt idx="145">
                  <c:v>8.8161619413955119</c:v>
                </c:pt>
                <c:pt idx="146">
                  <c:v>6.5162936088574499</c:v>
                </c:pt>
                <c:pt idx="147">
                  <c:v>5.3663594425885091</c:v>
                </c:pt>
                <c:pt idx="148">
                  <c:v>4.2164252763195691</c:v>
                </c:pt>
                <c:pt idx="149">
                  <c:v>6.3885231459387795</c:v>
                </c:pt>
                <c:pt idx="150">
                  <c:v>4.8552775909134649</c:v>
                </c:pt>
                <c:pt idx="151">
                  <c:v>6.7718345346951541</c:v>
                </c:pt>
                <c:pt idx="152">
                  <c:v>8.0495391638829457</c:v>
                </c:pt>
                <c:pt idx="153">
                  <c:v>8.1773096268016161</c:v>
                </c:pt>
                <c:pt idx="154">
                  <c:v>7.1551459234513457</c:v>
                </c:pt>
                <c:pt idx="155">
                  <c:v>7.5384573122079015</c:v>
                </c:pt>
                <c:pt idx="156">
                  <c:v>5.2385889796698395</c:v>
                </c:pt>
                <c:pt idx="157">
                  <c:v>4.2164252763195691</c:v>
                </c:pt>
                <c:pt idx="158">
                  <c:v>4.5997366650759428</c:v>
                </c:pt>
                <c:pt idx="159">
                  <c:v>4.2164252763195691</c:v>
                </c:pt>
                <c:pt idx="160">
                  <c:v>4.5997366650759428</c:v>
                </c:pt>
                <c:pt idx="161">
                  <c:v>4.8552775909134649</c:v>
                </c:pt>
                <c:pt idx="162">
                  <c:v>5.110818516750987</c:v>
                </c:pt>
                <c:pt idx="163">
                  <c:v>5.4941299055073616</c:v>
                </c:pt>
                <c:pt idx="164">
                  <c:v>5.2385889796698395</c:v>
                </c:pt>
                <c:pt idx="165">
                  <c:v>7.4106868492888678</c:v>
                </c:pt>
                <c:pt idx="166">
                  <c:v>14.94914416149677</c:v>
                </c:pt>
                <c:pt idx="167">
                  <c:v>16.610160179440754</c:v>
                </c:pt>
                <c:pt idx="168">
                  <c:v>19.548880826572713</c:v>
                </c:pt>
                <c:pt idx="169">
                  <c:v>19.676651289491566</c:v>
                </c:pt>
                <c:pt idx="170">
                  <c:v>18.398946660303771</c:v>
                </c:pt>
                <c:pt idx="171">
                  <c:v>13.799209995227647</c:v>
                </c:pt>
                <c:pt idx="172">
                  <c:v>15.076914624415622</c:v>
                </c:pt>
                <c:pt idx="173">
                  <c:v>14.821373698577919</c:v>
                </c:pt>
                <c:pt idx="174">
                  <c:v>15.971307864846858</c:v>
                </c:pt>
                <c:pt idx="175">
                  <c:v>18.271176197384921</c:v>
                </c:pt>
                <c:pt idx="176">
                  <c:v>18.398946660303771</c:v>
                </c:pt>
                <c:pt idx="177">
                  <c:v>17.887864808628546</c:v>
                </c:pt>
                <c:pt idx="178">
                  <c:v>15.460226013171814</c:v>
                </c:pt>
                <c:pt idx="179">
                  <c:v>18.015635271547399</c:v>
                </c:pt>
                <c:pt idx="180">
                  <c:v>18.39894666030359</c:v>
                </c:pt>
                <c:pt idx="181">
                  <c:v>20.698814992841655</c:v>
                </c:pt>
                <c:pt idx="182">
                  <c:v>23.381994714135907</c:v>
                </c:pt>
                <c:pt idx="183">
                  <c:v>28.620583693805749</c:v>
                </c:pt>
                <c:pt idx="184">
                  <c:v>29.003895082562121</c:v>
                </c:pt>
                <c:pt idx="185">
                  <c:v>26.704026750024241</c:v>
                </c:pt>
                <c:pt idx="186">
                  <c:v>26.831797212942909</c:v>
                </c:pt>
                <c:pt idx="187">
                  <c:v>23.637535639973613</c:v>
                </c:pt>
                <c:pt idx="188">
                  <c:v>22.870912862460862</c:v>
                </c:pt>
                <c:pt idx="189">
                  <c:v>29.387206471318315</c:v>
                </c:pt>
                <c:pt idx="190">
                  <c:v>41.142089059845787</c:v>
                </c:pt>
                <c:pt idx="191">
                  <c:v>42.675334614871097</c:v>
                </c:pt>
                <c:pt idx="192">
                  <c:v>48.041694057459608</c:v>
                </c:pt>
                <c:pt idx="193">
                  <c:v>48.552775909134837</c:v>
                </c:pt>
                <c:pt idx="194">
                  <c:v>50.980414704591567</c:v>
                </c:pt>
                <c:pt idx="195">
                  <c:v>47.275071279946857</c:v>
                </c:pt>
                <c:pt idx="196">
                  <c:v>54.046905814642017</c:v>
                </c:pt>
                <c:pt idx="197">
                  <c:v>55.835692295505034</c:v>
                </c:pt>
                <c:pt idx="198">
                  <c:v>57.624478776367688</c:v>
                </c:pt>
                <c:pt idx="199">
                  <c:v>61.074281275174691</c:v>
                </c:pt>
                <c:pt idx="200">
                  <c:v>59.924347108905934</c:v>
                </c:pt>
                <c:pt idx="201">
                  <c:v>50.724873778754045</c:v>
                </c:pt>
                <c:pt idx="202">
                  <c:v>60.946510812256022</c:v>
                </c:pt>
                <c:pt idx="203">
                  <c:v>62.607526830200186</c:v>
                </c:pt>
                <c:pt idx="204">
                  <c:v>55.452380906748658</c:v>
                </c:pt>
                <c:pt idx="205">
                  <c:v>54.302446740479539</c:v>
                </c:pt>
                <c:pt idx="206">
                  <c:v>62.607526830200001</c:v>
                </c:pt>
                <c:pt idx="207">
                  <c:v>56.219003684261224</c:v>
                </c:pt>
                <c:pt idx="208">
                  <c:v>59.285494794311852</c:v>
                </c:pt>
                <c:pt idx="209">
                  <c:v>57.752249239286719</c:v>
                </c:pt>
                <c:pt idx="210">
                  <c:v>61.968674515606111</c:v>
                </c:pt>
                <c:pt idx="211">
                  <c:v>54.302446740479716</c:v>
                </c:pt>
                <c:pt idx="212">
                  <c:v>54.430217203398385</c:v>
                </c:pt>
                <c:pt idx="213">
                  <c:v>52.769201185454222</c:v>
                </c:pt>
                <c:pt idx="214">
                  <c:v>49.958251001241294</c:v>
                </c:pt>
                <c:pt idx="215">
                  <c:v>51.747037482104133</c:v>
                </c:pt>
                <c:pt idx="216">
                  <c:v>63.885231459387796</c:v>
                </c:pt>
                <c:pt idx="217">
                  <c:v>70.657065994082956</c:v>
                </c:pt>
                <c:pt idx="218">
                  <c:v>74.745720807484034</c:v>
                </c:pt>
                <c:pt idx="219">
                  <c:v>81.900866730935007</c:v>
                </c:pt>
                <c:pt idx="220">
                  <c:v>89.439324043143273</c:v>
                </c:pt>
                <c:pt idx="221">
                  <c:v>94.03906070821904</c:v>
                </c:pt>
                <c:pt idx="222">
                  <c:v>92.761356079031245</c:v>
                </c:pt>
                <c:pt idx="223">
                  <c:v>102.34414079793933</c:v>
                </c:pt>
                <c:pt idx="224">
                  <c:v>115.88780986732964</c:v>
                </c:pt>
                <c:pt idx="225">
                  <c:v>143.48622985778493</c:v>
                </c:pt>
                <c:pt idx="226">
                  <c:v>144.76393448697272</c:v>
                </c:pt>
                <c:pt idx="227">
                  <c:v>182.45622104801151</c:v>
                </c:pt>
                <c:pt idx="228">
                  <c:v>203.66611789252821</c:v>
                </c:pt>
                <c:pt idx="229">
                  <c:v>231.64784927174043</c:v>
                </c:pt>
                <c:pt idx="230">
                  <c:v>257.07417139257666</c:v>
                </c:pt>
                <c:pt idx="231">
                  <c:v>292.59436008399643</c:v>
                </c:pt>
                <c:pt idx="232">
                  <c:v>282.75603443925064</c:v>
                </c:pt>
                <c:pt idx="233">
                  <c:v>277.77298638541833</c:v>
                </c:pt>
                <c:pt idx="234">
                  <c:v>338.46395627183665</c:v>
                </c:pt>
                <c:pt idx="235">
                  <c:v>333.48090821800469</c:v>
                </c:pt>
                <c:pt idx="236">
                  <c:v>362.35703283764781</c:v>
                </c:pt>
                <c:pt idx="237">
                  <c:v>414.48738170850845</c:v>
                </c:pt>
                <c:pt idx="238">
                  <c:v>505.45995130667654</c:v>
                </c:pt>
                <c:pt idx="239">
                  <c:v>473.51733557698282</c:v>
                </c:pt>
                <c:pt idx="240">
                  <c:v>457.29048678629806</c:v>
                </c:pt>
                <c:pt idx="241">
                  <c:v>513.12617908180289</c:v>
                </c:pt>
                <c:pt idx="242">
                  <c:v>532.03620759378168</c:v>
                </c:pt>
                <c:pt idx="243">
                  <c:v>529.86410972416274</c:v>
                </c:pt>
                <c:pt idx="244">
                  <c:v>573.56160804238425</c:v>
                </c:pt>
                <c:pt idx="245">
                  <c:v>656.48463847666903</c:v>
                </c:pt>
                <c:pt idx="246">
                  <c:v>606.52638747542801</c:v>
                </c:pt>
                <c:pt idx="247">
                  <c:v>564.74544610098815</c:v>
                </c:pt>
                <c:pt idx="248">
                  <c:v>569.08964184022693</c:v>
                </c:pt>
                <c:pt idx="249">
                  <c:v>584.80540877923556</c:v>
                </c:pt>
                <c:pt idx="250">
                  <c:v>602.69327358786541</c:v>
                </c:pt>
                <c:pt idx="251">
                  <c:v>652.65152458910666</c:v>
                </c:pt>
                <c:pt idx="252">
                  <c:v>715.6423628080629</c:v>
                </c:pt>
                <c:pt idx="253">
                  <c:v>694.43246596354584</c:v>
                </c:pt>
                <c:pt idx="254">
                  <c:v>619.81451561898143</c:v>
                </c:pt>
                <c:pt idx="255">
                  <c:v>615.2147789539049</c:v>
                </c:pt>
                <c:pt idx="256">
                  <c:v>612.02051738093508</c:v>
                </c:pt>
                <c:pt idx="257">
                  <c:v>601.92665081035227</c:v>
                </c:pt>
                <c:pt idx="258">
                  <c:v>643.19651033311675</c:v>
                </c:pt>
                <c:pt idx="259">
                  <c:v>713.85357632719968</c:v>
                </c:pt>
                <c:pt idx="260">
                  <c:v>669.13391430562774</c:v>
                </c:pt>
                <c:pt idx="261">
                  <c:v>574.96708313449051</c:v>
                </c:pt>
                <c:pt idx="262">
                  <c:v>533.05837129713177</c:v>
                </c:pt>
                <c:pt idx="263">
                  <c:v>477.60599039038351</c:v>
                </c:pt>
                <c:pt idx="264">
                  <c:v>439.40262197766936</c:v>
                </c:pt>
                <c:pt idx="265">
                  <c:v>431.60862373962448</c:v>
                </c:pt>
                <c:pt idx="266">
                  <c:v>482.20572705545931</c:v>
                </c:pt>
                <c:pt idx="267">
                  <c:v>472.75071279947008</c:v>
                </c:pt>
                <c:pt idx="268">
                  <c:v>410.14318596926967</c:v>
                </c:pt>
                <c:pt idx="269">
                  <c:v>373.98414496325643</c:v>
                </c:pt>
                <c:pt idx="270">
                  <c:v>335.52523562470526</c:v>
                </c:pt>
                <c:pt idx="271">
                  <c:v>311.12107720721906</c:v>
                </c:pt>
                <c:pt idx="272">
                  <c:v>310.4822248926248</c:v>
                </c:pt>
                <c:pt idx="273">
                  <c:v>332.07543312589843</c:v>
                </c:pt>
                <c:pt idx="274">
                  <c:v>322.87595979574616</c:v>
                </c:pt>
                <c:pt idx="275">
                  <c:v>294.25537610194078</c:v>
                </c:pt>
                <c:pt idx="276">
                  <c:v>264.74039916770346</c:v>
                </c:pt>
                <c:pt idx="277">
                  <c:v>231.90339019757886</c:v>
                </c:pt>
                <c:pt idx="278">
                  <c:v>227.81473538417632</c:v>
                </c:pt>
                <c:pt idx="279">
                  <c:v>218.8708029798625</c:v>
                </c:pt>
                <c:pt idx="280">
                  <c:v>228.83689908752712</c:v>
                </c:pt>
                <c:pt idx="281">
                  <c:v>224.36493288537022</c:v>
                </c:pt>
                <c:pt idx="282">
                  <c:v>196.12766058031994</c:v>
                </c:pt>
                <c:pt idx="283">
                  <c:v>176.19546836499211</c:v>
                </c:pt>
                <c:pt idx="284">
                  <c:v>153.70786689128727</c:v>
                </c:pt>
                <c:pt idx="285">
                  <c:v>89.439324043142548</c:v>
                </c:pt>
                <c:pt idx="286">
                  <c:v>50.724873778753683</c:v>
                </c:pt>
                <c:pt idx="287">
                  <c:v>34.498024988069666</c:v>
                </c:pt>
                <c:pt idx="288">
                  <c:v>0.63885231459425995</c:v>
                </c:pt>
                <c:pt idx="289">
                  <c:v>-23.637535639973066</c:v>
                </c:pt>
                <c:pt idx="290">
                  <c:v>0.63885231459425995</c:v>
                </c:pt>
                <c:pt idx="291">
                  <c:v>0.63885231459425995</c:v>
                </c:pt>
                <c:pt idx="292">
                  <c:v>0.63885231459425995</c:v>
                </c:pt>
                <c:pt idx="293">
                  <c:v>0.63885231459425995</c:v>
                </c:pt>
                <c:pt idx="294">
                  <c:v>0.63885231459280478</c:v>
                </c:pt>
                <c:pt idx="295">
                  <c:v>0.63885231459280478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57-4003-8CEA-D545F664CA0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REG'!$M$9:$M$400</c:f>
              <c:numCache>
                <c:formatCode>0.0</c:formatCode>
                <c:ptCount val="392"/>
                <c:pt idx="0">
                  <c:v>2.5042538165966461</c:v>
                </c:pt>
                <c:pt idx="1">
                  <c:v>11.155312455748696</c:v>
                </c:pt>
                <c:pt idx="2">
                  <c:v>11.610631331493542</c:v>
                </c:pt>
                <c:pt idx="3">
                  <c:v>12.748928520855653</c:v>
                </c:pt>
                <c:pt idx="4">
                  <c:v>18.668073905538634</c:v>
                </c:pt>
                <c:pt idx="5">
                  <c:v>24.587219290221615</c:v>
                </c:pt>
                <c:pt idx="6">
                  <c:v>32.555299615756397</c:v>
                </c:pt>
                <c:pt idx="7">
                  <c:v>47.125503639591429</c:v>
                </c:pt>
                <c:pt idx="8">
                  <c:v>81.957397634072052</c:v>
                </c:pt>
                <c:pt idx="9">
                  <c:v>79.680803255347826</c:v>
                </c:pt>
                <c:pt idx="10">
                  <c:v>103.12972535620733</c:v>
                </c:pt>
                <c:pt idx="11">
                  <c:v>114.05737837408361</c:v>
                </c:pt>
                <c:pt idx="12">
                  <c:v>132.04247396600499</c:v>
                </c:pt>
                <c:pt idx="13">
                  <c:v>191.23392781283479</c:v>
                </c:pt>
                <c:pt idx="14">
                  <c:v>198.74668926262473</c:v>
                </c:pt>
                <c:pt idx="15">
                  <c:v>252.92963547626127</c:v>
                </c:pt>
                <c:pt idx="16">
                  <c:v>345.13170781459235</c:v>
                </c:pt>
                <c:pt idx="17">
                  <c:v>431.86995364398524</c:v>
                </c:pt>
                <c:pt idx="18">
                  <c:v>532.95074405934076</c:v>
                </c:pt>
                <c:pt idx="19">
                  <c:v>667.49747184194246</c:v>
                </c:pt>
                <c:pt idx="20">
                  <c:v>787.9293144764539</c:v>
                </c:pt>
                <c:pt idx="21">
                  <c:v>854.17821089732877</c:v>
                </c:pt>
                <c:pt idx="22">
                  <c:v>1006.2547153961069</c:v>
                </c:pt>
                <c:pt idx="23">
                  <c:v>1106.6525274978451</c:v>
                </c:pt>
                <c:pt idx="24">
                  <c:v>1255.5417998664093</c:v>
                </c:pt>
                <c:pt idx="25">
                  <c:v>1371.4204537434723</c:v>
                </c:pt>
                <c:pt idx="26">
                  <c:v>1487.5267670584078</c:v>
                </c:pt>
                <c:pt idx="27">
                  <c:v>1614.5607333912194</c:v>
                </c:pt>
                <c:pt idx="28">
                  <c:v>1746.3755479193521</c:v>
                </c:pt>
                <c:pt idx="29">
                  <c:v>1868.1733471810981</c:v>
                </c:pt>
                <c:pt idx="30">
                  <c:v>1983.3690227445438</c:v>
                </c:pt>
                <c:pt idx="31">
                  <c:v>2117.4604316514005</c:v>
                </c:pt>
                <c:pt idx="32">
                  <c:v>2229.9241939603771</c:v>
                </c:pt>
                <c:pt idx="33">
                  <c:v>2356.9581602931889</c:v>
                </c:pt>
                <c:pt idx="34">
                  <c:v>2480.5772350579141</c:v>
                </c:pt>
                <c:pt idx="35">
                  <c:v>2665.6643580481937</c:v>
                </c:pt>
                <c:pt idx="36">
                  <c:v>2814.3259709788854</c:v>
                </c:pt>
                <c:pt idx="37">
                  <c:v>2942.2705750631867</c:v>
                </c:pt>
                <c:pt idx="38">
                  <c:v>3037.6598795317318</c:v>
                </c:pt>
                <c:pt idx="39">
                  <c:v>3160.5959759828397</c:v>
                </c:pt>
                <c:pt idx="40">
                  <c:v>3306.0703567833179</c:v>
                </c:pt>
                <c:pt idx="41">
                  <c:v>3417.6234813408046</c:v>
                </c:pt>
                <c:pt idx="42">
                  <c:v>3644.3722814617372</c:v>
                </c:pt>
                <c:pt idx="43">
                  <c:v>3792.8062349545567</c:v>
                </c:pt>
                <c:pt idx="44">
                  <c:v>3900.7168085060848</c:v>
                </c:pt>
                <c:pt idx="45">
                  <c:v>4027.2954559631517</c:v>
                </c:pt>
                <c:pt idx="46">
                  <c:v>4150.0038929763878</c:v>
                </c:pt>
                <c:pt idx="47">
                  <c:v>4350.1165388662466</c:v>
                </c:pt>
                <c:pt idx="48">
                  <c:v>4508.3398481875802</c:v>
                </c:pt>
                <c:pt idx="49">
                  <c:v>4658.8227366212514</c:v>
                </c:pt>
                <c:pt idx="50">
                  <c:v>4793.8247832795978</c:v>
                </c:pt>
                <c:pt idx="51">
                  <c:v>4860.3013391383456</c:v>
                </c:pt>
                <c:pt idx="52">
                  <c:v>4998.2629584890328</c:v>
                </c:pt>
                <c:pt idx="53">
                  <c:v>5176.7479577810127</c:v>
                </c:pt>
                <c:pt idx="54">
                  <c:v>5268.0393923678539</c:v>
                </c:pt>
                <c:pt idx="55">
                  <c:v>5423.3031289968458</c:v>
                </c:pt>
                <c:pt idx="56">
                  <c:v>5560.8094294717894</c:v>
                </c:pt>
                <c:pt idx="57">
                  <c:v>5650.5072479935234</c:v>
                </c:pt>
                <c:pt idx="58">
                  <c:v>5713.7965717220568</c:v>
                </c:pt>
                <c:pt idx="59">
                  <c:v>5793.9326938531494</c:v>
                </c:pt>
                <c:pt idx="60">
                  <c:v>5887.5007228187151</c:v>
                </c:pt>
                <c:pt idx="61">
                  <c:v>5984.9389622281114</c:v>
                </c:pt>
                <c:pt idx="62">
                  <c:v>6074.8644401877191</c:v>
                </c:pt>
                <c:pt idx="63">
                  <c:v>6187.5558619345675</c:v>
                </c:pt>
                <c:pt idx="64">
                  <c:v>6244.6983808405457</c:v>
                </c:pt>
                <c:pt idx="65">
                  <c:v>6288.408992912051</c:v>
                </c:pt>
                <c:pt idx="66">
                  <c:v>6323.0132274686594</c:v>
                </c:pt>
                <c:pt idx="67">
                  <c:v>6360.5770347176085</c:v>
                </c:pt>
                <c:pt idx="68">
                  <c:v>6405.1982845406037</c:v>
                </c:pt>
                <c:pt idx="69">
                  <c:v>6458.2429335648776</c:v>
                </c:pt>
                <c:pt idx="70">
                  <c:v>6499.4492918197866</c:v>
                </c:pt>
                <c:pt idx="71">
                  <c:v>6525.8577866129872</c:v>
                </c:pt>
                <c:pt idx="72">
                  <c:v>6551.127984216826</c:v>
                </c:pt>
                <c:pt idx="73">
                  <c:v>6576.8535006964103</c:v>
                </c:pt>
                <c:pt idx="74">
                  <c:v>6615.3279456968494</c:v>
                </c:pt>
                <c:pt idx="75">
                  <c:v>6649.7045208155851</c:v>
                </c:pt>
                <c:pt idx="76">
                  <c:v>6680.8938638041072</c:v>
                </c:pt>
                <c:pt idx="77">
                  <c:v>6712.0832067926285</c:v>
                </c:pt>
                <c:pt idx="78">
                  <c:v>6726.6534108164642</c:v>
                </c:pt>
                <c:pt idx="79">
                  <c:v>6743.044890343278</c:v>
                </c:pt>
                <c:pt idx="80">
                  <c:v>6767.6321096334996</c:v>
                </c:pt>
                <c:pt idx="81">
                  <c:v>6803.6023008173424</c:v>
                </c:pt>
                <c:pt idx="82">
                  <c:v>6827.5065417939468</c:v>
                </c:pt>
                <c:pt idx="83">
                  <c:v>6847.3129128888477</c:v>
                </c:pt>
                <c:pt idx="84">
                  <c:v>6860.9724791611934</c:v>
                </c:pt>
                <c:pt idx="85">
                  <c:v>6870.7618349897075</c:v>
                </c:pt>
                <c:pt idx="86">
                  <c:v>6881.6894880075833</c:v>
                </c:pt>
                <c:pt idx="87">
                  <c:v>6901.2681996646115</c:v>
                </c:pt>
                <c:pt idx="88">
                  <c:v>6917.8873386292989</c:v>
                </c:pt>
                <c:pt idx="89">
                  <c:v>6931.0915860258992</c:v>
                </c:pt>
                <c:pt idx="90">
                  <c:v>6943.840514546755</c:v>
                </c:pt>
                <c:pt idx="91">
                  <c:v>6962.5085884522932</c:v>
                </c:pt>
                <c:pt idx="92">
                  <c:v>6974.8021980974045</c:v>
                </c:pt>
                <c:pt idx="93">
                  <c:v>6979.5830462927252</c:v>
                </c:pt>
                <c:pt idx="94">
                  <c:v>6992.5596342514536</c:v>
                </c:pt>
                <c:pt idx="95">
                  <c:v>6996.8851635710289</c:v>
                </c:pt>
                <c:pt idx="96">
                  <c:v>7002.3489900799677</c:v>
                </c:pt>
                <c:pt idx="97">
                  <c:v>7013.5043025357163</c:v>
                </c:pt>
                <c:pt idx="98">
                  <c:v>7022.1553611748677</c:v>
                </c:pt>
                <c:pt idx="99">
                  <c:v>7024.4319555535922</c:v>
                </c:pt>
                <c:pt idx="100">
                  <c:v>7027.6191876838066</c:v>
                </c:pt>
                <c:pt idx="101">
                  <c:v>7032.4000358791272</c:v>
                </c:pt>
                <c:pt idx="102">
                  <c:v>7038.3191812638097</c:v>
                </c:pt>
                <c:pt idx="103">
                  <c:v>7047.880877654452</c:v>
                </c:pt>
                <c:pt idx="104">
                  <c:v>7054.9383202284971</c:v>
                </c:pt>
                <c:pt idx="105">
                  <c:v>7064.044697743394</c:v>
                </c:pt>
                <c:pt idx="106">
                  <c:v>7070.8744808795664</c:v>
                </c:pt>
                <c:pt idx="107">
                  <c:v>7071.3297997553118</c:v>
                </c:pt>
                <c:pt idx="108">
                  <c:v>7077.9319234536115</c:v>
                </c:pt>
                <c:pt idx="109">
                  <c:v>7087.2659604063811</c:v>
                </c:pt>
                <c:pt idx="110">
                  <c:v>7094.3234029804262</c:v>
                </c:pt>
                <c:pt idx="111">
                  <c:v>7100.2425483651086</c:v>
                </c:pt>
                <c:pt idx="112">
                  <c:v>7106.3893531876647</c:v>
                </c:pt>
                <c:pt idx="113">
                  <c:v>7112.3084985723472</c:v>
                </c:pt>
                <c:pt idx="114">
                  <c:v>7113.9021146374544</c:v>
                </c:pt>
                <c:pt idx="115">
                  <c:v>7115.2680712646888</c:v>
                </c:pt>
                <c:pt idx="116">
                  <c:v>7120.2765788978822</c:v>
                </c:pt>
                <c:pt idx="117">
                  <c:v>7124.8297676553302</c:v>
                </c:pt>
                <c:pt idx="118">
                  <c:v>7128.2446592234173</c:v>
                </c:pt>
                <c:pt idx="119">
                  <c:v>7130.7489130400136</c:v>
                </c:pt>
                <c:pt idx="120">
                  <c:v>7133.936145170228</c:v>
                </c:pt>
                <c:pt idx="121">
                  <c:v>7134.3914640459725</c:v>
                </c:pt>
                <c:pt idx="122">
                  <c:v>7136.8957178625687</c:v>
                </c:pt>
                <c:pt idx="123">
                  <c:v>7140.5382688685277</c:v>
                </c:pt>
                <c:pt idx="124">
                  <c:v>7143.4978415608693</c:v>
                </c:pt>
                <c:pt idx="125">
                  <c:v>7147.1403925668283</c:v>
                </c:pt>
                <c:pt idx="126">
                  <c:v>7149.6446463834245</c:v>
                </c:pt>
                <c:pt idx="127">
                  <c:v>7153.742516265128</c:v>
                </c:pt>
                <c:pt idx="128">
                  <c:v>7155.1084728923624</c:v>
                </c:pt>
                <c:pt idx="129">
                  <c:v>7156.2467700817251</c:v>
                </c:pt>
                <c:pt idx="130">
                  <c:v>7161.9382560285358</c:v>
                </c:pt>
                <c:pt idx="131">
                  <c:v>7165.5808070344947</c:v>
                </c:pt>
                <c:pt idx="132">
                  <c:v>7167.8574014132182</c:v>
                </c:pt>
                <c:pt idx="133">
                  <c:v>7169.9063363540699</c:v>
                </c:pt>
                <c:pt idx="134">
                  <c:v>7170.8169741055599</c:v>
                </c:pt>
                <c:pt idx="135">
                  <c:v>7172.1829307327944</c:v>
                </c:pt>
                <c:pt idx="136">
                  <c:v>7172.8659090464116</c:v>
                </c:pt>
                <c:pt idx="137">
                  <c:v>7174.6871845493915</c:v>
                </c:pt>
                <c:pt idx="138">
                  <c:v>7176.2808006144978</c:v>
                </c:pt>
                <c:pt idx="139">
                  <c:v>7178.1020761174777</c:v>
                </c:pt>
                <c:pt idx="140">
                  <c:v>7178.785054431095</c:v>
                </c:pt>
                <c:pt idx="141">
                  <c:v>7179.4680327447122</c:v>
                </c:pt>
                <c:pt idx="142">
                  <c:v>7179.695692182584</c:v>
                </c:pt>
                <c:pt idx="143">
                  <c:v>7181.5169676855639</c:v>
                </c:pt>
                <c:pt idx="144">
                  <c:v>7184.4765403779056</c:v>
                </c:pt>
                <c:pt idx="145">
                  <c:v>7186.5254753187573</c:v>
                </c:pt>
                <c:pt idx="146">
                  <c:v>7189.0297291353536</c:v>
                </c:pt>
                <c:pt idx="147">
                  <c:v>7192.6722801413125</c:v>
                </c:pt>
                <c:pt idx="148">
                  <c:v>7195.4041933957815</c:v>
                </c:pt>
                <c:pt idx="149">
                  <c:v>7196.3148311472714</c:v>
                </c:pt>
                <c:pt idx="150">
                  <c:v>7199.0467444017404</c:v>
                </c:pt>
                <c:pt idx="151">
                  <c:v>7202.2339765319539</c:v>
                </c:pt>
                <c:pt idx="152">
                  <c:v>7204.5105709106783</c:v>
                </c:pt>
                <c:pt idx="153">
                  <c:v>7209.291419105999</c:v>
                </c:pt>
                <c:pt idx="154">
                  <c:v>7212.9339701119579</c:v>
                </c:pt>
                <c:pt idx="155">
                  <c:v>7216.3488616800441</c:v>
                </c:pt>
                <c:pt idx="156">
                  <c:v>7219.3084343723858</c:v>
                </c:pt>
                <c:pt idx="157">
                  <c:v>7221.1297098753657</c:v>
                </c:pt>
                <c:pt idx="158">
                  <c:v>7225.9105580706864</c:v>
                </c:pt>
                <c:pt idx="159">
                  <c:v>7230.9190657038798</c:v>
                </c:pt>
                <c:pt idx="160">
                  <c:v>7239.3424649051594</c:v>
                </c:pt>
                <c:pt idx="161">
                  <c:v>7246.3999074792046</c:v>
                </c:pt>
                <c:pt idx="162">
                  <c:v>7255.050966118356</c:v>
                </c:pt>
                <c:pt idx="163">
                  <c:v>7259.6041548758049</c:v>
                </c:pt>
                <c:pt idx="164">
                  <c:v>7265.5233002604873</c:v>
                </c:pt>
                <c:pt idx="165">
                  <c:v>7275.0849966511296</c:v>
                </c:pt>
                <c:pt idx="166">
                  <c:v>7281.004142035812</c:v>
                </c:pt>
                <c:pt idx="167">
                  <c:v>7304.2254046987991</c:v>
                </c:pt>
                <c:pt idx="168">
                  <c:v>7307.8679557047581</c:v>
                </c:pt>
                <c:pt idx="169">
                  <c:v>7309.0062528941207</c:v>
                </c:pt>
                <c:pt idx="170">
                  <c:v>7310.1445500834825</c:v>
                </c:pt>
                <c:pt idx="171">
                  <c:v>7312.4211444622069</c:v>
                </c:pt>
                <c:pt idx="172">
                  <c:v>7314.0147605273132</c:v>
                </c:pt>
                <c:pt idx="173">
                  <c:v>7323.5764569179555</c:v>
                </c:pt>
                <c:pt idx="174">
                  <c:v>7335.4147476873213</c:v>
                </c:pt>
                <c:pt idx="175">
                  <c:v>7344.2934657643455</c:v>
                </c:pt>
                <c:pt idx="176">
                  <c:v>7353.627502717115</c:v>
                </c:pt>
                <c:pt idx="177">
                  <c:v>7363.1891991077573</c:v>
                </c:pt>
                <c:pt idx="178">
                  <c:v>7372.2955766226542</c:v>
                </c:pt>
                <c:pt idx="179">
                  <c:v>7385.2721645813817</c:v>
                </c:pt>
                <c:pt idx="180">
                  <c:v>7402.3466224218137</c:v>
                </c:pt>
                <c:pt idx="181">
                  <c:v>7422.3806529545864</c:v>
                </c:pt>
                <c:pt idx="182">
                  <c:v>7443.0976618009772</c:v>
                </c:pt>
                <c:pt idx="183">
                  <c:v>7463.5870112094954</c:v>
                </c:pt>
                <c:pt idx="184">
                  <c:v>7477.2465774818402</c:v>
                </c:pt>
                <c:pt idx="185">
                  <c:v>7485.6699766831198</c:v>
                </c:pt>
                <c:pt idx="186">
                  <c:v>7495.2316730737621</c:v>
                </c:pt>
                <c:pt idx="187">
                  <c:v>7510.2571959733414</c:v>
                </c:pt>
                <c:pt idx="188">
                  <c:v>7527.3316538137733</c:v>
                </c:pt>
                <c:pt idx="189">
                  <c:v>7545.9997277193124</c:v>
                </c:pt>
                <c:pt idx="190">
                  <c:v>7558.2933373644228</c:v>
                </c:pt>
                <c:pt idx="191">
                  <c:v>7571.0422658852785</c:v>
                </c:pt>
                <c:pt idx="192">
                  <c:v>7579.4656650865581</c:v>
                </c:pt>
                <c:pt idx="193">
                  <c:v>7589.0273614771995</c:v>
                </c:pt>
                <c:pt idx="194">
                  <c:v>7614.5252185189111</c:v>
                </c:pt>
                <c:pt idx="195">
                  <c:v>7631.3720169214703</c:v>
                </c:pt>
                <c:pt idx="196">
                  <c:v>7644.3486048801988</c:v>
                </c:pt>
                <c:pt idx="197">
                  <c:v>7665.5209326023341</c:v>
                </c:pt>
                <c:pt idx="198">
                  <c:v>7684.1890065078724</c:v>
                </c:pt>
                <c:pt idx="199">
                  <c:v>7698.0762322180899</c:v>
                </c:pt>
                <c:pt idx="200">
                  <c:v>7706.9549502951149</c:v>
                </c:pt>
                <c:pt idx="201">
                  <c:v>7733.5911045261882</c:v>
                </c:pt>
                <c:pt idx="202">
                  <c:v>7749.5272651772575</c:v>
                </c:pt>
                <c:pt idx="203">
                  <c:v>7778.4400137870552</c:v>
                </c:pt>
                <c:pt idx="204">
                  <c:v>7795.2868121896145</c:v>
                </c:pt>
                <c:pt idx="205">
                  <c:v>7817.5974371011116</c:v>
                </c:pt>
                <c:pt idx="206">
                  <c:v>7830.5740250598401</c:v>
                </c:pt>
                <c:pt idx="207">
                  <c:v>7849.6974178411238</c:v>
                </c:pt>
                <c:pt idx="208">
                  <c:v>7871.3250644390037</c:v>
                </c:pt>
                <c:pt idx="209">
                  <c:v>7895.0016459777353</c:v>
                </c:pt>
                <c:pt idx="210">
                  <c:v>7922.3207785224258</c:v>
                </c:pt>
                <c:pt idx="211">
                  <c:v>7946.6803383747756</c:v>
                </c:pt>
                <c:pt idx="212">
                  <c:v>7976.7313841739351</c:v>
                </c:pt>
                <c:pt idx="213">
                  <c:v>7998.1313713339432</c:v>
                </c:pt>
                <c:pt idx="214">
                  <c:v>8020.8973151211849</c:v>
                </c:pt>
                <c:pt idx="215">
                  <c:v>8059.5994195594967</c:v>
                </c:pt>
                <c:pt idx="216">
                  <c:v>8084.6419577254637</c:v>
                </c:pt>
                <c:pt idx="217">
                  <c:v>8198.0163577859294</c:v>
                </c:pt>
                <c:pt idx="218">
                  <c:v>8237.4014405378584</c:v>
                </c:pt>
                <c:pt idx="219">
                  <c:v>8266.7695080234007</c:v>
                </c:pt>
                <c:pt idx="220">
                  <c:v>8325.733302432358</c:v>
                </c:pt>
                <c:pt idx="221">
                  <c:v>8391.071561101744</c:v>
                </c:pt>
                <c:pt idx="222">
                  <c:v>8467.5651322268786</c:v>
                </c:pt>
                <c:pt idx="223">
                  <c:v>8558.8565668137198</c:v>
                </c:pt>
                <c:pt idx="224">
                  <c:v>8672.4586263120582</c:v>
                </c:pt>
                <c:pt idx="225">
                  <c:v>8765.5713364018793</c:v>
                </c:pt>
                <c:pt idx="226">
                  <c:v>8868.9287211959581</c:v>
                </c:pt>
                <c:pt idx="227">
                  <c:v>9002.1094923513247</c:v>
                </c:pt>
                <c:pt idx="228">
                  <c:v>9115.7115518496648</c:v>
                </c:pt>
                <c:pt idx="229">
                  <c:v>9350.8837511718775</c:v>
                </c:pt>
                <c:pt idx="230">
                  <c:v>9537.7921496651361</c:v>
                </c:pt>
                <c:pt idx="231">
                  <c:v>9759.0771232771294</c:v>
                </c:pt>
                <c:pt idx="232">
                  <c:v>10014.738672007861</c:v>
                </c:pt>
                <c:pt idx="233">
                  <c:v>10227.144927542829</c:v>
                </c:pt>
                <c:pt idx="234">
                  <c:v>10544.957502812733</c:v>
                </c:pt>
                <c:pt idx="235">
                  <c:v>10954.516831545219</c:v>
                </c:pt>
                <c:pt idx="236">
                  <c:v>11307.388960247474</c:v>
                </c:pt>
                <c:pt idx="237">
                  <c:v>11769.992938004238</c:v>
                </c:pt>
                <c:pt idx="238">
                  <c:v>12122.409747830747</c:v>
                </c:pt>
                <c:pt idx="239">
                  <c:v>12643.066882244977</c:v>
                </c:pt>
                <c:pt idx="240">
                  <c:v>13013.013468787663</c:v>
                </c:pt>
                <c:pt idx="241">
                  <c:v>13572.600367078077</c:v>
                </c:pt>
                <c:pt idx="242">
                  <c:v>14216.193597943415</c:v>
                </c:pt>
                <c:pt idx="243">
                  <c:v>14804.693244843627</c:v>
                </c:pt>
                <c:pt idx="244">
                  <c:v>15423.699256418744</c:v>
                </c:pt>
                <c:pt idx="245">
                  <c:v>16080.952053556426</c:v>
                </c:pt>
                <c:pt idx="246">
                  <c:v>16541.734755810208</c:v>
                </c:pt>
                <c:pt idx="247">
                  <c:v>16997.736609868673</c:v>
                </c:pt>
                <c:pt idx="248">
                  <c:v>17719.189368486379</c:v>
                </c:pt>
                <c:pt idx="249">
                  <c:v>18533.527177756034</c:v>
                </c:pt>
                <c:pt idx="250">
                  <c:v>19255.435255249486</c:v>
                </c:pt>
                <c:pt idx="251">
                  <c:v>20365.957993191161</c:v>
                </c:pt>
                <c:pt idx="252">
                  <c:v>21376.082919031098</c:v>
                </c:pt>
                <c:pt idx="253">
                  <c:v>22260.312175727588</c:v>
                </c:pt>
                <c:pt idx="254">
                  <c:v>22915.060719048673</c:v>
                </c:pt>
                <c:pt idx="255">
                  <c:v>23748.066602223869</c:v>
                </c:pt>
                <c:pt idx="256">
                  <c:v>24420.344922261131</c:v>
                </c:pt>
                <c:pt idx="257">
                  <c:v>25510.150651356416</c:v>
                </c:pt>
                <c:pt idx="258">
                  <c:v>26707.183975689615</c:v>
                </c:pt>
                <c:pt idx="259">
                  <c:v>27725.049322417213</c:v>
                </c:pt>
                <c:pt idx="260">
                  <c:v>28563.291372663472</c:v>
                </c:pt>
                <c:pt idx="261">
                  <c:v>29354.635578708014</c:v>
                </c:pt>
                <c:pt idx="262">
                  <c:v>29947.916073803546</c:v>
                </c:pt>
                <c:pt idx="263">
                  <c:v>30694.866689462964</c:v>
                </c:pt>
                <c:pt idx="264">
                  <c:v>31912.617022642553</c:v>
                </c:pt>
                <c:pt idx="265">
                  <c:v>32791.610112267976</c:v>
                </c:pt>
                <c:pt idx="266">
                  <c:v>33450.911844346512</c:v>
                </c:pt>
                <c:pt idx="267">
                  <c:v>34052.160419767577</c:v>
                </c:pt>
                <c:pt idx="268">
                  <c:v>34446.011247286864</c:v>
                </c:pt>
                <c:pt idx="269">
                  <c:v>34917.26628368278</c:v>
                </c:pt>
                <c:pt idx="270">
                  <c:v>35572.470145879612</c:v>
                </c:pt>
                <c:pt idx="271">
                  <c:v>36198.76125946665</c:v>
                </c:pt>
                <c:pt idx="272">
                  <c:v>36915.660829326902</c:v>
                </c:pt>
                <c:pt idx="273">
                  <c:v>37406.722236817717</c:v>
                </c:pt>
                <c:pt idx="274">
                  <c:v>37866.821960757887</c:v>
                </c:pt>
                <c:pt idx="275">
                  <c:v>38136.598394636705</c:v>
                </c:pt>
                <c:pt idx="276">
                  <c:v>38504.723705676413</c:v>
                </c:pt>
                <c:pt idx="277">
                  <c:v>38861.693704260375</c:v>
                </c:pt>
                <c:pt idx="278">
                  <c:v>39369.374250715875</c:v>
                </c:pt>
                <c:pt idx="279">
                  <c:v>39854.744172259881</c:v>
                </c:pt>
                <c:pt idx="280">
                  <c:v>40186.216313802128</c:v>
                </c:pt>
                <c:pt idx="281">
                  <c:v>40475.116140462233</c:v>
                </c:pt>
                <c:pt idx="282">
                  <c:v>40682.513888364003</c:v>
                </c:pt>
                <c:pt idx="283">
                  <c:v>40899.245673218553</c:v>
                </c:pt>
                <c:pt idx="284">
                  <c:v>40899.473332656424</c:v>
                </c:pt>
                <c:pt idx="285">
                  <c:v>40899.700992094295</c:v>
                </c:pt>
                <c:pt idx="286">
                  <c:v>40899.928651532173</c:v>
                </c:pt>
                <c:pt idx="287">
                  <c:v>40900.156310970044</c:v>
                </c:pt>
                <c:pt idx="288">
                  <c:v>40900.383970407915</c:v>
                </c:pt>
                <c:pt idx="289">
                  <c:v>40900.611629845786</c:v>
                </c:pt>
                <c:pt idx="290">
                  <c:v>40900.839289283656</c:v>
                </c:pt>
                <c:pt idx="291">
                  <c:v>40901.066948721535</c:v>
                </c:pt>
                <c:pt idx="292">
                  <c:v>40901.294608159405</c:v>
                </c:pt>
                <c:pt idx="293">
                  <c:v>40901.522267597276</c:v>
                </c:pt>
                <c:pt idx="294">
                  <c:v>40901.749927035147</c:v>
                </c:pt>
                <c:pt idx="295">
                  <c:v>40901.977586473018</c:v>
                </c:pt>
              </c:numCache>
            </c:numRef>
          </c:xVal>
          <c:yVal>
            <c:numRef>
              <c:f>'Dati REG'!$O$9:$O$400</c:f>
              <c:numCache>
                <c:formatCode>0.0</c:formatCode>
                <c:ptCount val="392"/>
                <c:pt idx="0">
                  <c:v>0.36425510059587579</c:v>
                </c:pt>
                <c:pt idx="1">
                  <c:v>2.0944668284262855</c:v>
                </c:pt>
                <c:pt idx="2">
                  <c:v>2.1855306035752546</c:v>
                </c:pt>
                <c:pt idx="3">
                  <c:v>2.4587219290221616</c:v>
                </c:pt>
                <c:pt idx="4">
                  <c:v>3.2327640177883978</c:v>
                </c:pt>
                <c:pt idx="5">
                  <c:v>4.4165930947249938</c:v>
                </c:pt>
                <c:pt idx="6">
                  <c:v>4.2799974320015401</c:v>
                </c:pt>
                <c:pt idx="7">
                  <c:v>7.1029744616195769</c:v>
                </c:pt>
                <c:pt idx="8">
                  <c:v>13.841693822643279</c:v>
                </c:pt>
                <c:pt idx="9">
                  <c:v>12.202545869961838</c:v>
                </c:pt>
                <c:pt idx="10">
                  <c:v>15.708501213197144</c:v>
                </c:pt>
                <c:pt idx="11">
                  <c:v>16.300415751665444</c:v>
                </c:pt>
                <c:pt idx="12">
                  <c:v>16.983394065282713</c:v>
                </c:pt>
                <c:pt idx="13">
                  <c:v>21.855306035752548</c:v>
                </c:pt>
                <c:pt idx="14">
                  <c:v>23.813177201455382</c:v>
                </c:pt>
                <c:pt idx="15">
                  <c:v>29.959982024010788</c:v>
                </c:pt>
                <c:pt idx="16">
                  <c:v>46.214865888101748</c:v>
                </c:pt>
                <c:pt idx="17">
                  <c:v>59.965495935596053</c:v>
                </c:pt>
                <c:pt idx="18">
                  <c:v>68.343363249301191</c:v>
                </c:pt>
                <c:pt idx="19">
                  <c:v>93.750156515863551</c:v>
                </c:pt>
                <c:pt idx="20">
                  <c:v>106.99993580003851</c:v>
                </c:pt>
                <c:pt idx="21">
                  <c:v>101.80930061654729</c:v>
                </c:pt>
                <c:pt idx="22">
                  <c:v>114.87695235042433</c:v>
                </c:pt>
                <c:pt idx="23">
                  <c:v>114.74035668770087</c:v>
                </c:pt>
                <c:pt idx="24">
                  <c:v>117.60886560489337</c:v>
                </c:pt>
                <c:pt idx="25">
                  <c:v>116.69822785340368</c:v>
                </c:pt>
                <c:pt idx="26">
                  <c:v>126.6697112322158</c:v>
                </c:pt>
                <c:pt idx="27">
                  <c:v>121.6612035990225</c:v>
                </c:pt>
                <c:pt idx="28">
                  <c:v>127.9446040843014</c:v>
                </c:pt>
                <c:pt idx="29">
                  <c:v>122.52630946293775</c:v>
                </c:pt>
                <c:pt idx="30">
                  <c:v>122.38971380021431</c:v>
                </c:pt>
                <c:pt idx="31">
                  <c:v>125.98673291859855</c:v>
                </c:pt>
                <c:pt idx="32">
                  <c:v>123.07269211383155</c:v>
                </c:pt>
                <c:pt idx="33">
                  <c:v>122.11652247476736</c:v>
                </c:pt>
                <c:pt idx="34">
                  <c:v>122.48077757536321</c:v>
                </c:pt>
                <c:pt idx="35">
                  <c:v>136.45906706072998</c:v>
                </c:pt>
                <c:pt idx="36">
                  <c:v>139.37310786549696</c:v>
                </c:pt>
                <c:pt idx="37">
                  <c:v>142.46927622056191</c:v>
                </c:pt>
                <c:pt idx="38">
                  <c:v>136.14034384770858</c:v>
                </c:pt>
                <c:pt idx="39">
                  <c:v>136.00374818498511</c:v>
                </c:pt>
                <c:pt idx="40">
                  <c:v>128.08119974702487</c:v>
                </c:pt>
                <c:pt idx="41">
                  <c:v>120.65950207238384</c:v>
                </c:pt>
                <c:pt idx="42">
                  <c:v>140.4203412797101</c:v>
                </c:pt>
                <c:pt idx="43">
                  <c:v>151.02927108456498</c:v>
                </c:pt>
                <c:pt idx="44">
                  <c:v>148.02416650464903</c:v>
                </c:pt>
                <c:pt idx="45">
                  <c:v>144.24501983596673</c:v>
                </c:pt>
                <c:pt idx="46">
                  <c:v>146.47608232711664</c:v>
                </c:pt>
                <c:pt idx="47">
                  <c:v>141.1488514809019</c:v>
                </c:pt>
                <c:pt idx="48">
                  <c:v>143.10672264660471</c:v>
                </c:pt>
                <c:pt idx="49">
                  <c:v>151.62118562303331</c:v>
                </c:pt>
                <c:pt idx="50">
                  <c:v>153.30586546328922</c:v>
                </c:pt>
                <c:pt idx="51">
                  <c:v>142.05948923239157</c:v>
                </c:pt>
                <c:pt idx="52">
                  <c:v>129.62928392455723</c:v>
                </c:pt>
                <c:pt idx="53">
                  <c:v>133.68162191868652</c:v>
                </c:pt>
                <c:pt idx="54">
                  <c:v>121.84333114932051</c:v>
                </c:pt>
                <c:pt idx="55">
                  <c:v>125.8956691434496</c:v>
                </c:pt>
                <c:pt idx="56">
                  <c:v>140.10161806668876</c:v>
                </c:pt>
                <c:pt idx="57">
                  <c:v>130.4488579008981</c:v>
                </c:pt>
                <c:pt idx="58">
                  <c:v>107.40972278820882</c:v>
                </c:pt>
                <c:pt idx="59">
                  <c:v>105.17866029705911</c:v>
                </c:pt>
                <c:pt idx="60">
                  <c:v>92.839518764373864</c:v>
                </c:pt>
                <c:pt idx="61">
                  <c:v>84.82590655126441</c:v>
                </c:pt>
                <c:pt idx="62">
                  <c:v>84.871438438839135</c:v>
                </c:pt>
                <c:pt idx="63">
                  <c:v>94.751858042502136</c:v>
                </c:pt>
                <c:pt idx="64">
                  <c:v>90.153137397479256</c:v>
                </c:pt>
                <c:pt idx="65">
                  <c:v>80.181654018667174</c:v>
                </c:pt>
                <c:pt idx="66">
                  <c:v>67.61485304810958</c:v>
                </c:pt>
                <c:pt idx="67">
                  <c:v>57.142518905977887</c:v>
                </c:pt>
                <c:pt idx="68">
                  <c:v>43.528484521207247</c:v>
                </c:pt>
                <c:pt idx="69">
                  <c:v>42.708910544866377</c:v>
                </c:pt>
                <c:pt idx="70">
                  <c:v>42.208059781547128</c:v>
                </c:pt>
                <c:pt idx="71">
                  <c:v>40.568911828865566</c:v>
                </c:pt>
                <c:pt idx="72">
                  <c:v>38.110189899843498</c:v>
                </c:pt>
                <c:pt idx="73">
                  <c:v>34.33104323116131</c:v>
                </c:pt>
                <c:pt idx="74">
                  <c:v>31.417002426394355</c:v>
                </c:pt>
                <c:pt idx="75">
                  <c:v>30.051045799159692</c:v>
                </c:pt>
                <c:pt idx="76">
                  <c:v>31.007215438224012</c:v>
                </c:pt>
                <c:pt idx="77">
                  <c:v>32.191044515160499</c:v>
                </c:pt>
                <c:pt idx="78">
                  <c:v>29.959982024010788</c:v>
                </c:pt>
                <c:pt idx="79">
                  <c:v>25.543388929285719</c:v>
                </c:pt>
                <c:pt idx="80">
                  <c:v>23.585517763582903</c:v>
                </c:pt>
                <c:pt idx="81">
                  <c:v>24.541687402647039</c:v>
                </c:pt>
                <c:pt idx="82">
                  <c:v>23.084667000263654</c:v>
                </c:pt>
                <c:pt idx="83">
                  <c:v>24.131900414476696</c:v>
                </c:pt>
                <c:pt idx="84">
                  <c:v>23.585517763583084</c:v>
                </c:pt>
                <c:pt idx="85">
                  <c:v>20.625945071241585</c:v>
                </c:pt>
                <c:pt idx="86">
                  <c:v>15.617437438048182</c:v>
                </c:pt>
                <c:pt idx="87">
                  <c:v>14.752331574132949</c:v>
                </c:pt>
                <c:pt idx="88">
                  <c:v>14.114885148090252</c:v>
                </c:pt>
                <c:pt idx="89">
                  <c:v>14.023821372941166</c:v>
                </c:pt>
                <c:pt idx="90">
                  <c:v>14.615735911409502</c:v>
                </c:pt>
                <c:pt idx="91">
                  <c:v>16.163820088941975</c:v>
                </c:pt>
                <c:pt idx="92">
                  <c:v>14.706799686558588</c:v>
                </c:pt>
                <c:pt idx="93">
                  <c:v>12.339141532685243</c:v>
                </c:pt>
                <c:pt idx="94">
                  <c:v>12.293609645110882</c:v>
                </c:pt>
                <c:pt idx="95">
                  <c:v>10.608929804854778</c:v>
                </c:pt>
                <c:pt idx="96">
                  <c:v>7.9680803255349018</c:v>
                </c:pt>
                <c:pt idx="97">
                  <c:v>7.740420887662367</c:v>
                </c:pt>
                <c:pt idx="98">
                  <c:v>8.5144629764285131</c:v>
                </c:pt>
                <c:pt idx="99">
                  <c:v>6.3744642604277031</c:v>
                </c:pt>
                <c:pt idx="100">
                  <c:v>6.1468048225555325</c:v>
                </c:pt>
                <c:pt idx="101">
                  <c:v>6.0102091598319021</c:v>
                </c:pt>
                <c:pt idx="102">
                  <c:v>4.962975745618678</c:v>
                </c:pt>
                <c:pt idx="103">
                  <c:v>5.1451032959168517</c:v>
                </c:pt>
                <c:pt idx="104">
                  <c:v>6.1012729349809884</c:v>
                </c:pt>
                <c:pt idx="105">
                  <c:v>7.2851020119174787</c:v>
                </c:pt>
                <c:pt idx="106">
                  <c:v>7.6948890000878238</c:v>
                </c:pt>
                <c:pt idx="107">
                  <c:v>6.6021236983004199</c:v>
                </c:pt>
                <c:pt idx="108">
                  <c:v>6.0102091598319021</c:v>
                </c:pt>
                <c:pt idx="109">
                  <c:v>6.4655280355767903</c:v>
                </c:pt>
                <c:pt idx="110">
                  <c:v>6.0557410474064453</c:v>
                </c:pt>
                <c:pt idx="111">
                  <c:v>5.8736134971084537</c:v>
                </c:pt>
                <c:pt idx="112">
                  <c:v>7.0119106864705829</c:v>
                </c:pt>
                <c:pt idx="113">
                  <c:v>6.8753150237471345</c:v>
                </c:pt>
                <c:pt idx="114">
                  <c:v>5.3272308462146611</c:v>
                </c:pt>
                <c:pt idx="115">
                  <c:v>4.1889336568525319</c:v>
                </c:pt>
                <c:pt idx="116">
                  <c:v>4.0068061065547225</c:v>
                </c:pt>
                <c:pt idx="117">
                  <c:v>3.6880828935331009</c:v>
                </c:pt>
                <c:pt idx="118">
                  <c:v>3.1872321302140336</c:v>
                </c:pt>
                <c:pt idx="119">
                  <c:v>3.3693596805118431</c:v>
                </c:pt>
                <c:pt idx="120">
                  <c:v>3.7336147811078262</c:v>
                </c:pt>
                <c:pt idx="121">
                  <c:v>2.8229770296180505</c:v>
                </c:pt>
                <c:pt idx="122">
                  <c:v>2.4131900414477059</c:v>
                </c:pt>
                <c:pt idx="123">
                  <c:v>2.4587219290220674</c:v>
                </c:pt>
                <c:pt idx="124">
                  <c:v>2.5497857041711542</c:v>
                </c:pt>
                <c:pt idx="125">
                  <c:v>2.640849479320059</c:v>
                </c:pt>
                <c:pt idx="126">
                  <c:v>3.0506364674904036</c:v>
                </c:pt>
                <c:pt idx="127">
                  <c:v>3.3693596805118431</c:v>
                </c:pt>
                <c:pt idx="128">
                  <c:v>2.9140408047669553</c:v>
                </c:pt>
                <c:pt idx="129">
                  <c:v>2.5497857041711542</c:v>
                </c:pt>
                <c:pt idx="130">
                  <c:v>2.9595726923414984</c:v>
                </c:pt>
                <c:pt idx="131">
                  <c:v>3.1872321302140336</c:v>
                </c:pt>
                <c:pt idx="132">
                  <c:v>2.8229770296180505</c:v>
                </c:pt>
                <c:pt idx="133">
                  <c:v>2.9595726923414984</c:v>
                </c:pt>
                <c:pt idx="134">
                  <c:v>2.9140408047669553</c:v>
                </c:pt>
                <c:pt idx="135">
                  <c:v>2.0489349408517228</c:v>
                </c:pt>
                <c:pt idx="136">
                  <c:v>1.4570204023833866</c:v>
                </c:pt>
                <c:pt idx="137">
                  <c:v>1.3659566272346637</c:v>
                </c:pt>
                <c:pt idx="138">
                  <c:v>1.2748928520855771</c:v>
                </c:pt>
                <c:pt idx="139">
                  <c:v>1.4570204023835687</c:v>
                </c:pt>
                <c:pt idx="140">
                  <c:v>1.3204247396601203</c:v>
                </c:pt>
                <c:pt idx="141">
                  <c:v>1.3204247396601203</c:v>
                </c:pt>
                <c:pt idx="142">
                  <c:v>1.0017015266384988</c:v>
                </c:pt>
                <c:pt idx="143">
                  <c:v>1.047233414213224</c:v>
                </c:pt>
                <c:pt idx="144">
                  <c:v>1.2748928520855771</c:v>
                </c:pt>
                <c:pt idx="145">
                  <c:v>1.5480841775324734</c:v>
                </c:pt>
                <c:pt idx="146">
                  <c:v>1.9123392781282746</c:v>
                </c:pt>
                <c:pt idx="147">
                  <c:v>2.5953175917456974</c:v>
                </c:pt>
                <c:pt idx="148">
                  <c:v>2.7774451420435069</c:v>
                </c:pt>
                <c:pt idx="149">
                  <c:v>2.3676581538731627</c:v>
                </c:pt>
                <c:pt idx="150">
                  <c:v>2.5042538165966106</c:v>
                </c:pt>
                <c:pt idx="151">
                  <c:v>2.640849479320059</c:v>
                </c:pt>
                <c:pt idx="152">
                  <c:v>2.3676581538731627</c:v>
                </c:pt>
                <c:pt idx="153">
                  <c:v>2.7774451420435069</c:v>
                </c:pt>
                <c:pt idx="154">
                  <c:v>3.3238277929372999</c:v>
                </c:pt>
                <c:pt idx="155">
                  <c:v>3.4604234556607478</c:v>
                </c:pt>
                <c:pt idx="156">
                  <c:v>3.4148915680863867</c:v>
                </c:pt>
                <c:pt idx="157">
                  <c:v>3.3238277929374815</c:v>
                </c:pt>
                <c:pt idx="158">
                  <c:v>3.3238277929374815</c:v>
                </c:pt>
                <c:pt idx="159">
                  <c:v>3.5970191183843783</c:v>
                </c:pt>
                <c:pt idx="160">
                  <c:v>4.5987206450230591</c:v>
                </c:pt>
                <c:pt idx="161">
                  <c:v>5.4182946213637475</c:v>
                </c:pt>
                <c:pt idx="162">
                  <c:v>6.7842512485980482</c:v>
                </c:pt>
                <c:pt idx="163">
                  <c:v>6.7387193610236862</c:v>
                </c:pt>
                <c:pt idx="164">
                  <c:v>6.9208469113214957</c:v>
                </c:pt>
                <c:pt idx="165">
                  <c:v>7.1485063491940313</c:v>
                </c:pt>
                <c:pt idx="166">
                  <c:v>6.9208469113214957</c:v>
                </c:pt>
                <c:pt idx="167">
                  <c:v>9.8348877160886339</c:v>
                </c:pt>
                <c:pt idx="168">
                  <c:v>9.6527601657906423</c:v>
                </c:pt>
                <c:pt idx="169">
                  <c:v>8.6965905267266859</c:v>
                </c:pt>
                <c:pt idx="170">
                  <c:v>7.0119106864705829</c:v>
                </c:pt>
                <c:pt idx="171">
                  <c:v>6.28340048527898</c:v>
                </c:pt>
                <c:pt idx="172">
                  <c:v>1.9578711657028181</c:v>
                </c:pt>
                <c:pt idx="173">
                  <c:v>3.14170024263949</c:v>
                </c:pt>
                <c:pt idx="174">
                  <c:v>5.281698958640118</c:v>
                </c:pt>
                <c:pt idx="175">
                  <c:v>6.8297831361725914</c:v>
                </c:pt>
                <c:pt idx="176">
                  <c:v>8.2412716509816164</c:v>
                </c:pt>
                <c:pt idx="177">
                  <c:v>9.8348877160888151</c:v>
                </c:pt>
                <c:pt idx="178">
                  <c:v>9.7438239409397287</c:v>
                </c:pt>
                <c:pt idx="179">
                  <c:v>9.9714833788120814</c:v>
                </c:pt>
                <c:pt idx="180">
                  <c:v>11.610631331493641</c:v>
                </c:pt>
                <c:pt idx="181">
                  <c:v>13.750630047494269</c:v>
                </c:pt>
                <c:pt idx="182">
                  <c:v>15.981692538643983</c:v>
                </c:pt>
                <c:pt idx="183">
                  <c:v>18.258286917368242</c:v>
                </c:pt>
                <c:pt idx="184">
                  <c:v>18.394882580091689</c:v>
                </c:pt>
                <c:pt idx="185">
                  <c:v>16.664670852261224</c:v>
                </c:pt>
                <c:pt idx="186">
                  <c:v>14.57020402383514</c:v>
                </c:pt>
                <c:pt idx="187">
                  <c:v>13.43190683447283</c:v>
                </c:pt>
                <c:pt idx="188">
                  <c:v>12.748928520855589</c:v>
                </c:pt>
                <c:pt idx="189">
                  <c:v>13.75063004749445</c:v>
                </c:pt>
                <c:pt idx="190">
                  <c:v>14.524672136260596</c:v>
                </c:pt>
                <c:pt idx="191">
                  <c:v>15.162118562303295</c:v>
                </c:pt>
                <c:pt idx="192">
                  <c:v>13.841693822643355</c:v>
                </c:pt>
                <c:pt idx="193">
                  <c:v>12.339141532685243</c:v>
                </c:pt>
                <c:pt idx="194">
                  <c:v>13.705098159919725</c:v>
                </c:pt>
                <c:pt idx="195">
                  <c:v>14.615735911409502</c:v>
                </c:pt>
                <c:pt idx="196">
                  <c:v>14.661267798984046</c:v>
                </c:pt>
                <c:pt idx="197">
                  <c:v>17.211053503155199</c:v>
                </c:pt>
                <c:pt idx="198">
                  <c:v>19.032329006134567</c:v>
                </c:pt>
                <c:pt idx="199">
                  <c:v>16.710202739835768</c:v>
                </c:pt>
                <c:pt idx="200">
                  <c:v>15.116586674728932</c:v>
                </c:pt>
                <c:pt idx="201">
                  <c:v>17.848499929197896</c:v>
                </c:pt>
                <c:pt idx="202">
                  <c:v>16.801266514984672</c:v>
                </c:pt>
                <c:pt idx="203">
                  <c:v>18.850201455836576</c:v>
                </c:pt>
                <c:pt idx="204">
                  <c:v>19.442115994304913</c:v>
                </c:pt>
                <c:pt idx="205">
                  <c:v>22.128497361199333</c:v>
                </c:pt>
                <c:pt idx="206">
                  <c:v>19.396584106730369</c:v>
                </c:pt>
                <c:pt idx="207">
                  <c:v>20.034030532773251</c:v>
                </c:pt>
                <c:pt idx="208">
                  <c:v>18.577010130389681</c:v>
                </c:pt>
                <c:pt idx="209">
                  <c:v>19.942966757624163</c:v>
                </c:pt>
                <c:pt idx="210">
                  <c:v>20.944668284262843</c:v>
                </c:pt>
                <c:pt idx="211">
                  <c:v>23.221262662987101</c:v>
                </c:pt>
                <c:pt idx="212">
                  <c:v>25.406793266562271</c:v>
                </c:pt>
                <c:pt idx="213">
                  <c:v>25.361261378987912</c:v>
                </c:pt>
                <c:pt idx="214">
                  <c:v>25.17913382868992</c:v>
                </c:pt>
                <c:pt idx="215">
                  <c:v>27.455728207414175</c:v>
                </c:pt>
                <c:pt idx="216">
                  <c:v>27.592323870137626</c:v>
                </c:pt>
                <c:pt idx="217">
                  <c:v>44.256994722398851</c:v>
                </c:pt>
                <c:pt idx="218">
                  <c:v>47.854013840783047</c:v>
                </c:pt>
                <c:pt idx="219">
                  <c:v>49.174438580443166</c:v>
                </c:pt>
                <c:pt idx="220">
                  <c:v>53.226776574572249</c:v>
                </c:pt>
                <c:pt idx="221">
                  <c:v>61.285920675256058</c:v>
                </c:pt>
                <c:pt idx="222">
                  <c:v>53.909754888189852</c:v>
                </c:pt>
                <c:pt idx="223">
                  <c:v>64.291025255172286</c:v>
                </c:pt>
                <c:pt idx="224">
                  <c:v>81.137823657731502</c:v>
                </c:pt>
                <c:pt idx="225">
                  <c:v>87.967606793904267</c:v>
                </c:pt>
                <c:pt idx="226">
                  <c:v>95.571432018842827</c:v>
                </c:pt>
                <c:pt idx="227">
                  <c:v>106.90887202488921</c:v>
                </c:pt>
                <c:pt idx="228">
                  <c:v>111.370997007189</c:v>
                </c:pt>
                <c:pt idx="229">
                  <c:v>135.68502497196386</c:v>
                </c:pt>
                <c:pt idx="230">
                  <c:v>154.44416265265136</c:v>
                </c:pt>
                <c:pt idx="231">
                  <c:v>178.02968041623427</c:v>
                </c:pt>
                <c:pt idx="232">
                  <c:v>202.52583593130731</c:v>
                </c:pt>
                <c:pt idx="233">
                  <c:v>222.28667513863292</c:v>
                </c:pt>
                <c:pt idx="234">
                  <c:v>238.81475032817107</c:v>
                </c:pt>
                <c:pt idx="235">
                  <c:v>283.34493637601662</c:v>
                </c:pt>
                <c:pt idx="236">
                  <c:v>309.66236739406884</c:v>
                </c:pt>
                <c:pt idx="237">
                  <c:v>351.05085319927531</c:v>
                </c:pt>
                <c:pt idx="238">
                  <c:v>379.05296405758344</c:v>
                </c:pt>
                <c:pt idx="239">
                  <c:v>419.62187588644883</c:v>
                </c:pt>
                <c:pt idx="240">
                  <c:v>411.69932744848882</c:v>
                </c:pt>
                <c:pt idx="241">
                  <c:v>453.04228136612073</c:v>
                </c:pt>
                <c:pt idx="242">
                  <c:v>489.24013198783541</c:v>
                </c:pt>
                <c:pt idx="243">
                  <c:v>536.45669940257608</c:v>
                </c:pt>
                <c:pt idx="244">
                  <c:v>556.12647483475337</c:v>
                </c:pt>
                <c:pt idx="245">
                  <c:v>613.58771695375253</c:v>
                </c:pt>
                <c:pt idx="246">
                  <c:v>593.82687774642613</c:v>
                </c:pt>
                <c:pt idx="247">
                  <c:v>556.30860238505159</c:v>
                </c:pt>
                <c:pt idx="248">
                  <c:v>582.89922472855028</c:v>
                </c:pt>
                <c:pt idx="249">
                  <c:v>621.96558426745798</c:v>
                </c:pt>
                <c:pt idx="250">
                  <c:v>634.89664033861186</c:v>
                </c:pt>
                <c:pt idx="251">
                  <c:v>764.84464747619063</c:v>
                </c:pt>
                <c:pt idx="252">
                  <c:v>875.66926183248506</c:v>
                </c:pt>
                <c:pt idx="253">
                  <c:v>908.22456144824173</c:v>
                </c:pt>
                <c:pt idx="254">
                  <c:v>876.30670825852792</c:v>
                </c:pt>
                <c:pt idx="255">
                  <c:v>898.52626939487675</c:v>
                </c:pt>
                <c:pt idx="256">
                  <c:v>810.8773858139939</c:v>
                </c:pt>
                <c:pt idx="257">
                  <c:v>826.81354646506372</c:v>
                </c:pt>
                <c:pt idx="258">
                  <c:v>889.37435999240552</c:v>
                </c:pt>
                <c:pt idx="259">
                  <c:v>961.99772067370793</c:v>
                </c:pt>
                <c:pt idx="260">
                  <c:v>963.04495408792059</c:v>
                </c:pt>
                <c:pt idx="261">
                  <c:v>986.85813128937662</c:v>
                </c:pt>
                <c:pt idx="262">
                  <c:v>887.55308448942594</c:v>
                </c:pt>
                <c:pt idx="263">
                  <c:v>797.53654275466977</c:v>
                </c:pt>
                <c:pt idx="264">
                  <c:v>837.51354004506788</c:v>
                </c:pt>
                <c:pt idx="265">
                  <c:v>845.66374792090062</c:v>
                </c:pt>
                <c:pt idx="266">
                  <c:v>819.25525312769969</c:v>
                </c:pt>
                <c:pt idx="267">
                  <c:v>820.84886919280621</c:v>
                </c:pt>
                <c:pt idx="268">
                  <c:v>750.22891156477999</c:v>
                </c:pt>
                <c:pt idx="269">
                  <c:v>600.92985220804553</c:v>
                </c:pt>
                <c:pt idx="270">
                  <c:v>556.17200672232718</c:v>
                </c:pt>
                <c:pt idx="271">
                  <c:v>549.56988302402749</c:v>
                </c:pt>
                <c:pt idx="272">
                  <c:v>572.70008191186503</c:v>
                </c:pt>
                <c:pt idx="273">
                  <c:v>592.14219790617062</c:v>
                </c:pt>
                <c:pt idx="274">
                  <c:v>589.91113541502125</c:v>
                </c:pt>
                <c:pt idx="275">
                  <c:v>512.82564975141872</c:v>
                </c:pt>
                <c:pt idx="276">
                  <c:v>461.19248924195273</c:v>
                </c:pt>
                <c:pt idx="277">
                  <c:v>389.20657498669459</c:v>
                </c:pt>
                <c:pt idx="278">
                  <c:v>392.53040277963157</c:v>
                </c:pt>
                <c:pt idx="279">
                  <c:v>397.58444230039896</c:v>
                </c:pt>
                <c:pt idx="280">
                  <c:v>409.92358383308454</c:v>
                </c:pt>
                <c:pt idx="281">
                  <c:v>394.07848695716382</c:v>
                </c:pt>
                <c:pt idx="282">
                  <c:v>364.16403682072558</c:v>
                </c:pt>
                <c:pt idx="283">
                  <c:v>305.97428450053559</c:v>
                </c:pt>
                <c:pt idx="284">
                  <c:v>208.94583207930845</c:v>
                </c:pt>
                <c:pt idx="285">
                  <c:v>142.69693565843335</c:v>
                </c:pt>
                <c:pt idx="286">
                  <c:v>84.962502213988046</c:v>
                </c:pt>
                <c:pt idx="287">
                  <c:v>43.528484521208156</c:v>
                </c:pt>
                <c:pt idx="288">
                  <c:v>0.22765943787235302</c:v>
                </c:pt>
                <c:pt idx="289">
                  <c:v>0.22765943787235302</c:v>
                </c:pt>
                <c:pt idx="290">
                  <c:v>0.22765943787235302</c:v>
                </c:pt>
                <c:pt idx="291">
                  <c:v>0.22765943787235302</c:v>
                </c:pt>
                <c:pt idx="292">
                  <c:v>0.22765943787235302</c:v>
                </c:pt>
                <c:pt idx="293">
                  <c:v>0.22765943787235302</c:v>
                </c:pt>
                <c:pt idx="294">
                  <c:v>0.22765943787235302</c:v>
                </c:pt>
                <c:pt idx="295">
                  <c:v>0.22765943787235302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57-4003-8CEA-D545F664CA0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REG'!$V$9:$V$400</c:f>
              <c:numCache>
                <c:formatCode>0.0</c:formatCode>
                <c:ptCount val="392"/>
                <c:pt idx="0">
                  <c:v>61.384560196095222</c:v>
                </c:pt>
                <c:pt idx="1">
                  <c:v>98.215296313752361</c:v>
                </c:pt>
                <c:pt idx="2">
                  <c:v>125.16461542423319</c:v>
                </c:pt>
                <c:pt idx="3">
                  <c:v>151.71468536270689</c:v>
                </c:pt>
                <c:pt idx="4">
                  <c:v>181.65837326324115</c:v>
                </c:pt>
                <c:pt idx="5">
                  <c:v>224.67747154700871</c:v>
                </c:pt>
                <c:pt idx="6">
                  <c:v>260.7097093206516</c:v>
                </c:pt>
                <c:pt idx="7">
                  <c:v>341.35804206609055</c:v>
                </c:pt>
                <c:pt idx="8">
                  <c:v>418.11369538446002</c:v>
                </c:pt>
                <c:pt idx="9">
                  <c:v>545.87343042673945</c:v>
                </c:pt>
                <c:pt idx="10">
                  <c:v>578.01298877331294</c:v>
                </c:pt>
                <c:pt idx="11">
                  <c:v>726.63349305296458</c:v>
                </c:pt>
                <c:pt idx="12">
                  <c:v>870.86225644053798</c:v>
                </c:pt>
                <c:pt idx="13">
                  <c:v>980.15671727748804</c:v>
                </c:pt>
                <c:pt idx="14">
                  <c:v>1166.3066437258092</c:v>
                </c:pt>
                <c:pt idx="15">
                  <c:v>1324.7087527196354</c:v>
                </c:pt>
                <c:pt idx="16">
                  <c:v>1462.1502801830877</c:v>
                </c:pt>
                <c:pt idx="17">
                  <c:v>1618.9553924888855</c:v>
                </c:pt>
                <c:pt idx="18">
                  <c:v>1767.9751459405443</c:v>
                </c:pt>
                <c:pt idx="19">
                  <c:v>1984.6676340474105</c:v>
                </c:pt>
                <c:pt idx="20">
                  <c:v>2222.2208913916488</c:v>
                </c:pt>
                <c:pt idx="21">
                  <c:v>2546.7106559404383</c:v>
                </c:pt>
                <c:pt idx="22">
                  <c:v>2715.4932434064499</c:v>
                </c:pt>
                <c:pt idx="23">
                  <c:v>2870.7013590242191</c:v>
                </c:pt>
                <c:pt idx="24">
                  <c:v>3064.5368320336775</c:v>
                </c:pt>
                <c:pt idx="25">
                  <c:v>3228.5284294356034</c:v>
                </c:pt>
                <c:pt idx="26">
                  <c:v>3482.3510905391322</c:v>
                </c:pt>
                <c:pt idx="27">
                  <c:v>3722.7989043804223</c:v>
                </c:pt>
                <c:pt idx="28">
                  <c:v>3934.1015286651923</c:v>
                </c:pt>
                <c:pt idx="29">
                  <c:v>4093.0026991240275</c:v>
                </c:pt>
                <c:pt idx="30">
                  <c:v>4208.1860852480822</c:v>
                </c:pt>
                <c:pt idx="31">
                  <c:v>4312.6895560209468</c:v>
                </c:pt>
                <c:pt idx="32">
                  <c:v>4468.8957945687343</c:v>
                </c:pt>
                <c:pt idx="33">
                  <c:v>4597.8532771270347</c:v>
                </c:pt>
                <c:pt idx="34">
                  <c:v>4743.0801634446261</c:v>
                </c:pt>
                <c:pt idx="35">
                  <c:v>4902.5802076614718</c:v>
                </c:pt>
                <c:pt idx="36">
                  <c:v>5036.0292434048533</c:v>
                </c:pt>
                <c:pt idx="37">
                  <c:v>5143.7267075537748</c:v>
                </c:pt>
                <c:pt idx="38">
                  <c:v>5222.678231318183</c:v>
                </c:pt>
                <c:pt idx="39">
                  <c:v>5331.3738183971227</c:v>
                </c:pt>
                <c:pt idx="40">
                  <c:v>5469.9132810835945</c:v>
                </c:pt>
                <c:pt idx="41">
                  <c:v>5594.2793981638133</c:v>
                </c:pt>
                <c:pt idx="42">
                  <c:v>5748.3895785585628</c:v>
                </c:pt>
                <c:pt idx="43">
                  <c:v>5894.1155263411629</c:v>
                </c:pt>
                <c:pt idx="44">
                  <c:v>6020.0786401094101</c:v>
                </c:pt>
                <c:pt idx="45">
                  <c:v>6121.0886806272129</c:v>
                </c:pt>
                <c:pt idx="46">
                  <c:v>6203.6334469396852</c:v>
                </c:pt>
                <c:pt idx="47">
                  <c:v>6297.556814654361</c:v>
                </c:pt>
                <c:pt idx="48">
                  <c:v>6401.4614116692155</c:v>
                </c:pt>
                <c:pt idx="49">
                  <c:v>6525.8275287494344</c:v>
                </c:pt>
                <c:pt idx="50">
                  <c:v>6611.1670392659571</c:v>
                </c:pt>
                <c:pt idx="51">
                  <c:v>6684.5290746222654</c:v>
                </c:pt>
                <c:pt idx="52">
                  <c:v>6780.3488759039756</c:v>
                </c:pt>
                <c:pt idx="53">
                  <c:v>6896.2309480790427</c:v>
                </c:pt>
                <c:pt idx="54">
                  <c:v>7003.3295384699541</c:v>
                </c:pt>
                <c:pt idx="55">
                  <c:v>7112.2247501348966</c:v>
                </c:pt>
                <c:pt idx="56">
                  <c:v>7156.1421590556802</c:v>
                </c:pt>
                <c:pt idx="57">
                  <c:v>7275.2182246068051</c:v>
                </c:pt>
                <c:pt idx="58">
                  <c:v>7334.1074774778554</c:v>
                </c:pt>
                <c:pt idx="59">
                  <c:v>7420.8443600964029</c:v>
                </c:pt>
                <c:pt idx="60">
                  <c:v>7499.2968223958023</c:v>
                </c:pt>
                <c:pt idx="61">
                  <c:v>7558.9845736108673</c:v>
                </c:pt>
                <c:pt idx="62">
                  <c:v>7632.5462335531802</c:v>
                </c:pt>
                <c:pt idx="63">
                  <c:v>7685.7461857231292</c:v>
                </c:pt>
                <c:pt idx="64">
                  <c:v>7738.2474518420659</c:v>
                </c:pt>
                <c:pt idx="65">
                  <c:v>7795.8391449040937</c:v>
                </c:pt>
                <c:pt idx="66">
                  <c:v>7845.7452914049836</c:v>
                </c:pt>
                <c:pt idx="67">
                  <c:v>7922.0018832583446</c:v>
                </c:pt>
                <c:pt idx="68">
                  <c:v>7993.8667342196268</c:v>
                </c:pt>
                <c:pt idx="69">
                  <c:v>8057.1477279827559</c:v>
                </c:pt>
                <c:pt idx="70">
                  <c:v>8107.2534990696495</c:v>
                </c:pt>
                <c:pt idx="71">
                  <c:v>8135.4005656961517</c:v>
                </c:pt>
                <c:pt idx="72">
                  <c:v>8171.7322403488006</c:v>
                </c:pt>
                <c:pt idx="73">
                  <c:v>8274.8383390196395</c:v>
                </c:pt>
                <c:pt idx="74">
                  <c:v>8314.1643824623425</c:v>
                </c:pt>
                <c:pt idx="75">
                  <c:v>8366.2663994092709</c:v>
                </c:pt>
                <c:pt idx="76">
                  <c:v>8396.1102750168029</c:v>
                </c:pt>
                <c:pt idx="77">
                  <c:v>8435.9353799245146</c:v>
                </c:pt>
                <c:pt idx="78">
                  <c:v>8468.4741874430947</c:v>
                </c:pt>
                <c:pt idx="79">
                  <c:v>8485.9413387184068</c:v>
                </c:pt>
                <c:pt idx="80">
                  <c:v>8532.0546180852289</c:v>
                </c:pt>
                <c:pt idx="81">
                  <c:v>8561.3994322277522</c:v>
                </c:pt>
                <c:pt idx="82">
                  <c:v>8592.9401168163149</c:v>
                </c:pt>
                <c:pt idx="83">
                  <c:v>8622.1851186658369</c:v>
                </c:pt>
                <c:pt idx="84">
                  <c:v>8666.2023398796227</c:v>
                </c:pt>
                <c:pt idx="85">
                  <c:v>8694.64884338513</c:v>
                </c:pt>
                <c:pt idx="86">
                  <c:v>8709.421062749394</c:v>
                </c:pt>
                <c:pt idx="87">
                  <c:v>8725.2912173366767</c:v>
                </c:pt>
                <c:pt idx="88">
                  <c:v>8763.6191378493604</c:v>
                </c:pt>
                <c:pt idx="89">
                  <c:v>8801.7474337760414</c:v>
                </c:pt>
                <c:pt idx="90">
                  <c:v>8837.080985498671</c:v>
                </c:pt>
                <c:pt idx="91">
                  <c:v>8859.1395022520646</c:v>
                </c:pt>
                <c:pt idx="92">
                  <c:v>8880.1000837824395</c:v>
                </c:pt>
                <c:pt idx="93">
                  <c:v>8885.0906984325284</c:v>
                </c:pt>
                <c:pt idx="94">
                  <c:v>8903.7555972238606</c:v>
                </c:pt>
                <c:pt idx="95">
                  <c:v>8927.4111106652836</c:v>
                </c:pt>
                <c:pt idx="96">
                  <c:v>8935.795343277432</c:v>
                </c:pt>
                <c:pt idx="97">
                  <c:v>8975.9198850641478</c:v>
                </c:pt>
                <c:pt idx="98">
                  <c:v>8990.0932306704017</c:v>
                </c:pt>
                <c:pt idx="99">
                  <c:v>9002.5697672956248</c:v>
                </c:pt>
                <c:pt idx="100">
                  <c:v>9021.9333521379704</c:v>
                </c:pt>
                <c:pt idx="101">
                  <c:v>9041.0973123943113</c:v>
                </c:pt>
                <c:pt idx="102">
                  <c:v>9050.9787294014877</c:v>
                </c:pt>
                <c:pt idx="103">
                  <c:v>9076.1314272379368</c:v>
                </c:pt>
                <c:pt idx="104">
                  <c:v>9103.2803709344207</c:v>
                </c:pt>
                <c:pt idx="105">
                  <c:v>9124.2409524647956</c:v>
                </c:pt>
                <c:pt idx="106">
                  <c:v>9148.59515195723</c:v>
                </c:pt>
                <c:pt idx="107">
                  <c:v>9174.4465358446905</c:v>
                </c:pt>
                <c:pt idx="108">
                  <c:v>9188.7196937439458</c:v>
                </c:pt>
                <c:pt idx="109">
                  <c:v>9212.8742686503756</c:v>
                </c:pt>
                <c:pt idx="110">
                  <c:v>9234.4337239387605</c:v>
                </c:pt>
                <c:pt idx="111">
                  <c:v>9250.1042539400405</c:v>
                </c:pt>
                <c:pt idx="112">
                  <c:v>9266.5732822853352</c:v>
                </c:pt>
                <c:pt idx="113">
                  <c:v>9279.3492557895624</c:v>
                </c:pt>
                <c:pt idx="114">
                  <c:v>9293.6224136888177</c:v>
                </c:pt>
                <c:pt idx="115">
                  <c:v>9299.8107758549268</c:v>
                </c:pt>
                <c:pt idx="116">
                  <c:v>9308.5942576390844</c:v>
                </c:pt>
                <c:pt idx="117">
                  <c:v>9325.5623474493877</c:v>
                </c:pt>
                <c:pt idx="118">
                  <c:v>9341.1330651576645</c:v>
                </c:pt>
                <c:pt idx="119">
                  <c:v>9348.8186117188015</c:v>
                </c:pt>
                <c:pt idx="120">
                  <c:v>9358.5004041399752</c:v>
                </c:pt>
                <c:pt idx="121">
                  <c:v>9366.2857629941136</c:v>
                </c:pt>
                <c:pt idx="122">
                  <c:v>9372.4741251602245</c:v>
                </c:pt>
                <c:pt idx="123">
                  <c:v>9383.3536650974183</c:v>
                </c:pt>
                <c:pt idx="124">
                  <c:v>9393.1352698115934</c:v>
                </c:pt>
                <c:pt idx="125">
                  <c:v>9404.6136835067973</c:v>
                </c:pt>
                <c:pt idx="126">
                  <c:v>9414.0958513419664</c:v>
                </c:pt>
                <c:pt idx="127">
                  <c:v>9423.8774560561415</c:v>
                </c:pt>
                <c:pt idx="128">
                  <c:v>9434.9566205793381</c:v>
                </c:pt>
                <c:pt idx="129">
                  <c:v>9440.2466721084329</c:v>
                </c:pt>
                <c:pt idx="130">
                  <c:v>9447.3333449115598</c:v>
                </c:pt>
                <c:pt idx="131">
                  <c:v>9459.2110077787711</c:v>
                </c:pt>
                <c:pt idx="132">
                  <c:v>9472.6856673340117</c:v>
                </c:pt>
                <c:pt idx="133">
                  <c:v>9479.3730909651313</c:v>
                </c:pt>
                <c:pt idx="134">
                  <c:v>9487.0586375262683</c:v>
                </c:pt>
                <c:pt idx="135">
                  <c:v>9496.440993068436</c:v>
                </c:pt>
                <c:pt idx="136">
                  <c:v>9499.4353618584901</c:v>
                </c:pt>
                <c:pt idx="137">
                  <c:v>9505.7235363176023</c:v>
                </c:pt>
                <c:pt idx="138">
                  <c:v>9513.7085197577435</c:v>
                </c:pt>
                <c:pt idx="139">
                  <c:v>9519.1981958728411</c:v>
                </c:pt>
                <c:pt idx="140">
                  <c:v>9527.9816776569987</c:v>
                </c:pt>
                <c:pt idx="141">
                  <c:v>9531.2754833260569</c:v>
                </c:pt>
                <c:pt idx="142">
                  <c:v>9536.8649717341577</c:v>
                </c:pt>
                <c:pt idx="143">
                  <c:v>9540.2585896962173</c:v>
                </c:pt>
                <c:pt idx="144">
                  <c:v>9545.3490166393076</c:v>
                </c:pt>
                <c:pt idx="145">
                  <c:v>9553.5336246654551</c:v>
                </c:pt>
                <c:pt idx="146">
                  <c:v>9558.8236761945482</c:v>
                </c:pt>
                <c:pt idx="147">
                  <c:v>9566.7088473416898</c:v>
                </c:pt>
                <c:pt idx="148">
                  <c:v>9574.0949570238208</c:v>
                </c:pt>
                <c:pt idx="149">
                  <c:v>9577.4885749858822</c:v>
                </c:pt>
                <c:pt idx="150">
                  <c:v>9582.7786265149771</c:v>
                </c:pt>
                <c:pt idx="151">
                  <c:v>9587.3699919930586</c:v>
                </c:pt>
                <c:pt idx="152">
                  <c:v>9596.1534737772145</c:v>
                </c:pt>
                <c:pt idx="153">
                  <c:v>9603.8390203383515</c:v>
                </c:pt>
                <c:pt idx="154">
                  <c:v>9609.3286964534491</c:v>
                </c:pt>
                <c:pt idx="155">
                  <c:v>9613.1215635875178</c:v>
                </c:pt>
                <c:pt idx="156">
                  <c:v>9615.6168709125614</c:v>
                </c:pt>
                <c:pt idx="157">
                  <c:v>9620.0086118046402</c:v>
                </c:pt>
                <c:pt idx="158">
                  <c:v>9633.7827082388867</c:v>
                </c:pt>
                <c:pt idx="159">
                  <c:v>9645.5605588130966</c:v>
                </c:pt>
                <c:pt idx="160">
                  <c:v>9652.4476070302189</c:v>
                </c:pt>
                <c:pt idx="161">
                  <c:v>9660.0333412983546</c:v>
                </c:pt>
                <c:pt idx="162">
                  <c:v>9667.1200141014815</c:v>
                </c:pt>
                <c:pt idx="163">
                  <c:v>9670.2141951845369</c:v>
                </c:pt>
                <c:pt idx="164">
                  <c:v>9677.0014311086579</c:v>
                </c:pt>
                <c:pt idx="165">
                  <c:v>9687.1822849948385</c:v>
                </c:pt>
                <c:pt idx="166">
                  <c:v>9694.5683946769714</c:v>
                </c:pt>
                <c:pt idx="167">
                  <c:v>9704.2501870981432</c:v>
                </c:pt>
                <c:pt idx="168">
                  <c:v>9713.6325426403109</c:v>
                </c:pt>
                <c:pt idx="169">
                  <c:v>9719.7210925134204</c:v>
                </c:pt>
                <c:pt idx="170">
                  <c:v>9724.0130211124961</c:v>
                </c:pt>
                <c:pt idx="171">
                  <c:v>9729.003635762585</c:v>
                </c:pt>
                <c:pt idx="172">
                  <c:v>9738.0865544257467</c:v>
                </c:pt>
                <c:pt idx="173">
                  <c:v>9753.4576475480208</c:v>
                </c:pt>
                <c:pt idx="174">
                  <c:v>9770.8249865303314</c:v>
                </c:pt>
                <c:pt idx="175">
                  <c:v>9789.2902607356609</c:v>
                </c:pt>
                <c:pt idx="176">
                  <c:v>9813.1453987630866</c:v>
                </c:pt>
                <c:pt idx="177">
                  <c:v>9824.1247509932819</c:v>
                </c:pt>
                <c:pt idx="178">
                  <c:v>9836.0024138604949</c:v>
                </c:pt>
                <c:pt idx="179">
                  <c:v>9862.8519206779729</c:v>
                </c:pt>
                <c:pt idx="180">
                  <c:v>9891.3982364764834</c:v>
                </c:pt>
                <c:pt idx="181">
                  <c:v>9922.9389210650461</c:v>
                </c:pt>
                <c:pt idx="182">
                  <c:v>9951.7846737425607</c:v>
                </c:pt>
                <c:pt idx="183">
                  <c:v>9975.2405625979791</c:v>
                </c:pt>
                <c:pt idx="184">
                  <c:v>9988.7152221532197</c:v>
                </c:pt>
                <c:pt idx="185">
                  <c:v>10012.869797059649</c:v>
                </c:pt>
                <c:pt idx="186">
                  <c:v>10036.525310501072</c:v>
                </c:pt>
                <c:pt idx="187">
                  <c:v>10059.282513305478</c:v>
                </c:pt>
                <c:pt idx="188">
                  <c:v>10092.919256047078</c:v>
                </c:pt>
                <c:pt idx="189">
                  <c:v>10131.646425731769</c:v>
                </c:pt>
                <c:pt idx="190">
                  <c:v>10151.409259746122</c:v>
                </c:pt>
                <c:pt idx="191">
                  <c:v>10162.288799683316</c:v>
                </c:pt>
                <c:pt idx="192">
                  <c:v>10189.337931086799</c:v>
                </c:pt>
                <c:pt idx="193">
                  <c:v>10211.097010961186</c:v>
                </c:pt>
                <c:pt idx="194">
                  <c:v>10235.551022746624</c:v>
                </c:pt>
                <c:pt idx="195">
                  <c:v>10261.20278204808</c:v>
                </c:pt>
                <c:pt idx="196">
                  <c:v>10288.05228886556</c:v>
                </c:pt>
                <c:pt idx="197">
                  <c:v>10314.502546511032</c:v>
                </c:pt>
                <c:pt idx="198">
                  <c:v>10326.979083136255</c:v>
                </c:pt>
                <c:pt idx="199">
                  <c:v>10344.546046704569</c:v>
                </c:pt>
                <c:pt idx="200">
                  <c:v>10360.416201291851</c:v>
                </c:pt>
                <c:pt idx="201">
                  <c:v>10388.463455625351</c:v>
                </c:pt>
                <c:pt idx="202">
                  <c:v>10410.821409257751</c:v>
                </c:pt>
                <c:pt idx="203">
                  <c:v>10435.075796457182</c:v>
                </c:pt>
                <c:pt idx="204">
                  <c:v>10456.136190280558</c:v>
                </c:pt>
                <c:pt idx="205">
                  <c:v>10465.119296650719</c:v>
                </c:pt>
                <c:pt idx="206">
                  <c:v>10483.285133977042</c:v>
                </c:pt>
                <c:pt idx="207">
                  <c:v>10502.848343405392</c:v>
                </c:pt>
                <c:pt idx="208">
                  <c:v>10525.705358502801</c:v>
                </c:pt>
                <c:pt idx="209">
                  <c:v>10553.353363664293</c:v>
                </c:pt>
                <c:pt idx="210">
                  <c:v>10578.90531067275</c:v>
                </c:pt>
                <c:pt idx="211">
                  <c:v>10600.464765961135</c:v>
                </c:pt>
                <c:pt idx="212">
                  <c:v>10612.342428828346</c:v>
                </c:pt>
                <c:pt idx="213">
                  <c:v>10632.604324307707</c:v>
                </c:pt>
                <c:pt idx="214">
                  <c:v>10652.666595201064</c:v>
                </c:pt>
                <c:pt idx="215">
                  <c:v>10685.005778133642</c:v>
                </c:pt>
                <c:pt idx="216">
                  <c:v>10715.648152085188</c:v>
                </c:pt>
                <c:pt idx="217">
                  <c:v>10754.874383234888</c:v>
                </c:pt>
                <c:pt idx="218">
                  <c:v>10786.215443237448</c:v>
                </c:pt>
                <c:pt idx="219">
                  <c:v>10811.268328780896</c:v>
                </c:pt>
                <c:pt idx="220">
                  <c:v>10846.202631331518</c:v>
                </c:pt>
                <c:pt idx="221">
                  <c:v>10898.105023692444</c:v>
                </c:pt>
                <c:pt idx="222">
                  <c:v>10966.276819812661</c:v>
                </c:pt>
                <c:pt idx="223">
                  <c:v>11064.392303833411</c:v>
                </c:pt>
                <c:pt idx="224">
                  <c:v>11178.178317855441</c:v>
                </c:pt>
                <c:pt idx="225">
                  <c:v>11281.18460423328</c:v>
                </c:pt>
                <c:pt idx="226">
                  <c:v>11350.653960162519</c:v>
                </c:pt>
                <c:pt idx="227">
                  <c:v>11458.451236604442</c:v>
                </c:pt>
                <c:pt idx="228">
                  <c:v>11642.505104899727</c:v>
                </c:pt>
                <c:pt idx="229">
                  <c:v>11848.817114534408</c:v>
                </c:pt>
                <c:pt idx="230">
                  <c:v>12090.263051305716</c:v>
                </c:pt>
                <c:pt idx="231">
                  <c:v>12356.162999862459</c:v>
                </c:pt>
                <c:pt idx="232">
                  <c:v>12653.104571542757</c:v>
                </c:pt>
                <c:pt idx="233">
                  <c:v>12821.487909836762</c:v>
                </c:pt>
                <c:pt idx="234">
                  <c:v>13023.408178579364</c:v>
                </c:pt>
                <c:pt idx="235">
                  <c:v>13435.13388721171</c:v>
                </c:pt>
                <c:pt idx="236">
                  <c:v>13846.859595844056</c:v>
                </c:pt>
                <c:pt idx="237">
                  <c:v>14337.536828240811</c:v>
                </c:pt>
                <c:pt idx="238">
                  <c:v>14832.206552357637</c:v>
                </c:pt>
                <c:pt idx="239">
                  <c:v>15407.324984633899</c:v>
                </c:pt>
                <c:pt idx="240">
                  <c:v>15763.654870650256</c:v>
                </c:pt>
                <c:pt idx="241">
                  <c:v>16266.209765914222</c:v>
                </c:pt>
                <c:pt idx="242">
                  <c:v>17020.591076421682</c:v>
                </c:pt>
                <c:pt idx="243">
                  <c:v>17753.11349476175</c:v>
                </c:pt>
                <c:pt idx="244">
                  <c:v>18647.431640057708</c:v>
                </c:pt>
                <c:pt idx="245">
                  <c:v>19537.657481340593</c:v>
                </c:pt>
                <c:pt idx="246">
                  <c:v>20396.741887206921</c:v>
                </c:pt>
                <c:pt idx="247">
                  <c:v>20923.551169670318</c:v>
                </c:pt>
                <c:pt idx="248">
                  <c:v>21602.674011254436</c:v>
                </c:pt>
                <c:pt idx="249">
                  <c:v>22377.01778036225</c:v>
                </c:pt>
                <c:pt idx="250">
                  <c:v>23257.561829223963</c:v>
                </c:pt>
                <c:pt idx="251">
                  <c:v>24249.097147903653</c:v>
                </c:pt>
                <c:pt idx="252">
                  <c:v>25395.840582201112</c:v>
                </c:pt>
                <c:pt idx="253">
                  <c:v>26026.454649386364</c:v>
                </c:pt>
                <c:pt idx="254">
                  <c:v>26503.257973055872</c:v>
                </c:pt>
                <c:pt idx="255">
                  <c:v>27596.701642890381</c:v>
                </c:pt>
                <c:pt idx="256">
                  <c:v>28413.166199644947</c:v>
                </c:pt>
                <c:pt idx="257">
                  <c:v>29340.522213924494</c:v>
                </c:pt>
                <c:pt idx="258">
                  <c:v>30401.926137705432</c:v>
                </c:pt>
                <c:pt idx="259">
                  <c:v>31213.300267516908</c:v>
                </c:pt>
                <c:pt idx="260">
                  <c:v>32017.787349111262</c:v>
                </c:pt>
                <c:pt idx="261">
                  <c:v>32429.812494622613</c:v>
                </c:pt>
                <c:pt idx="262">
                  <c:v>33273.026745901661</c:v>
                </c:pt>
                <c:pt idx="263">
                  <c:v>34034.893978384251</c:v>
                </c:pt>
                <c:pt idx="264">
                  <c:v>34778.794998126526</c:v>
                </c:pt>
                <c:pt idx="265">
                  <c:v>35699.164151895944</c:v>
                </c:pt>
                <c:pt idx="266">
                  <c:v>36582.802381840709</c:v>
                </c:pt>
                <c:pt idx="267">
                  <c:v>37091.246202391783</c:v>
                </c:pt>
                <c:pt idx="268">
                  <c:v>37619.153420078204</c:v>
                </c:pt>
                <c:pt idx="269">
                  <c:v>38106.836283684905</c:v>
                </c:pt>
                <c:pt idx="270">
                  <c:v>38623.165275383115</c:v>
                </c:pt>
                <c:pt idx="271">
                  <c:v>39191.795908614258</c:v>
                </c:pt>
                <c:pt idx="272">
                  <c:v>39729.684355600861</c:v>
                </c:pt>
                <c:pt idx="273">
                  <c:v>40190.31808780408</c:v>
                </c:pt>
                <c:pt idx="274">
                  <c:v>40510.01686228878</c:v>
                </c:pt>
                <c:pt idx="275">
                  <c:v>40702.554775489218</c:v>
                </c:pt>
                <c:pt idx="276">
                  <c:v>41106.594937560425</c:v>
                </c:pt>
                <c:pt idx="277">
                  <c:v>41448.452041091521</c:v>
                </c:pt>
                <c:pt idx="278">
                  <c:v>41822.847952141208</c:v>
                </c:pt>
                <c:pt idx="279">
                  <c:v>42275.297076318275</c:v>
                </c:pt>
                <c:pt idx="280">
                  <c:v>42589.506174687886</c:v>
                </c:pt>
                <c:pt idx="281">
                  <c:v>42830.35323770118</c:v>
                </c:pt>
                <c:pt idx="282">
                  <c:v>42986.260039369961</c:v>
                </c:pt>
                <c:pt idx="283">
                  <c:v>43151.549196580912</c:v>
                </c:pt>
                <c:pt idx="284">
                  <c:v>43151.649008873916</c:v>
                </c:pt>
                <c:pt idx="285">
                  <c:v>43151.748821166912</c:v>
                </c:pt>
                <c:pt idx="286">
                  <c:v>43151.848633459915</c:v>
                </c:pt>
                <c:pt idx="287">
                  <c:v>43151.948445752918</c:v>
                </c:pt>
                <c:pt idx="288">
                  <c:v>43152.048258045921</c:v>
                </c:pt>
                <c:pt idx="289">
                  <c:v>43152.148070338924</c:v>
                </c:pt>
                <c:pt idx="290">
                  <c:v>43152.247882631927</c:v>
                </c:pt>
                <c:pt idx="291">
                  <c:v>43152.347694924923</c:v>
                </c:pt>
                <c:pt idx="292">
                  <c:v>43152.447507217927</c:v>
                </c:pt>
                <c:pt idx="293">
                  <c:v>43152.54731951093</c:v>
                </c:pt>
                <c:pt idx="294">
                  <c:v>43152.647131803933</c:v>
                </c:pt>
                <c:pt idx="295">
                  <c:v>43152.746944096936</c:v>
                </c:pt>
              </c:numCache>
            </c:numRef>
          </c:xVal>
          <c:yVal>
            <c:numRef>
              <c:f>'Dati REG'!$X$9:$X$400</c:f>
              <c:numCache>
                <c:formatCode>0.0</c:formatCode>
                <c:ptCount val="392"/>
                <c:pt idx="0">
                  <c:v>8.8433691599577831</c:v>
                </c:pt>
                <c:pt idx="1">
                  <c:v>14.852069198664992</c:v>
                </c:pt>
                <c:pt idx="2">
                  <c:v>19.882608765954746</c:v>
                </c:pt>
                <c:pt idx="3">
                  <c:v>22.298066256597842</c:v>
                </c:pt>
                <c:pt idx="4">
                  <c:v>25.731609135859106</c:v>
                </c:pt>
                <c:pt idx="5">
                  <c:v>32.658582270182691</c:v>
                </c:pt>
                <c:pt idx="6">
                  <c:v>32.498882601379847</c:v>
                </c:pt>
                <c:pt idx="7">
                  <c:v>43.238685328371467</c:v>
                </c:pt>
                <c:pt idx="8">
                  <c:v>53.279802004350628</c:v>
                </c:pt>
                <c:pt idx="9">
                  <c:v>72.843011432699655</c:v>
                </c:pt>
                <c:pt idx="10">
                  <c:v>70.667103445260835</c:v>
                </c:pt>
                <c:pt idx="11">
                  <c:v>93.184756746462597</c:v>
                </c:pt>
                <c:pt idx="12">
                  <c:v>105.90084287488949</c:v>
                </c:pt>
                <c:pt idx="13">
                  <c:v>112.4086043786056</c:v>
                </c:pt>
                <c:pt idx="14">
                  <c:v>124.08664265981395</c:v>
                </c:pt>
                <c:pt idx="15">
                  <c:v>149.33915278926449</c:v>
                </c:pt>
                <c:pt idx="16">
                  <c:v>147.10335742602462</c:v>
                </c:pt>
                <c:pt idx="17">
                  <c:v>149.61862720966951</c:v>
                </c:pt>
                <c:pt idx="18">
                  <c:v>157.56368573261125</c:v>
                </c:pt>
                <c:pt idx="19">
                  <c:v>163.67219806432027</c:v>
                </c:pt>
                <c:pt idx="20">
                  <c:v>179.50242773440269</c:v>
                </c:pt>
                <c:pt idx="21">
                  <c:v>216.91207515147011</c:v>
                </c:pt>
                <c:pt idx="22">
                  <c:v>219.30757018351287</c:v>
                </c:pt>
                <c:pt idx="23">
                  <c:v>220.54524261673495</c:v>
                </c:pt>
                <c:pt idx="24">
                  <c:v>215.9738395972534</c:v>
                </c:pt>
                <c:pt idx="25">
                  <c:v>201.26150760879091</c:v>
                </c:pt>
                <c:pt idx="26">
                  <c:v>187.12808691973879</c:v>
                </c:pt>
                <c:pt idx="27">
                  <c:v>201.46113219479449</c:v>
                </c:pt>
                <c:pt idx="28">
                  <c:v>212.68003392819463</c:v>
                </c:pt>
                <c:pt idx="29">
                  <c:v>205.69317341806999</c:v>
                </c:pt>
                <c:pt idx="30">
                  <c:v>195.93153116249579</c:v>
                </c:pt>
                <c:pt idx="31">
                  <c:v>166.06769309636292</c:v>
                </c:pt>
                <c:pt idx="32">
                  <c:v>149.21937803766241</c:v>
                </c:pt>
                <c:pt idx="33">
                  <c:v>132.7503496923685</c:v>
                </c:pt>
                <c:pt idx="34">
                  <c:v>130.01549286411972</c:v>
                </c:pt>
                <c:pt idx="35">
                  <c:v>138.87882448267791</c:v>
                </c:pt>
                <c:pt idx="36">
                  <c:v>144.6679374767813</c:v>
                </c:pt>
                <c:pt idx="37">
                  <c:v>134.96618259700807</c:v>
                </c:pt>
                <c:pt idx="38">
                  <c:v>124.96499083822964</c:v>
                </c:pt>
                <c:pt idx="39">
                  <c:v>117.65873099049932</c:v>
                </c:pt>
                <c:pt idx="40">
                  <c:v>113.46661468442453</c:v>
                </c:pt>
                <c:pt idx="41">
                  <c:v>111.65003095179199</c:v>
                </c:pt>
                <c:pt idx="42">
                  <c:v>120.9325742009576</c:v>
                </c:pt>
                <c:pt idx="43">
                  <c:v>134.28745900459597</c:v>
                </c:pt>
                <c:pt idx="44">
                  <c:v>137.74096434245749</c:v>
                </c:pt>
                <c:pt idx="45">
                  <c:v>130.23507990872366</c:v>
                </c:pt>
                <c:pt idx="46">
                  <c:v>121.87080975517438</c:v>
                </c:pt>
                <c:pt idx="47">
                  <c:v>109.83344721915964</c:v>
                </c:pt>
                <c:pt idx="48">
                  <c:v>101.46917706561052</c:v>
                </c:pt>
                <c:pt idx="49">
                  <c:v>101.14977772800485</c:v>
                </c:pt>
                <c:pt idx="50">
                  <c:v>98.015671727748853</c:v>
                </c:pt>
                <c:pt idx="51">
                  <c:v>96.17912553651604</c:v>
                </c:pt>
                <c:pt idx="52">
                  <c:v>96.55841224992291</c:v>
                </c:pt>
                <c:pt idx="53">
                  <c:v>98.953907281965442</c:v>
                </c:pt>
                <c:pt idx="54">
                  <c:v>95.500401944103942</c:v>
                </c:pt>
                <c:pt idx="55">
                  <c:v>100.21154217378789</c:v>
                </c:pt>
                <c:pt idx="56">
                  <c:v>94.322616886682951</c:v>
                </c:pt>
                <c:pt idx="57">
                  <c:v>98.973869740565902</c:v>
                </c:pt>
                <c:pt idx="58">
                  <c:v>87.575305879762524</c:v>
                </c:pt>
                <c:pt idx="59">
                  <c:v>83.502964325289753</c:v>
                </c:pt>
                <c:pt idx="60">
                  <c:v>77.414414452181148</c:v>
                </c:pt>
                <c:pt idx="61">
                  <c:v>80.568482911037421</c:v>
                </c:pt>
                <c:pt idx="62">
                  <c:v>71.465601789275027</c:v>
                </c:pt>
                <c:pt idx="63">
                  <c:v>70.327741649054772</c:v>
                </c:pt>
                <c:pt idx="64">
                  <c:v>63.480618349132598</c:v>
                </c:pt>
                <c:pt idx="65">
                  <c:v>59.308464501658271</c:v>
                </c:pt>
                <c:pt idx="66">
                  <c:v>57.352143558823265</c:v>
                </c:pt>
                <c:pt idx="67">
                  <c:v>57.891129941032887</c:v>
                </c:pt>
                <c:pt idx="68">
                  <c:v>61.624109699299517</c:v>
                </c:pt>
                <c:pt idx="69">
                  <c:v>63.780055228138011</c:v>
                </c:pt>
                <c:pt idx="70">
                  <c:v>62.282870833111154</c:v>
                </c:pt>
                <c:pt idx="71">
                  <c:v>57.931054858233622</c:v>
                </c:pt>
                <c:pt idx="72">
                  <c:v>49.946071418091194</c:v>
                </c:pt>
                <c:pt idx="73">
                  <c:v>56.19432096000255</c:v>
                </c:pt>
                <c:pt idx="74">
                  <c:v>51.403330895917314</c:v>
                </c:pt>
                <c:pt idx="75">
                  <c:v>51.802580067924282</c:v>
                </c:pt>
                <c:pt idx="76">
                  <c:v>52.141941864130239</c:v>
                </c:pt>
                <c:pt idx="77">
                  <c:v>52.840627915142797</c:v>
                </c:pt>
                <c:pt idx="78">
                  <c:v>38.727169684691034</c:v>
                </c:pt>
                <c:pt idx="79">
                  <c:v>34.355391251212858</c:v>
                </c:pt>
                <c:pt idx="80">
                  <c:v>33.157643735191598</c:v>
                </c:pt>
                <c:pt idx="81">
                  <c:v>33.057831442189851</c:v>
                </c:pt>
                <c:pt idx="82">
                  <c:v>31.400947378360069</c:v>
                </c:pt>
                <c:pt idx="83">
                  <c:v>30.742186244548428</c:v>
                </c:pt>
                <c:pt idx="84">
                  <c:v>36.052200232243194</c:v>
                </c:pt>
                <c:pt idx="85">
                  <c:v>32.518845059980229</c:v>
                </c:pt>
                <c:pt idx="86">
                  <c:v>29.604326104328358</c:v>
                </c:pt>
                <c:pt idx="87">
                  <c:v>26.470220104072361</c:v>
                </c:pt>
                <c:pt idx="88">
                  <c:v>28.286803836704713</c:v>
                </c:pt>
                <c:pt idx="89">
                  <c:v>27.109018779283723</c:v>
                </c:pt>
                <c:pt idx="90">
                  <c:v>28.486428422708194</c:v>
                </c:pt>
                <c:pt idx="91">
                  <c:v>29.943687900534133</c:v>
                </c:pt>
                <c:pt idx="92">
                  <c:v>30.961773289152553</c:v>
                </c:pt>
                <c:pt idx="93">
                  <c:v>24.294312116633591</c:v>
                </c:pt>
                <c:pt idx="94">
                  <c:v>20.401632689563847</c:v>
                </c:pt>
                <c:pt idx="95">
                  <c:v>18.066025033322511</c:v>
                </c:pt>
                <c:pt idx="96">
                  <c:v>15.331168205073482</c:v>
                </c:pt>
                <c:pt idx="97">
                  <c:v>19.163960256341671</c:v>
                </c:pt>
                <c:pt idx="98">
                  <c:v>21.000506447574661</c:v>
                </c:pt>
                <c:pt idx="99">
                  <c:v>19.762834014352848</c:v>
                </c:pt>
                <c:pt idx="100">
                  <c:v>18.90444829453736</c:v>
                </c:pt>
                <c:pt idx="101">
                  <c:v>21.060393823375854</c:v>
                </c:pt>
                <c:pt idx="102">
                  <c:v>15.011768867467982</c:v>
                </c:pt>
                <c:pt idx="103">
                  <c:v>17.207639313507023</c:v>
                </c:pt>
                <c:pt idx="104">
                  <c:v>20.142120727759174</c:v>
                </c:pt>
                <c:pt idx="105">
                  <c:v>20.46152006536504</c:v>
                </c:pt>
                <c:pt idx="106">
                  <c:v>21.499567912583736</c:v>
                </c:pt>
                <c:pt idx="107">
                  <c:v>24.693561288640559</c:v>
                </c:pt>
                <c:pt idx="108">
                  <c:v>22.51765330120179</c:v>
                </c:pt>
                <c:pt idx="109">
                  <c:v>21.918779543190976</c:v>
                </c:pt>
                <c:pt idx="110">
                  <c:v>22.038554294792995</c:v>
                </c:pt>
                <c:pt idx="111">
                  <c:v>20.301820396562107</c:v>
                </c:pt>
                <c:pt idx="112">
                  <c:v>18.425349288128928</c:v>
                </c:pt>
                <c:pt idx="113">
                  <c:v>18.125912409123337</c:v>
                </c:pt>
                <c:pt idx="114">
                  <c:v>16.149629007688418</c:v>
                </c:pt>
                <c:pt idx="115">
                  <c:v>13.075410383233248</c:v>
                </c:pt>
                <c:pt idx="116">
                  <c:v>11.698000739808776</c:v>
                </c:pt>
                <c:pt idx="117">
                  <c:v>11.797813032810518</c:v>
                </c:pt>
                <c:pt idx="118">
                  <c:v>12.356761873620417</c:v>
                </c:pt>
                <c:pt idx="119">
                  <c:v>11.039239605996773</c:v>
                </c:pt>
                <c:pt idx="120">
                  <c:v>11.737925657009692</c:v>
                </c:pt>
                <c:pt idx="121">
                  <c:v>11.538301071005844</c:v>
                </c:pt>
                <c:pt idx="122">
                  <c:v>9.3823555421673515</c:v>
                </c:pt>
                <c:pt idx="123">
                  <c:v>8.4441199879507618</c:v>
                </c:pt>
                <c:pt idx="124">
                  <c:v>8.8633316185583677</c:v>
                </c:pt>
                <c:pt idx="125">
                  <c:v>9.2226558733644204</c:v>
                </c:pt>
                <c:pt idx="126">
                  <c:v>9.5620176695705599</c:v>
                </c:pt>
                <c:pt idx="127">
                  <c:v>10.28066617918339</c:v>
                </c:pt>
                <c:pt idx="128">
                  <c:v>10.320591096383941</c:v>
                </c:pt>
                <c:pt idx="129">
                  <c:v>9.4222804593679026</c:v>
                </c:pt>
                <c:pt idx="130">
                  <c:v>8.5439322809525038</c:v>
                </c:pt>
                <c:pt idx="131">
                  <c:v>9.0230312873609364</c:v>
                </c:pt>
                <c:pt idx="132">
                  <c:v>9.7616422555740421</c:v>
                </c:pt>
                <c:pt idx="133">
                  <c:v>8.8832940771586433</c:v>
                </c:pt>
                <c:pt idx="134">
                  <c:v>9.3623930835670759</c:v>
                </c:pt>
                <c:pt idx="135">
                  <c:v>9.8215296313752329</c:v>
                </c:pt>
                <c:pt idx="136">
                  <c:v>8.0448708159437956</c:v>
                </c:pt>
                <c:pt idx="137">
                  <c:v>6.6075737967181336</c:v>
                </c:pt>
                <c:pt idx="138">
                  <c:v>6.8670857585224443</c:v>
                </c:pt>
                <c:pt idx="139">
                  <c:v>6.4279116693145628</c:v>
                </c:pt>
                <c:pt idx="140">
                  <c:v>6.3081369177125453</c:v>
                </c:pt>
                <c:pt idx="141">
                  <c:v>6.368024293513372</c:v>
                </c:pt>
                <c:pt idx="142">
                  <c:v>6.2282870833110788</c:v>
                </c:pt>
                <c:pt idx="143">
                  <c:v>5.3100139876947647</c:v>
                </c:pt>
                <c:pt idx="144">
                  <c:v>5.2301641532932992</c:v>
                </c:pt>
                <c:pt idx="145">
                  <c:v>5.1103894016912816</c:v>
                </c:pt>
                <c:pt idx="146">
                  <c:v>5.5096385736982487</c:v>
                </c:pt>
                <c:pt idx="147">
                  <c:v>5.9687751215064058</c:v>
                </c:pt>
                <c:pt idx="148">
                  <c:v>6.7672734655207023</c:v>
                </c:pt>
                <c:pt idx="149">
                  <c:v>6.4279116693149261</c:v>
                </c:pt>
                <c:pt idx="150">
                  <c:v>5.8490003699043882</c:v>
                </c:pt>
                <c:pt idx="151">
                  <c:v>5.7092631597020951</c:v>
                </c:pt>
                <c:pt idx="152">
                  <c:v>5.8889252871049393</c:v>
                </c:pt>
                <c:pt idx="153">
                  <c:v>5.9488126629061302</c:v>
                </c:pt>
                <c:pt idx="154">
                  <c:v>6.368024293513372</c:v>
                </c:pt>
                <c:pt idx="155">
                  <c:v>6.0685874145081469</c:v>
                </c:pt>
                <c:pt idx="156">
                  <c:v>5.649375783900541</c:v>
                </c:pt>
                <c:pt idx="157">
                  <c:v>4.7710276054851422</c:v>
                </c:pt>
                <c:pt idx="158">
                  <c:v>5.9887375801070446</c:v>
                </c:pt>
                <c:pt idx="159">
                  <c:v>7.2463724719294991</c:v>
                </c:pt>
                <c:pt idx="160">
                  <c:v>7.8652086885402239</c:v>
                </c:pt>
                <c:pt idx="161">
                  <c:v>8.8832940771586433</c:v>
                </c:pt>
                <c:pt idx="162">
                  <c:v>9.4222804593682667</c:v>
                </c:pt>
                <c:pt idx="163">
                  <c:v>7.2862973891300502</c:v>
                </c:pt>
                <c:pt idx="164">
                  <c:v>6.2881744591122697</c:v>
                </c:pt>
                <c:pt idx="165">
                  <c:v>6.9469355929239098</c:v>
                </c:pt>
                <c:pt idx="166">
                  <c:v>6.9070106757233587</c:v>
                </c:pt>
                <c:pt idx="167">
                  <c:v>7.4260345993323424</c:v>
                </c:pt>
                <c:pt idx="168">
                  <c:v>8.6836694911547969</c:v>
                </c:pt>
                <c:pt idx="169">
                  <c:v>8.5439322809525038</c:v>
                </c:pt>
                <c:pt idx="170">
                  <c:v>7.3661472235315157</c:v>
                </c:pt>
                <c:pt idx="171">
                  <c:v>6.8870482171227199</c:v>
                </c:pt>
                <c:pt idx="172">
                  <c:v>6.7672734655207023</c:v>
                </c:pt>
                <c:pt idx="173">
                  <c:v>7.9650209815419659</c:v>
                </c:pt>
                <c:pt idx="174">
                  <c:v>10.220778803382199</c:v>
                </c:pt>
                <c:pt idx="175">
                  <c:v>13.055447924632972</c:v>
                </c:pt>
                <c:pt idx="176">
                  <c:v>16.828352600100335</c:v>
                </c:pt>
                <c:pt idx="177">
                  <c:v>17.207639313507023</c:v>
                </c:pt>
                <c:pt idx="178">
                  <c:v>16.508953262494835</c:v>
                </c:pt>
                <c:pt idx="179">
                  <c:v>18.40538682952829</c:v>
                </c:pt>
                <c:pt idx="180">
                  <c:v>20.421595148164489</c:v>
                </c:pt>
                <c:pt idx="181">
                  <c:v>21.958704460391893</c:v>
                </c:pt>
                <c:pt idx="182">
                  <c:v>25.531984549855771</c:v>
                </c:pt>
                <c:pt idx="183">
                  <c:v>27.847629747496832</c:v>
                </c:pt>
                <c:pt idx="184">
                  <c:v>25.172660295049354</c:v>
                </c:pt>
                <c:pt idx="185">
                  <c:v>24.294312116633229</c:v>
                </c:pt>
                <c:pt idx="186">
                  <c:v>22.717277887205274</c:v>
                </c:pt>
                <c:pt idx="187">
                  <c:v>21.49956791258337</c:v>
                </c:pt>
                <c:pt idx="188">
                  <c:v>23.535738689819844</c:v>
                </c:pt>
                <c:pt idx="189">
                  <c:v>28.586240715709938</c:v>
                </c:pt>
                <c:pt idx="190">
                  <c:v>27.707892537294537</c:v>
                </c:pt>
                <c:pt idx="191">
                  <c:v>25.152697836448716</c:v>
                </c:pt>
                <c:pt idx="192">
                  <c:v>26.011083556264204</c:v>
                </c:pt>
                <c:pt idx="193">
                  <c:v>23.635550982821588</c:v>
                </c:pt>
                <c:pt idx="194">
                  <c:v>20.780919402970902</c:v>
                </c:pt>
                <c:pt idx="195">
                  <c:v>21.958704460391527</c:v>
                </c:pt>
                <c:pt idx="196">
                  <c:v>25.152697836448716</c:v>
                </c:pt>
                <c:pt idx="197">
                  <c:v>25.032923084846697</c:v>
                </c:pt>
                <c:pt idx="198">
                  <c:v>23.176414435013793</c:v>
                </c:pt>
                <c:pt idx="199">
                  <c:v>21.79900479158896</c:v>
                </c:pt>
                <c:pt idx="200">
                  <c:v>19.842683848754312</c:v>
                </c:pt>
                <c:pt idx="201">
                  <c:v>20.082233351958347</c:v>
                </c:pt>
                <c:pt idx="202">
                  <c:v>19.263772549343777</c:v>
                </c:pt>
                <c:pt idx="203">
                  <c:v>21.619342664185389</c:v>
                </c:pt>
                <c:pt idx="204">
                  <c:v>22.318028715197944</c:v>
                </c:pt>
                <c:pt idx="205">
                  <c:v>20.940619071773472</c:v>
                </c:pt>
                <c:pt idx="206">
                  <c:v>18.964335670338187</c:v>
                </c:pt>
                <c:pt idx="207">
                  <c:v>18.40538682952829</c:v>
                </c:pt>
                <c:pt idx="208">
                  <c:v>18.125912409123703</c:v>
                </c:pt>
                <c:pt idx="209">
                  <c:v>19.443434676746982</c:v>
                </c:pt>
                <c:pt idx="210">
                  <c:v>22.757202804406187</c:v>
                </c:pt>
                <c:pt idx="211">
                  <c:v>23.435926396818466</c:v>
                </c:pt>
                <c:pt idx="212">
                  <c:v>21.8988170845907</c:v>
                </c:pt>
                <c:pt idx="213">
                  <c:v>21.379793160981354</c:v>
                </c:pt>
                <c:pt idx="214">
                  <c:v>19.862646307354225</c:v>
                </c:pt>
                <c:pt idx="215">
                  <c:v>21.220093492178421</c:v>
                </c:pt>
                <c:pt idx="216">
                  <c:v>23.036677224810774</c:v>
                </c:pt>
                <c:pt idx="217">
                  <c:v>28.506390881308469</c:v>
                </c:pt>
                <c:pt idx="218">
                  <c:v>30.722223785948152</c:v>
                </c:pt>
                <c:pt idx="219">
                  <c:v>31.720346715966297</c:v>
                </c:pt>
                <c:pt idx="220">
                  <c:v>32.239370639575284</c:v>
                </c:pt>
                <c:pt idx="221">
                  <c:v>36.491374321451076</c:v>
                </c:pt>
                <c:pt idx="222">
                  <c:v>42.280487315554637</c:v>
                </c:pt>
                <c:pt idx="223">
                  <c:v>55.635372119192468</c:v>
                </c:pt>
                <c:pt idx="224">
                  <c:v>73.381997814909113</c:v>
                </c:pt>
                <c:pt idx="225">
                  <c:v>86.996394580352359</c:v>
                </c:pt>
                <c:pt idx="226">
                  <c:v>90.509787294015041</c:v>
                </c:pt>
                <c:pt idx="227">
                  <c:v>98.434883358356089</c:v>
                </c:pt>
                <c:pt idx="228">
                  <c:v>115.6225602132632</c:v>
                </c:pt>
                <c:pt idx="229">
                  <c:v>134.12775933579323</c:v>
                </c:pt>
                <c:pt idx="230">
                  <c:v>161.81568941448714</c:v>
                </c:pt>
                <c:pt idx="231">
                  <c:v>201.10180793998808</c:v>
                </c:pt>
                <c:pt idx="232">
                  <c:v>238.93066698766307</c:v>
                </c:pt>
                <c:pt idx="233">
                  <c:v>235.79656098740708</c:v>
                </c:pt>
                <c:pt idx="234">
                  <c:v>234.91821280899131</c:v>
                </c:pt>
                <c:pt idx="235">
                  <c:v>268.97416718119894</c:v>
                </c:pt>
                <c:pt idx="236">
                  <c:v>298.13931919631943</c:v>
                </c:pt>
                <c:pt idx="237">
                  <c:v>336.88645133961074</c:v>
                </c:pt>
                <c:pt idx="238">
                  <c:v>402.14372850417493</c:v>
                </c:pt>
                <c:pt idx="239">
                  <c:v>476.78336121090689</c:v>
                </c:pt>
                <c:pt idx="240">
                  <c:v>465.70419668770921</c:v>
                </c:pt>
                <c:pt idx="241">
                  <c:v>483.87003401403308</c:v>
                </c:pt>
                <c:pt idx="242">
                  <c:v>536.61084963617429</c:v>
                </c:pt>
                <c:pt idx="243">
                  <c:v>584.18138848082276</c:v>
                </c:pt>
                <c:pt idx="244">
                  <c:v>648.02133108476187</c:v>
                </c:pt>
                <c:pt idx="245">
                  <c:v>754.80052213806744</c:v>
                </c:pt>
                <c:pt idx="246">
                  <c:v>826.10642425853985</c:v>
                </c:pt>
                <c:pt idx="247">
                  <c:v>780.59201864972715</c:v>
                </c:pt>
                <c:pt idx="248">
                  <c:v>769.91210329853709</c:v>
                </c:pt>
                <c:pt idx="249">
                  <c:v>745.91722806090843</c:v>
                </c:pt>
                <c:pt idx="250">
                  <c:v>743.98086957667397</c:v>
                </c:pt>
                <c:pt idx="251">
                  <c:v>770.47105213934628</c:v>
                </c:pt>
                <c:pt idx="252">
                  <c:v>894.45788250615874</c:v>
                </c:pt>
                <c:pt idx="253">
                  <c:v>884.75612762638559</c:v>
                </c:pt>
                <c:pt idx="254">
                  <c:v>825.24803853872436</c:v>
                </c:pt>
                <c:pt idx="255">
                  <c:v>867.82796273328347</c:v>
                </c:pt>
                <c:pt idx="256">
                  <c:v>832.81381034825904</c:v>
                </c:pt>
                <c:pt idx="257">
                  <c:v>788.93632634467644</c:v>
                </c:pt>
                <c:pt idx="258">
                  <c:v>875.09429766381368</c:v>
                </c:pt>
                <c:pt idx="259">
                  <c:v>942.00845889220727</c:v>
                </c:pt>
                <c:pt idx="260">
                  <c:v>884.21714124417633</c:v>
                </c:pt>
                <c:pt idx="261">
                  <c:v>803.329258995533</c:v>
                </c:pt>
                <c:pt idx="262">
                  <c:v>786.50090639543339</c:v>
                </c:pt>
                <c:pt idx="263">
                  <c:v>726.5935681357638</c:v>
                </c:pt>
                <c:pt idx="264">
                  <c:v>713.09894612192363</c:v>
                </c:pt>
                <c:pt idx="265">
                  <c:v>736.27536055693633</c:v>
                </c:pt>
                <c:pt idx="266">
                  <c:v>830.59797744361936</c:v>
                </c:pt>
                <c:pt idx="267">
                  <c:v>763.64389129802441</c:v>
                </c:pt>
                <c:pt idx="268">
                  <c:v>716.85188833879079</c:v>
                </c:pt>
                <c:pt idx="269">
                  <c:v>665.60825711167558</c:v>
                </c:pt>
                <c:pt idx="270">
                  <c:v>584.80022469743415</c:v>
                </c:pt>
                <c:pt idx="271">
                  <c:v>521.7987053547098</c:v>
                </c:pt>
                <c:pt idx="272">
                  <c:v>527.68763064181553</c:v>
                </c:pt>
                <c:pt idx="273">
                  <c:v>514.23293354517523</c:v>
                </c:pt>
                <c:pt idx="274">
                  <c:v>480.63611572077497</c:v>
                </c:pt>
                <c:pt idx="275">
                  <c:v>415.87790002122057</c:v>
                </c:pt>
                <c:pt idx="276">
                  <c:v>382.95980578923337</c:v>
                </c:pt>
                <c:pt idx="277">
                  <c:v>343.75353709813209</c:v>
                </c:pt>
                <c:pt idx="278">
                  <c:v>326.50597286742561</c:v>
                </c:pt>
                <c:pt idx="279">
                  <c:v>353.05604280589904</c:v>
                </c:pt>
                <c:pt idx="280">
                  <c:v>377.39027983973358</c:v>
                </c:pt>
                <c:pt idx="281">
                  <c:v>344.75166002815092</c:v>
                </c:pt>
                <c:pt idx="282">
                  <c:v>307.56159965568804</c:v>
                </c:pt>
                <c:pt idx="283">
                  <c:v>265.74024888794082</c:v>
                </c:pt>
                <c:pt idx="284">
                  <c:v>175.27038651112815</c:v>
                </c:pt>
                <c:pt idx="285">
                  <c:v>112.4485292958052</c:v>
                </c:pt>
                <c:pt idx="286">
                  <c:v>64.299079151746994</c:v>
                </c:pt>
                <c:pt idx="287">
                  <c:v>33.137681276591323</c:v>
                </c:pt>
                <c:pt idx="288">
                  <c:v>9.9812293001741631E-2</c:v>
                </c:pt>
                <c:pt idx="289">
                  <c:v>9.9812293001741631E-2</c:v>
                </c:pt>
                <c:pt idx="290">
                  <c:v>9.9812293003196828E-2</c:v>
                </c:pt>
                <c:pt idx="291">
                  <c:v>9.9812293001741631E-2</c:v>
                </c:pt>
                <c:pt idx="292">
                  <c:v>9.9812293001741631E-2</c:v>
                </c:pt>
                <c:pt idx="293">
                  <c:v>9.9812293001741631E-2</c:v>
                </c:pt>
                <c:pt idx="294">
                  <c:v>9.9812293001741631E-2</c:v>
                </c:pt>
                <c:pt idx="295">
                  <c:v>9.9812293001741631E-2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7-4003-8CEA-D545F664CA0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REG'!$AE$9:$AE$400</c:f>
              <c:numCache>
                <c:formatCode>0.0</c:formatCode>
                <c:ptCount val="392"/>
                <c:pt idx="0">
                  <c:v>38.919790387382321</c:v>
                </c:pt>
                <c:pt idx="1">
                  <c:v>53.591124983673041</c:v>
                </c:pt>
                <c:pt idx="2">
                  <c:v>55.628810344268977</c:v>
                </c:pt>
                <c:pt idx="3">
                  <c:v>62.556940570295147</c:v>
                </c:pt>
                <c:pt idx="4">
                  <c:v>73.356672981453599</c:v>
                </c:pt>
                <c:pt idx="5">
                  <c:v>82.93379417625448</c:v>
                </c:pt>
                <c:pt idx="6">
                  <c:v>99.439045597081545</c:v>
                </c:pt>
                <c:pt idx="7">
                  <c:v>110.64631508035917</c:v>
                </c:pt>
                <c:pt idx="8">
                  <c:v>136.52491915992752</c:v>
                </c:pt>
                <c:pt idx="9">
                  <c:v>151.60379082833742</c:v>
                </c:pt>
                <c:pt idx="10">
                  <c:v>174.42586686701188</c:v>
                </c:pt>
                <c:pt idx="11">
                  <c:v>208.45521238896396</c:v>
                </c:pt>
                <c:pt idx="12">
                  <c:v>282.01565390647716</c:v>
                </c:pt>
                <c:pt idx="13">
                  <c:v>325.01081501505132</c:v>
                </c:pt>
                <c:pt idx="14">
                  <c:v>394.69965434743227</c:v>
                </c:pt>
                <c:pt idx="15">
                  <c:v>442.58526032143669</c:v>
                </c:pt>
                <c:pt idx="16">
                  <c:v>503.91958967537425</c:v>
                </c:pt>
                <c:pt idx="17">
                  <c:v>550.99012150514034</c:v>
                </c:pt>
                <c:pt idx="18">
                  <c:v>654.9120748955329</c:v>
                </c:pt>
                <c:pt idx="19">
                  <c:v>709.92957963162314</c:v>
                </c:pt>
                <c:pt idx="20">
                  <c:v>821.39096885622064</c:v>
                </c:pt>
                <c:pt idx="21">
                  <c:v>940.79933098714241</c:v>
                </c:pt>
                <c:pt idx="22">
                  <c:v>1043.702441697237</c:v>
                </c:pt>
                <c:pt idx="23">
                  <c:v>1121.7457910080611</c:v>
                </c:pt>
                <c:pt idx="24">
                  <c:v>1212.0152524824612</c:v>
                </c:pt>
                <c:pt idx="25">
                  <c:v>1312.6769092959003</c:v>
                </c:pt>
                <c:pt idx="26">
                  <c:v>1413.1347975732797</c:v>
                </c:pt>
                <c:pt idx="27">
                  <c:v>1527.6527148387711</c:v>
                </c:pt>
                <c:pt idx="28">
                  <c:v>1615.8844909525751</c:v>
                </c:pt>
                <c:pt idx="29">
                  <c:v>1703.097424386081</c:v>
                </c:pt>
                <c:pt idx="30">
                  <c:v>1777.6767085838922</c:v>
                </c:pt>
                <c:pt idx="31">
                  <c:v>1865.5009476255768</c:v>
                </c:pt>
                <c:pt idx="32">
                  <c:v>1961.2721595735857</c:v>
                </c:pt>
                <c:pt idx="33">
                  <c:v>2060.3036680985479</c:v>
                </c:pt>
                <c:pt idx="34">
                  <c:v>2132.2339613275844</c:v>
                </c:pt>
                <c:pt idx="35">
                  <c:v>2205.5906343090383</c:v>
                </c:pt>
                <c:pt idx="36">
                  <c:v>2287.5055858049946</c:v>
                </c:pt>
                <c:pt idx="37">
                  <c:v>2361.2697958585672</c:v>
                </c:pt>
                <c:pt idx="38">
                  <c:v>2429.9397925106505</c:v>
                </c:pt>
                <c:pt idx="39">
                  <c:v>2528.767532499553</c:v>
                </c:pt>
                <c:pt idx="40">
                  <c:v>2635.3384768587202</c:v>
                </c:pt>
                <c:pt idx="41">
                  <c:v>2734.7775224558018</c:v>
                </c:pt>
                <c:pt idx="42">
                  <c:v>2805.4852044684808</c:v>
                </c:pt>
                <c:pt idx="43">
                  <c:v>2868.4496821108951</c:v>
                </c:pt>
                <c:pt idx="44">
                  <c:v>2903.9054073852644</c:v>
                </c:pt>
                <c:pt idx="45">
                  <c:v>2940.787512412051</c:v>
                </c:pt>
                <c:pt idx="46">
                  <c:v>2979.9110713354926</c:v>
                </c:pt>
                <c:pt idx="47">
                  <c:v>3054.490355533304</c:v>
                </c:pt>
                <c:pt idx="48">
                  <c:v>3132.7374733801876</c:v>
                </c:pt>
                <c:pt idx="49">
                  <c:v>3197.5358678471384</c:v>
                </c:pt>
                <c:pt idx="50">
                  <c:v>3247.0516221096195</c:v>
                </c:pt>
                <c:pt idx="51">
                  <c:v>3286.1751810330616</c:v>
                </c:pt>
                <c:pt idx="52">
                  <c:v>3342.6190655215687</c:v>
                </c:pt>
                <c:pt idx="53">
                  <c:v>3410.6777565654729</c:v>
                </c:pt>
                <c:pt idx="54">
                  <c:v>3439.8166572219948</c:v>
                </c:pt>
                <c:pt idx="55">
                  <c:v>3510.7281077707335</c:v>
                </c:pt>
                <c:pt idx="56">
                  <c:v>3543.7386106123872</c:v>
                </c:pt>
                <c:pt idx="57">
                  <c:v>3560.0400934971549</c:v>
                </c:pt>
                <c:pt idx="58">
                  <c:v>3582.047095391591</c:v>
                </c:pt>
                <c:pt idx="59">
                  <c:v>3608.3332365432784</c:v>
                </c:pt>
                <c:pt idx="60">
                  <c:v>3632.1741552622511</c:v>
                </c:pt>
                <c:pt idx="61">
                  <c:v>3659.6829076302961</c:v>
                </c:pt>
                <c:pt idx="62">
                  <c:v>3687.80296560652</c:v>
                </c:pt>
                <c:pt idx="63">
                  <c:v>3713.4778011500289</c:v>
                </c:pt>
                <c:pt idx="64">
                  <c:v>3732.6320435396306</c:v>
                </c:pt>
                <c:pt idx="65">
                  <c:v>3743.8393130229083</c:v>
                </c:pt>
                <c:pt idx="66">
                  <c:v>3749.7486005686364</c:v>
                </c:pt>
                <c:pt idx="67">
                  <c:v>3765.4387778452251</c:v>
                </c:pt>
                <c:pt idx="68">
                  <c:v>3780.5176495136348</c:v>
                </c:pt>
                <c:pt idx="69">
                  <c:v>3793.7626043575083</c:v>
                </c:pt>
                <c:pt idx="70">
                  <c:v>3804.5623367686667</c:v>
                </c:pt>
                <c:pt idx="71">
                  <c:v>3814.9545321077062</c:v>
                </c:pt>
                <c:pt idx="72">
                  <c:v>3818.8261342928386</c:v>
                </c:pt>
                <c:pt idx="73">
                  <c:v>3827.1806442712818</c:v>
                </c:pt>
                <c:pt idx="74">
                  <c:v>3833.4974688891293</c:v>
                </c:pt>
                <c:pt idx="75">
                  <c:v>3840.018062043036</c:v>
                </c:pt>
                <c:pt idx="76">
                  <c:v>3848.9838776296583</c:v>
                </c:pt>
                <c:pt idx="77">
                  <c:v>3856.9308505359822</c:v>
                </c:pt>
                <c:pt idx="78">
                  <c:v>3859.579841504757</c:v>
                </c:pt>
                <c:pt idx="79">
                  <c:v>3861.4137583292936</c:v>
                </c:pt>
                <c:pt idx="80">
                  <c:v>3870.9908795240945</c:v>
                </c:pt>
                <c:pt idx="81">
                  <c:v>3877.7152412140608</c:v>
                </c:pt>
                <c:pt idx="82">
                  <c:v>3879.3453895025377</c:v>
                </c:pt>
                <c:pt idx="83">
                  <c:v>3883.624528759789</c:v>
                </c:pt>
                <c:pt idx="84">
                  <c:v>3885.6622141203852</c:v>
                </c:pt>
                <c:pt idx="85">
                  <c:v>3889.1262792333982</c:v>
                </c:pt>
                <c:pt idx="86">
                  <c:v>3891.3677331300537</c:v>
                </c:pt>
                <c:pt idx="87">
                  <c:v>3892.9978814185306</c:v>
                </c:pt>
                <c:pt idx="88">
                  <c:v>3894.628029707007</c:v>
                </c:pt>
                <c:pt idx="89">
                  <c:v>3897.0732521397222</c:v>
                </c:pt>
                <c:pt idx="90">
                  <c:v>3898.9071689642587</c:v>
                </c:pt>
                <c:pt idx="91">
                  <c:v>3901.3523913969739</c:v>
                </c:pt>
                <c:pt idx="92">
                  <c:v>3902.5750026133314</c:v>
                </c:pt>
                <c:pt idx="93">
                  <c:v>3902.9825396854503</c:v>
                </c:pt>
                <c:pt idx="94">
                  <c:v>3904.6126879739272</c:v>
                </c:pt>
                <c:pt idx="95">
                  <c:v>3905.0202250460466</c:v>
                </c:pt>
                <c:pt idx="96">
                  <c:v>3905.8352991902848</c:v>
                </c:pt>
                <c:pt idx="97">
                  <c:v>3907.0579104066423</c:v>
                </c:pt>
                <c:pt idx="98">
                  <c:v>3908.6880586951193</c:v>
                </c:pt>
                <c:pt idx="99">
                  <c:v>3908.8918272311785</c:v>
                </c:pt>
                <c:pt idx="100">
                  <c:v>3909.7069013754171</c:v>
                </c:pt>
                <c:pt idx="101">
                  <c:v>3910.5219755196554</c:v>
                </c:pt>
                <c:pt idx="102">
                  <c:v>3911.1332811278344</c:v>
                </c:pt>
                <c:pt idx="103">
                  <c:v>3912.1521238081323</c:v>
                </c:pt>
                <c:pt idx="104">
                  <c:v>3912.1521238081323</c:v>
                </c:pt>
                <c:pt idx="105">
                  <c:v>3914.8011147769071</c:v>
                </c:pt>
                <c:pt idx="106">
                  <c:v>3916.2274945293238</c:v>
                </c:pt>
                <c:pt idx="107">
                  <c:v>3916.4312630653835</c:v>
                </c:pt>
                <c:pt idx="108">
                  <c:v>3916.6350316014432</c:v>
                </c:pt>
                <c:pt idx="109">
                  <c:v>3917.4501057456814</c:v>
                </c:pt>
                <c:pt idx="110">
                  <c:v>3919.0802540341583</c:v>
                </c:pt>
                <c:pt idx="111">
                  <c:v>3919.4877911062777</c:v>
                </c:pt>
                <c:pt idx="112">
                  <c:v>3920.0990967144562</c:v>
                </c:pt>
                <c:pt idx="113">
                  <c:v>3921.5254764668734</c:v>
                </c:pt>
                <c:pt idx="114">
                  <c:v>3921.9330135389928</c:v>
                </c:pt>
                <c:pt idx="115">
                  <c:v>3922.5443191471713</c:v>
                </c:pt>
                <c:pt idx="116">
                  <c:v>3923.1556247553503</c:v>
                </c:pt>
                <c:pt idx="117">
                  <c:v>3923.9706988995886</c:v>
                </c:pt>
                <c:pt idx="118">
                  <c:v>3924.9895415798865</c:v>
                </c:pt>
                <c:pt idx="119">
                  <c:v>3925.3970786520058</c:v>
                </c:pt>
                <c:pt idx="120">
                  <c:v>3927.6385325486613</c:v>
                </c:pt>
                <c:pt idx="121">
                  <c:v>3928.2498381568398</c:v>
                </c:pt>
                <c:pt idx="122">
                  <c:v>3929.8799864453167</c:v>
                </c:pt>
                <c:pt idx="123">
                  <c:v>3930.4912920534957</c:v>
                </c:pt>
                <c:pt idx="124">
                  <c:v>3934.5666627746873</c:v>
                </c:pt>
                <c:pt idx="125">
                  <c:v>3935.5855054549852</c:v>
                </c:pt>
                <c:pt idx="126">
                  <c:v>3936.4005795992239</c:v>
                </c:pt>
                <c:pt idx="127">
                  <c:v>3938.0307278877003</c:v>
                </c:pt>
                <c:pt idx="128">
                  <c:v>3938.23449642376</c:v>
                </c:pt>
                <c:pt idx="129">
                  <c:v>3941.0872559285945</c:v>
                </c:pt>
                <c:pt idx="130">
                  <c:v>3942.5136356810117</c:v>
                </c:pt>
                <c:pt idx="131">
                  <c:v>3944.5513210416075</c:v>
                </c:pt>
                <c:pt idx="132">
                  <c:v>3946.7927749382629</c:v>
                </c:pt>
                <c:pt idx="133">
                  <c:v>3948.8304602988592</c:v>
                </c:pt>
                <c:pt idx="134">
                  <c:v>3952.0907568758125</c:v>
                </c:pt>
                <c:pt idx="135">
                  <c:v>3953.3133680921701</c:v>
                </c:pt>
                <c:pt idx="136">
                  <c:v>3957.1849702773025</c:v>
                </c:pt>
                <c:pt idx="137">
                  <c:v>3961.4641095345537</c:v>
                </c:pt>
                <c:pt idx="138">
                  <c:v>3967.3733970802818</c:v>
                </c:pt>
                <c:pt idx="139">
                  <c:v>3978.5806665635596</c:v>
                </c:pt>
                <c:pt idx="140">
                  <c:v>3985.5087967895856</c:v>
                </c:pt>
                <c:pt idx="141">
                  <c:v>3995.2896865204461</c:v>
                </c:pt>
                <c:pt idx="142">
                  <c:v>4003.8479650349491</c:v>
                </c:pt>
                <c:pt idx="143">
                  <c:v>4008.33087282826</c:v>
                </c:pt>
                <c:pt idx="144">
                  <c:v>4015.6665401264054</c:v>
                </c:pt>
                <c:pt idx="145">
                  <c:v>4020.1494479197167</c:v>
                </c:pt>
                <c:pt idx="146">
                  <c:v>4026.2625040015046</c:v>
                </c:pt>
                <c:pt idx="147">
                  <c:v>4032.5793286193516</c:v>
                </c:pt>
                <c:pt idx="148">
                  <c:v>4036.450930804484</c:v>
                </c:pt>
                <c:pt idx="149">
                  <c:v>4039.7112273814378</c:v>
                </c:pt>
                <c:pt idx="150">
                  <c:v>4044.601672246868</c:v>
                </c:pt>
                <c:pt idx="151">
                  <c:v>4053.159950761371</c:v>
                </c:pt>
                <c:pt idx="152">
                  <c:v>4075.9820268000453</c:v>
                </c:pt>
                <c:pt idx="153">
                  <c:v>4099.8229455190176</c:v>
                </c:pt>
                <c:pt idx="154">
                  <c:v>4108.3812240335201</c:v>
                </c:pt>
                <c:pt idx="155">
                  <c:v>4108.5849925695802</c:v>
                </c:pt>
                <c:pt idx="156">
                  <c:v>4108.7887611056394</c:v>
                </c:pt>
                <c:pt idx="157">
                  <c:v>4108.9925296416995</c:v>
                </c:pt>
                <c:pt idx="158">
                  <c:v>4109.1962981777588</c:v>
                </c:pt>
                <c:pt idx="159">
                  <c:v>4118.3658823004407</c:v>
                </c:pt>
                <c:pt idx="160">
                  <c:v>4122.8487900937516</c:v>
                </c:pt>
                <c:pt idx="161">
                  <c:v>4126.9241608149432</c:v>
                </c:pt>
                <c:pt idx="162">
                  <c:v>4135.2786707933865</c:v>
                </c:pt>
                <c:pt idx="163">
                  <c:v>4147.0972458848437</c:v>
                </c:pt>
                <c:pt idx="164">
                  <c:v>4184.3868879837491</c:v>
                </c:pt>
                <c:pt idx="165">
                  <c:v>4197.2243057555033</c:v>
                </c:pt>
                <c:pt idx="166">
                  <c:v>4209.0428808469596</c:v>
                </c:pt>
                <c:pt idx="167">
                  <c:v>4213.1182515681512</c:v>
                </c:pt>
                <c:pt idx="168">
                  <c:v>4226.3632064120247</c:v>
                </c:pt>
                <c:pt idx="169">
                  <c:v>4238.5893185756004</c:v>
                </c:pt>
                <c:pt idx="170">
                  <c:v>4255.7058756046063</c:v>
                </c:pt>
                <c:pt idx="171">
                  <c:v>4281.5844796841748</c:v>
                </c:pt>
                <c:pt idx="172">
                  <c:v>4306.036704011326</c:v>
                </c:pt>
                <c:pt idx="173">
                  <c:v>4321.9306498239739</c:v>
                </c:pt>
                <c:pt idx="174">
                  <c:v>4331.304002482716</c:v>
                </c:pt>
                <c:pt idx="175">
                  <c:v>4343.5301146462916</c:v>
                </c:pt>
                <c:pt idx="176">
                  <c:v>4355.5524582738071</c:v>
                </c:pt>
                <c:pt idx="177">
                  <c:v>4387.9516555072823</c:v>
                </c:pt>
                <c:pt idx="178">
                  <c:v>4411.5888056901958</c:v>
                </c:pt>
                <c:pt idx="179">
                  <c:v>4444.1917714597303</c:v>
                </c:pt>
                <c:pt idx="180">
                  <c:v>4473.738209188371</c:v>
                </c:pt>
                <c:pt idx="181">
                  <c:v>4497.3753593712845</c:v>
                </c:pt>
                <c:pt idx="182">
                  <c:v>4521.6238151623756</c:v>
                </c:pt>
                <c:pt idx="183">
                  <c:v>4551.5777899631357</c:v>
                </c:pt>
                <c:pt idx="184">
                  <c:v>4578.4752367230021</c:v>
                </c:pt>
                <c:pt idx="185">
                  <c:v>4605.9839890910471</c:v>
                </c:pt>
                <c:pt idx="186">
                  <c:v>4636.7530380360458</c:v>
                </c:pt>
                <c:pt idx="187">
                  <c:v>4658.9638084665421</c:v>
                </c:pt>
                <c:pt idx="188">
                  <c:v>4691.9743113081959</c:v>
                </c:pt>
                <c:pt idx="189">
                  <c:v>4725.1885826859098</c:v>
                </c:pt>
                <c:pt idx="190">
                  <c:v>4748.6219643327631</c:v>
                </c:pt>
                <c:pt idx="191">
                  <c:v>4804.2507746770316</c:v>
                </c:pt>
                <c:pt idx="192">
                  <c:v>4842.5592594562349</c:v>
                </c:pt>
                <c:pt idx="193">
                  <c:v>4879.0338274109026</c:v>
                </c:pt>
                <c:pt idx="194">
                  <c:v>4893.0938563990148</c:v>
                </c:pt>
                <c:pt idx="195">
                  <c:v>4914.4895526852715</c:v>
                </c:pt>
                <c:pt idx="196">
                  <c:v>4933.0324894666946</c:v>
                </c:pt>
                <c:pt idx="197">
                  <c:v>4962.9864642674547</c:v>
                </c:pt>
                <c:pt idx="198">
                  <c:v>4998.2384210057644</c:v>
                </c:pt>
                <c:pt idx="199">
                  <c:v>5026.3584789819888</c:v>
                </c:pt>
                <c:pt idx="200">
                  <c:v>5055.293611102451</c:v>
                </c:pt>
                <c:pt idx="201">
                  <c:v>5066.5008805857287</c:v>
                </c:pt>
                <c:pt idx="202">
                  <c:v>5089.9342622325812</c:v>
                </c:pt>
                <c:pt idx="203">
                  <c:v>5122.3334594660573</c:v>
                </c:pt>
                <c:pt idx="204">
                  <c:v>5144.5442298965527</c:v>
                </c:pt>
                <c:pt idx="205">
                  <c:v>5180.4074922430409</c:v>
                </c:pt>
                <c:pt idx="206">
                  <c:v>5218.3084399501249</c:v>
                </c:pt>
                <c:pt idx="207">
                  <c:v>5253.5603966884346</c:v>
                </c:pt>
                <c:pt idx="208">
                  <c:v>5274.5485559025728</c:v>
                </c:pt>
                <c:pt idx="209">
                  <c:v>5298.7970116936649</c:v>
                </c:pt>
                <c:pt idx="210">
                  <c:v>5329.3622921026035</c:v>
                </c:pt>
                <c:pt idx="211">
                  <c:v>5379.8968890453825</c:v>
                </c:pt>
                <c:pt idx="212">
                  <c:v>5419.8355221130632</c:v>
                </c:pt>
                <c:pt idx="213">
                  <c:v>5463.8495259019355</c:v>
                </c:pt>
                <c:pt idx="214">
                  <c:v>5496.2487231354107</c:v>
                </c:pt>
                <c:pt idx="215">
                  <c:v>5533.5383652343162</c:v>
                </c:pt>
                <c:pt idx="216">
                  <c:v>5562.065960282659</c:v>
                </c:pt>
                <c:pt idx="217">
                  <c:v>5593.6500833718965</c:v>
                </c:pt>
                <c:pt idx="218">
                  <c:v>5684.3270819184154</c:v>
                </c:pt>
                <c:pt idx="219">
                  <c:v>5723.2468723057973</c:v>
                </c:pt>
                <c:pt idx="220">
                  <c:v>5779.4869882582452</c:v>
                </c:pt>
                <c:pt idx="221">
                  <c:v>5832.6705761697995</c:v>
                </c:pt>
                <c:pt idx="222">
                  <c:v>5879.5373394635053</c:v>
                </c:pt>
                <c:pt idx="223">
                  <c:v>5918.0495927787688</c:v>
                </c:pt>
                <c:pt idx="224">
                  <c:v>5994.4627938011163</c:v>
                </c:pt>
                <c:pt idx="225">
                  <c:v>6094.5131450063764</c:v>
                </c:pt>
                <c:pt idx="226">
                  <c:v>6215.7554239618348</c:v>
                </c:pt>
                <c:pt idx="227">
                  <c:v>6330.0695726912663</c:v>
                </c:pt>
                <c:pt idx="228">
                  <c:v>6419.320191485368</c:v>
                </c:pt>
                <c:pt idx="229">
                  <c:v>6486.1562713129151</c:v>
                </c:pt>
                <c:pt idx="230">
                  <c:v>6584.9840113018181</c:v>
                </c:pt>
                <c:pt idx="231">
                  <c:v>6718.8599394929706</c:v>
                </c:pt>
                <c:pt idx="232">
                  <c:v>6841.121061128727</c:v>
                </c:pt>
                <c:pt idx="233">
                  <c:v>6984.5741105146799</c:v>
                </c:pt>
                <c:pt idx="234">
                  <c:v>7142.2909574248051</c:v>
                </c:pt>
                <c:pt idx="235">
                  <c:v>7305.30578627248</c:v>
                </c:pt>
                <c:pt idx="236">
                  <c:v>7407.597591374396</c:v>
                </c:pt>
                <c:pt idx="237">
                  <c:v>7407.597591374396</c:v>
                </c:pt>
                <c:pt idx="238">
                  <c:v>7507.4441740435968</c:v>
                </c:pt>
                <c:pt idx="239">
                  <c:v>7797.203032320338</c:v>
                </c:pt>
                <c:pt idx="240">
                  <c:v>8067.1963425992999</c:v>
                </c:pt>
                <c:pt idx="241">
                  <c:v>8383.0375734916688</c:v>
                </c:pt>
                <c:pt idx="242">
                  <c:v>8735.3533723387063</c:v>
                </c:pt>
                <c:pt idx="243">
                  <c:v>9034.4855832741887</c:v>
                </c:pt>
                <c:pt idx="244">
                  <c:v>9264.5402604854698</c:v>
                </c:pt>
                <c:pt idx="245">
                  <c:v>9575.4910465124085</c:v>
                </c:pt>
                <c:pt idx="246">
                  <c:v>10012.167019288117</c:v>
                </c:pt>
                <c:pt idx="247">
                  <c:v>10441.9148618378</c:v>
                </c:pt>
                <c:pt idx="248">
                  <c:v>11055.665692449295</c:v>
                </c:pt>
                <c:pt idx="249">
                  <c:v>11605.229434202018</c:v>
                </c:pt>
                <c:pt idx="250">
                  <c:v>12073.897067139083</c:v>
                </c:pt>
                <c:pt idx="251">
                  <c:v>12388.515686815095</c:v>
                </c:pt>
                <c:pt idx="252">
                  <c:v>12856.775782680041</c:v>
                </c:pt>
                <c:pt idx="253">
                  <c:v>13353.155936521211</c:v>
                </c:pt>
                <c:pt idx="254">
                  <c:v>14018.256438219723</c:v>
                </c:pt>
                <c:pt idx="255">
                  <c:v>14690.081301608201</c:v>
                </c:pt>
                <c:pt idx="256">
                  <c:v>15467.45826667555</c:v>
                </c:pt>
                <c:pt idx="257">
                  <c:v>16152.528084907903</c:v>
                </c:pt>
                <c:pt idx="258">
                  <c:v>16605.505540568378</c:v>
                </c:pt>
                <c:pt idx="259">
                  <c:v>17796.532633836701</c:v>
                </c:pt>
                <c:pt idx="260">
                  <c:v>18522.763696353093</c:v>
                </c:pt>
                <c:pt idx="261">
                  <c:v>19257.349268847927</c:v>
                </c:pt>
                <c:pt idx="262">
                  <c:v>19986.433090869152</c:v>
                </c:pt>
                <c:pt idx="263">
                  <c:v>20555.354843547535</c:v>
                </c:pt>
                <c:pt idx="264">
                  <c:v>20955.963785440697</c:v>
                </c:pt>
                <c:pt idx="265">
                  <c:v>23669.549380146302</c:v>
                </c:pt>
                <c:pt idx="266">
                  <c:v>24396.391748270871</c:v>
                </c:pt>
                <c:pt idx="267">
                  <c:v>24998.731540863027</c:v>
                </c:pt>
                <c:pt idx="268">
                  <c:v>25516.303622454394</c:v>
                </c:pt>
                <c:pt idx="269">
                  <c:v>25963.371790569141</c:v>
                </c:pt>
                <c:pt idx="270">
                  <c:v>26505.396096487661</c:v>
                </c:pt>
                <c:pt idx="271">
                  <c:v>27316.394870004842</c:v>
                </c:pt>
                <c:pt idx="272">
                  <c:v>28012.87572625653</c:v>
                </c:pt>
                <c:pt idx="273">
                  <c:v>28725.658065392989</c:v>
                </c:pt>
                <c:pt idx="274">
                  <c:v>29258.920324260944</c:v>
                </c:pt>
                <c:pt idx="275">
                  <c:v>29667.068701988312</c:v>
                </c:pt>
                <c:pt idx="276">
                  <c:v>30183.621940899378</c:v>
                </c:pt>
                <c:pt idx="277">
                  <c:v>30750.506008217169</c:v>
                </c:pt>
                <c:pt idx="278">
                  <c:v>31480.201135846572</c:v>
                </c:pt>
                <c:pt idx="279">
                  <c:v>32235.774867555545</c:v>
                </c:pt>
                <c:pt idx="280">
                  <c:v>32970.767977122494</c:v>
                </c:pt>
                <c:pt idx="281">
                  <c:v>33672.54681531174</c:v>
                </c:pt>
                <c:pt idx="282">
                  <c:v>34192.156582263699</c:v>
                </c:pt>
                <c:pt idx="283">
                  <c:v>34833.008628171119</c:v>
                </c:pt>
                <c:pt idx="284">
                  <c:v>34833.212396707182</c:v>
                </c:pt>
                <c:pt idx="285">
                  <c:v>34833.416165243238</c:v>
                </c:pt>
                <c:pt idx="286">
                  <c:v>34833.6199337793</c:v>
                </c:pt>
                <c:pt idx="287">
                  <c:v>34833.823702315356</c:v>
                </c:pt>
                <c:pt idx="288">
                  <c:v>34834.027470851419</c:v>
                </c:pt>
                <c:pt idx="289">
                  <c:v>34834.231239387482</c:v>
                </c:pt>
                <c:pt idx="290">
                  <c:v>34834.435007923537</c:v>
                </c:pt>
                <c:pt idx="291">
                  <c:v>34834.6387764596</c:v>
                </c:pt>
                <c:pt idx="292">
                  <c:v>34834.842544995656</c:v>
                </c:pt>
                <c:pt idx="293">
                  <c:v>34835.046313531719</c:v>
                </c:pt>
                <c:pt idx="294">
                  <c:v>34835.250082067774</c:v>
                </c:pt>
                <c:pt idx="295">
                  <c:v>34835.453850603837</c:v>
                </c:pt>
              </c:numCache>
            </c:numRef>
          </c:xVal>
          <c:yVal>
            <c:numRef>
              <c:f>'Dati REG'!$AG$9:$AG$400</c:f>
              <c:numCache>
                <c:formatCode>0.0</c:formatCode>
                <c:ptCount val="392"/>
                <c:pt idx="0">
                  <c:v>6.4390857394831471</c:v>
                </c:pt>
                <c:pt idx="1">
                  <c:v>8.9658155866221048</c:v>
                </c:pt>
                <c:pt idx="2">
                  <c:v>8.2322488568075709</c:v>
                </c:pt>
                <c:pt idx="3">
                  <c:v>7.987726613536057</c:v>
                </c:pt>
                <c:pt idx="4">
                  <c:v>8.5175248072910019</c:v>
                </c:pt>
                <c:pt idx="5">
                  <c:v>8.8028007577744312</c:v>
                </c:pt>
                <c:pt idx="6">
                  <c:v>9.1695841226817016</c:v>
                </c:pt>
                <c:pt idx="7">
                  <c:v>11.00350094721804</c:v>
                </c:pt>
                <c:pt idx="8">
                  <c:v>14.793595717926474</c:v>
                </c:pt>
                <c:pt idx="9">
                  <c:v>15.649423569376765</c:v>
                </c:pt>
                <c:pt idx="10">
                  <c:v>18.29841453815148</c:v>
                </c:pt>
                <c:pt idx="11">
                  <c:v>21.803233358376481</c:v>
                </c:pt>
                <c:pt idx="12">
                  <c:v>34.273867765223599</c:v>
                </c:pt>
                <c:pt idx="13">
                  <c:v>37.697179171024757</c:v>
                </c:pt>
                <c:pt idx="14">
                  <c:v>48.619172703818968</c:v>
                </c:pt>
                <c:pt idx="15">
                  <c:v>53.631878690884967</c:v>
                </c:pt>
                <c:pt idx="16">
                  <c:v>59.092875457282062</c:v>
                </c:pt>
                <c:pt idx="17">
                  <c:v>53.794893519732639</c:v>
                </c:pt>
                <c:pt idx="18">
                  <c:v>65.980251976096312</c:v>
                </c:pt>
                <c:pt idx="19">
                  <c:v>63.045985056838177</c:v>
                </c:pt>
                <c:pt idx="20">
                  <c:v>75.761141706956792</c:v>
                </c:pt>
                <c:pt idx="21">
                  <c:v>87.375948262353631</c:v>
                </c:pt>
                <c:pt idx="22">
                  <c:v>98.542464038419325</c:v>
                </c:pt>
                <c:pt idx="23">
                  <c:v>93.366743222505647</c:v>
                </c:pt>
                <c:pt idx="24">
                  <c:v>100.4171345701676</c:v>
                </c:pt>
                <c:pt idx="25">
                  <c:v>98.25718808793593</c:v>
                </c:pt>
                <c:pt idx="26">
                  <c:v>94.467093317227452</c:v>
                </c:pt>
                <c:pt idx="27">
                  <c:v>96.790054628306819</c:v>
                </c:pt>
                <c:pt idx="28">
                  <c:v>98.827739988902792</c:v>
                </c:pt>
                <c:pt idx="29">
                  <c:v>98.216434380723967</c:v>
                </c:pt>
                <c:pt idx="30">
                  <c:v>92.999959857598384</c:v>
                </c:pt>
                <c:pt idx="31">
                  <c:v>90.473230010459432</c:v>
                </c:pt>
                <c:pt idx="32">
                  <c:v>86.723888946962916</c:v>
                </c:pt>
                <c:pt idx="33">
                  <c:v>88.883835429194548</c:v>
                </c:pt>
                <c:pt idx="34">
                  <c:v>85.827307388300682</c:v>
                </c:pt>
                <c:pt idx="35">
                  <c:v>85.58278514502922</c:v>
                </c:pt>
                <c:pt idx="36">
                  <c:v>84.400927635883548</c:v>
                </c:pt>
                <c:pt idx="37">
                  <c:v>79.999527256996316</c:v>
                </c:pt>
                <c:pt idx="38">
                  <c:v>73.927224882420518</c:v>
                </c:pt>
                <c:pt idx="39">
                  <c:v>79.306714234393709</c:v>
                </c:pt>
                <c:pt idx="40">
                  <c:v>85.949568509936398</c:v>
                </c:pt>
                <c:pt idx="41">
                  <c:v>89.454387330161438</c:v>
                </c:pt>
                <c:pt idx="42">
                  <c:v>88.843081721982713</c:v>
                </c:pt>
                <c:pt idx="43">
                  <c:v>87.701977920048918</c:v>
                </c:pt>
                <c:pt idx="44">
                  <c:v>75.02757497714228</c:v>
                </c:pt>
                <c:pt idx="45">
                  <c:v>61.08980711066615</c:v>
                </c:pt>
                <c:pt idx="46">
                  <c:v>49.026709775938158</c:v>
                </c:pt>
                <c:pt idx="47">
                  <c:v>49.801030212964633</c:v>
                </c:pt>
                <c:pt idx="48">
                  <c:v>52.8575582538585</c:v>
                </c:pt>
                <c:pt idx="49">
                  <c:v>58.726092092374799</c:v>
                </c:pt>
                <c:pt idx="50">
                  <c:v>61.252821939513709</c:v>
                </c:pt>
                <c:pt idx="51">
                  <c:v>61.252821939513794</c:v>
                </c:pt>
                <c:pt idx="52">
                  <c:v>57.625741997652952</c:v>
                </c:pt>
                <c:pt idx="53">
                  <c:v>55.588056637057072</c:v>
                </c:pt>
                <c:pt idx="54">
                  <c:v>48.456157874971268</c:v>
                </c:pt>
                <c:pt idx="55">
                  <c:v>52.735297132222783</c:v>
                </c:pt>
                <c:pt idx="56">
                  <c:v>51.512685915865134</c:v>
                </c:pt>
                <c:pt idx="57">
                  <c:v>43.484205595117238</c:v>
                </c:pt>
                <c:pt idx="58">
                  <c:v>34.273867765223621</c:v>
                </c:pt>
                <c:pt idx="59">
                  <c:v>33.70331586425673</c:v>
                </c:pt>
                <c:pt idx="60">
                  <c:v>24.289209498303535</c:v>
                </c:pt>
                <c:pt idx="61">
                  <c:v>23.188859403581773</c:v>
                </c:pt>
                <c:pt idx="62">
                  <c:v>25.552574421873032</c:v>
                </c:pt>
                <c:pt idx="63">
                  <c:v>26.28614115168757</c:v>
                </c:pt>
                <c:pt idx="64">
                  <c:v>24.859761399270429</c:v>
                </c:pt>
                <c:pt idx="65">
                  <c:v>22.333031552131434</c:v>
                </c:pt>
                <c:pt idx="66">
                  <c:v>18.013138587668074</c:v>
                </c:pt>
                <c:pt idx="67">
                  <c:v>15.527162447741011</c:v>
                </c:pt>
                <c:pt idx="68">
                  <c:v>13.407969672721174</c:v>
                </c:pt>
                <c:pt idx="69">
                  <c:v>12.226112163575545</c:v>
                </c:pt>
                <c:pt idx="70">
                  <c:v>12.144604749151677</c:v>
                </c:pt>
                <c:pt idx="71">
                  <c:v>13.04118630781395</c:v>
                </c:pt>
                <c:pt idx="72">
                  <c:v>10.677471289522691</c:v>
                </c:pt>
                <c:pt idx="73">
                  <c:v>9.3325989515294161</c:v>
                </c:pt>
                <c:pt idx="74">
                  <c:v>7.9469729063242083</c:v>
                </c:pt>
                <c:pt idx="75">
                  <c:v>7.0911450548738681</c:v>
                </c:pt>
                <c:pt idx="76">
                  <c:v>6.805869104390422</c:v>
                </c:pt>
                <c:pt idx="77">
                  <c:v>7.6209432486287367</c:v>
                </c:pt>
                <c:pt idx="78">
                  <c:v>6.4798394466950411</c:v>
                </c:pt>
                <c:pt idx="79">
                  <c:v>5.5832578880328585</c:v>
                </c:pt>
                <c:pt idx="80">
                  <c:v>6.1945634962116856</c:v>
                </c:pt>
                <c:pt idx="81">
                  <c:v>5.7462727168805028</c:v>
                </c:pt>
                <c:pt idx="82">
                  <c:v>4.4829077933110968</c:v>
                </c:pt>
                <c:pt idx="83">
                  <c:v>4.8089374510063863</c:v>
                </c:pt>
                <c:pt idx="84">
                  <c:v>4.8496911582183202</c:v>
                </c:pt>
                <c:pt idx="85">
                  <c:v>3.6270799418607567</c:v>
                </c:pt>
                <c:pt idx="86">
                  <c:v>2.7304983831985736</c:v>
                </c:pt>
                <c:pt idx="87">
                  <c:v>2.7304983831985736</c:v>
                </c:pt>
                <c:pt idx="88">
                  <c:v>2.2007001894436145</c:v>
                </c:pt>
                <c:pt idx="89">
                  <c:v>2.2822076038673913</c:v>
                </c:pt>
                <c:pt idx="90">
                  <c:v>1.9561779461721016</c:v>
                </c:pt>
                <c:pt idx="91">
                  <c:v>1.9969316533840356</c:v>
                </c:pt>
                <c:pt idx="92">
                  <c:v>1.9154242389601677</c:v>
                </c:pt>
                <c:pt idx="93">
                  <c:v>1.6709019956886551</c:v>
                </c:pt>
                <c:pt idx="94">
                  <c:v>1.5078871668410101</c:v>
                </c:pt>
                <c:pt idx="95">
                  <c:v>1.2226112163575635</c:v>
                </c:pt>
                <c:pt idx="96">
                  <c:v>0.89658155866218292</c:v>
                </c:pt>
                <c:pt idx="97">
                  <c:v>0.89658155866218292</c:v>
                </c:pt>
                <c:pt idx="98">
                  <c:v>1.1411038019337867</c:v>
                </c:pt>
                <c:pt idx="99">
                  <c:v>0.85582785145024898</c:v>
                </c:pt>
                <c:pt idx="100">
                  <c:v>0.93733526587411686</c:v>
                </c:pt>
                <c:pt idx="101">
                  <c:v>0.93733526587411686</c:v>
                </c:pt>
                <c:pt idx="102">
                  <c:v>0.81507414423840596</c:v>
                </c:pt>
                <c:pt idx="103">
                  <c:v>0.69281302260260413</c:v>
                </c:pt>
                <c:pt idx="104">
                  <c:v>0.65205931539076123</c:v>
                </c:pt>
                <c:pt idx="105">
                  <c:v>1.0188426802979849</c:v>
                </c:pt>
                <c:pt idx="106">
                  <c:v>1.1411038019336956</c:v>
                </c:pt>
                <c:pt idx="107">
                  <c:v>1.0595963875098278</c:v>
                </c:pt>
                <c:pt idx="108">
                  <c:v>0.89658155866218292</c:v>
                </c:pt>
                <c:pt idx="109">
                  <c:v>1.0595963875098278</c:v>
                </c:pt>
                <c:pt idx="110">
                  <c:v>0.85582785145024898</c:v>
                </c:pt>
                <c:pt idx="111">
                  <c:v>0.65205931539076123</c:v>
                </c:pt>
                <c:pt idx="112">
                  <c:v>0.73356672981453808</c:v>
                </c:pt>
                <c:pt idx="113">
                  <c:v>0.97808897308605081</c:v>
                </c:pt>
                <c:pt idx="114">
                  <c:v>0.89658155866227385</c:v>
                </c:pt>
                <c:pt idx="115">
                  <c:v>0.69281302260260413</c:v>
                </c:pt>
                <c:pt idx="116">
                  <c:v>0.73356672981453808</c:v>
                </c:pt>
                <c:pt idx="117">
                  <c:v>0.77432043702647202</c:v>
                </c:pt>
                <c:pt idx="118">
                  <c:v>0.69281302260260413</c:v>
                </c:pt>
                <c:pt idx="119">
                  <c:v>0.69281302260260413</c:v>
                </c:pt>
                <c:pt idx="120">
                  <c:v>1.0188426802979849</c:v>
                </c:pt>
                <c:pt idx="121">
                  <c:v>1.0188426802978938</c:v>
                </c:pt>
                <c:pt idx="122">
                  <c:v>1.1818575091456296</c:v>
                </c:pt>
                <c:pt idx="123">
                  <c:v>1.1003500947218527</c:v>
                </c:pt>
                <c:pt idx="124">
                  <c:v>1.8339168245362998</c:v>
                </c:pt>
                <c:pt idx="125">
                  <c:v>1.5893945812647872</c:v>
                </c:pt>
                <c:pt idx="126">
                  <c:v>1.6301482884768119</c:v>
                </c:pt>
                <c:pt idx="127">
                  <c:v>1.6301482884767211</c:v>
                </c:pt>
                <c:pt idx="128">
                  <c:v>1.5486408740528532</c:v>
                </c:pt>
                <c:pt idx="129">
                  <c:v>1.3041186307814314</c:v>
                </c:pt>
                <c:pt idx="130">
                  <c:v>1.3856260452052993</c:v>
                </c:pt>
                <c:pt idx="131">
                  <c:v>1.6301482884767211</c:v>
                </c:pt>
                <c:pt idx="132">
                  <c:v>1.7524094101125229</c:v>
                </c:pt>
                <c:pt idx="133">
                  <c:v>2.1191927750198376</c:v>
                </c:pt>
                <c:pt idx="134">
                  <c:v>2.2007001894436145</c:v>
                </c:pt>
                <c:pt idx="135">
                  <c:v>2.1599464822316805</c:v>
                </c:pt>
                <c:pt idx="136">
                  <c:v>2.526729847138995</c:v>
                </c:pt>
                <c:pt idx="137">
                  <c:v>2.9342669192581523</c:v>
                </c:pt>
                <c:pt idx="138">
                  <c:v>3.7085873562845335</c:v>
                </c:pt>
                <c:pt idx="139">
                  <c:v>5.2979819375494115</c:v>
                </c:pt>
                <c:pt idx="140">
                  <c:v>6.4390857394831071</c:v>
                </c:pt>
                <c:pt idx="141">
                  <c:v>7.6209432486287367</c:v>
                </c:pt>
                <c:pt idx="142">
                  <c:v>8.4767711000790769</c:v>
                </c:pt>
                <c:pt idx="143">
                  <c:v>8.1914951495956299</c:v>
                </c:pt>
                <c:pt idx="144">
                  <c:v>7.4171747125691585</c:v>
                </c:pt>
                <c:pt idx="145">
                  <c:v>6.9281302260262239</c:v>
                </c:pt>
                <c:pt idx="146">
                  <c:v>6.1945634962116856</c:v>
                </c:pt>
                <c:pt idx="147">
                  <c:v>5.7462727168805028</c:v>
                </c:pt>
                <c:pt idx="148">
                  <c:v>5.6240115952447924</c:v>
                </c:pt>
                <c:pt idx="149">
                  <c:v>4.8089374510064768</c:v>
                </c:pt>
                <c:pt idx="150">
                  <c:v>4.8904448654302541</c:v>
                </c:pt>
                <c:pt idx="151">
                  <c:v>5.3794893519732794</c:v>
                </c:pt>
                <c:pt idx="152">
                  <c:v>8.6805396361387466</c:v>
                </c:pt>
                <c:pt idx="153">
                  <c:v>12.674402942906728</c:v>
                </c:pt>
                <c:pt idx="154">
                  <c:v>29.668698850276634</c:v>
                </c:pt>
                <c:pt idx="155">
                  <c:v>41.242751698461504</c:v>
                </c:pt>
                <c:pt idx="156">
                  <c:v>51.105148843745795</c:v>
                </c:pt>
                <c:pt idx="157">
                  <c:v>56.93292897505016</c:v>
                </c:pt>
                <c:pt idx="158">
                  <c:v>58.155540191407638</c:v>
                </c:pt>
                <c:pt idx="159">
                  <c:v>59.011368042857974</c:v>
                </c:pt>
                <c:pt idx="160">
                  <c:v>58.196293898619572</c:v>
                </c:pt>
                <c:pt idx="161">
                  <c:v>54.446952835123014</c:v>
                </c:pt>
                <c:pt idx="162">
                  <c:v>7.0911450548737776</c:v>
                </c:pt>
                <c:pt idx="163">
                  <c:v>7.5801895414169849</c:v>
                </c:pt>
                <c:pt idx="164">
                  <c:v>13.204201136661686</c:v>
                </c:pt>
                <c:pt idx="165">
                  <c:v>14.875103132350342</c:v>
                </c:pt>
                <c:pt idx="166">
                  <c:v>16.423744006403286</c:v>
                </c:pt>
                <c:pt idx="167">
                  <c:v>15.567916154952945</c:v>
                </c:pt>
                <c:pt idx="168">
                  <c:v>15.853192105436211</c:v>
                </c:pt>
                <c:pt idx="169">
                  <c:v>10.840486118370245</c:v>
                </c:pt>
                <c:pt idx="170">
                  <c:v>11.696313969820585</c:v>
                </c:pt>
                <c:pt idx="171">
                  <c:v>14.508319767443027</c:v>
                </c:pt>
                <c:pt idx="172">
                  <c:v>18.583690488634964</c:v>
                </c:pt>
                <c:pt idx="173">
                  <c:v>19.113488682389836</c:v>
                </c:pt>
                <c:pt idx="174">
                  <c:v>18.542936781423123</c:v>
                </c:pt>
                <c:pt idx="175">
                  <c:v>17.56484780833707</c:v>
                </c:pt>
                <c:pt idx="176">
                  <c:v>14.793595717926474</c:v>
                </c:pt>
                <c:pt idx="177">
                  <c:v>16.38299029919126</c:v>
                </c:pt>
                <c:pt idx="178">
                  <c:v>17.931631173244387</c:v>
                </c:pt>
                <c:pt idx="179">
                  <c:v>22.577553795402856</c:v>
                </c:pt>
                <c:pt idx="180">
                  <c:v>26.041618908415877</c:v>
                </c:pt>
                <c:pt idx="181">
                  <c:v>28.364580219495473</c:v>
                </c:pt>
                <c:pt idx="182">
                  <c:v>26.734431931018662</c:v>
                </c:pt>
                <c:pt idx="183">
                  <c:v>27.997796854587978</c:v>
                </c:pt>
                <c:pt idx="184">
                  <c:v>26.856693052654371</c:v>
                </c:pt>
                <c:pt idx="185">
                  <c:v>26.449155980535217</c:v>
                </c:pt>
                <c:pt idx="186">
                  <c:v>27.875535732952265</c:v>
                </c:pt>
                <c:pt idx="187">
                  <c:v>27.467998660833292</c:v>
                </c:pt>
                <c:pt idx="188">
                  <c:v>28.079304269012027</c:v>
                </c:pt>
                <c:pt idx="189">
                  <c:v>29.342669192581525</c:v>
                </c:pt>
                <c:pt idx="190">
                  <c:v>28.527595048343208</c:v>
                </c:pt>
                <c:pt idx="191">
                  <c:v>33.499547328197153</c:v>
                </c:pt>
                <c:pt idx="192">
                  <c:v>36.71909019793857</c:v>
                </c:pt>
                <c:pt idx="193">
                  <c:v>37.411903220541355</c:v>
                </c:pt>
                <c:pt idx="194">
                  <c:v>33.581054742621021</c:v>
                </c:pt>
                <c:pt idx="195">
                  <c:v>33.173517670501681</c:v>
                </c:pt>
                <c:pt idx="196">
                  <c:v>25.75634295793261</c:v>
                </c:pt>
                <c:pt idx="197">
                  <c:v>24.085440962243958</c:v>
                </c:pt>
                <c:pt idx="198">
                  <c:v>23.840918718972354</c:v>
                </c:pt>
                <c:pt idx="199">
                  <c:v>26.652924516594794</c:v>
                </c:pt>
                <c:pt idx="200">
                  <c:v>28.160811683435895</c:v>
                </c:pt>
                <c:pt idx="201">
                  <c:v>26.69367822380682</c:v>
                </c:pt>
                <c:pt idx="202">
                  <c:v>25.389559593025297</c:v>
                </c:pt>
                <c:pt idx="203">
                  <c:v>24.819007692058584</c:v>
                </c:pt>
                <c:pt idx="204">
                  <c:v>23.637150182912773</c:v>
                </c:pt>
                <c:pt idx="205">
                  <c:v>25.022776228117984</c:v>
                </c:pt>
                <c:pt idx="206">
                  <c:v>30.361511872879237</c:v>
                </c:pt>
                <c:pt idx="207">
                  <c:v>32.725226891170678</c:v>
                </c:pt>
                <c:pt idx="208">
                  <c:v>30.443019287303105</c:v>
                </c:pt>
                <c:pt idx="209">
                  <c:v>30.850556359422445</c:v>
                </c:pt>
                <c:pt idx="210">
                  <c:v>29.790959971912525</c:v>
                </c:pt>
                <c:pt idx="211">
                  <c:v>32.317689819051523</c:v>
                </c:pt>
                <c:pt idx="212">
                  <c:v>33.255025084925727</c:v>
                </c:pt>
                <c:pt idx="213">
                  <c:v>37.860193999872536</c:v>
                </c:pt>
                <c:pt idx="214">
                  <c:v>39.490342288349169</c:v>
                </c:pt>
                <c:pt idx="215">
                  <c:v>40.835214626342534</c:v>
                </c:pt>
                <c:pt idx="216">
                  <c:v>36.433814247455302</c:v>
                </c:pt>
                <c:pt idx="217">
                  <c:v>34.76291225176665</c:v>
                </c:pt>
                <c:pt idx="218">
                  <c:v>44.09551120329597</c:v>
                </c:pt>
                <c:pt idx="219">
                  <c:v>45.399629834077317</c:v>
                </c:pt>
                <c:pt idx="220">
                  <c:v>49.189724604785809</c:v>
                </c:pt>
                <c:pt idx="221">
                  <c:v>54.120923177428082</c:v>
                </c:pt>
                <c:pt idx="222">
                  <c:v>57.177451218321764</c:v>
                </c:pt>
                <c:pt idx="223">
                  <c:v>46.744502172070682</c:v>
                </c:pt>
                <c:pt idx="224">
                  <c:v>54.243184299063799</c:v>
                </c:pt>
                <c:pt idx="225">
                  <c:v>63.005231349626229</c:v>
                </c:pt>
                <c:pt idx="226">
                  <c:v>76.616969558407078</c:v>
                </c:pt>
                <c:pt idx="227">
                  <c:v>90.106446645552211</c:v>
                </c:pt>
                <c:pt idx="228">
                  <c:v>100.25411974131984</c:v>
                </c:pt>
                <c:pt idx="229">
                  <c:v>98.338695502359769</c:v>
                </c:pt>
                <c:pt idx="230">
                  <c:v>98.09417325908835</c:v>
                </c:pt>
                <c:pt idx="231">
                  <c:v>100.62090310622716</c:v>
                </c:pt>
                <c:pt idx="232">
                  <c:v>102.21029768749213</c:v>
                </c:pt>
                <c:pt idx="233">
                  <c:v>113.05078380586238</c:v>
                </c:pt>
                <c:pt idx="234">
                  <c:v>131.22693722237801</c:v>
                </c:pt>
                <c:pt idx="235">
                  <c:v>144.06435499413237</c:v>
                </c:pt>
                <c:pt idx="236">
                  <c:v>137.74753037628506</c:v>
                </c:pt>
                <c:pt idx="237">
                  <c:v>113.2953060491338</c:v>
                </c:pt>
                <c:pt idx="238">
                  <c:v>104.57401270578339</c:v>
                </c:pt>
                <c:pt idx="239">
                  <c:v>130.98241497910658</c:v>
                </c:pt>
                <c:pt idx="240">
                  <c:v>152.378111265364</c:v>
                </c:pt>
                <c:pt idx="241">
                  <c:v>195.08799642345457</c:v>
                </c:pt>
                <c:pt idx="242">
                  <c:v>265.55115619286209</c:v>
                </c:pt>
                <c:pt idx="243">
                  <c:v>305.40828184611837</c:v>
                </c:pt>
                <c:pt idx="244">
                  <c:v>293.46744563302639</c:v>
                </c:pt>
                <c:pt idx="245">
                  <c:v>301.6589407826217</c:v>
                </c:pt>
                <c:pt idx="246">
                  <c:v>325.82588915928972</c:v>
                </c:pt>
                <c:pt idx="247">
                  <c:v>341.31229789981882</c:v>
                </c:pt>
                <c:pt idx="248">
                  <c:v>404.23602183502118</c:v>
                </c:pt>
                <c:pt idx="249">
                  <c:v>468.13783474330955</c:v>
                </c:pt>
                <c:pt idx="250">
                  <c:v>499.681204125335</c:v>
                </c:pt>
                <c:pt idx="251">
                  <c:v>475.26973350539555</c:v>
                </c:pt>
                <c:pt idx="252">
                  <c:v>482.97218416844805</c:v>
                </c:pt>
                <c:pt idx="253">
                  <c:v>459.4980488143832</c:v>
                </c:pt>
                <c:pt idx="254">
                  <c:v>482.6054008035411</c:v>
                </c:pt>
                <c:pt idx="255">
                  <c:v>523.23684689382355</c:v>
                </c:pt>
                <c:pt idx="256">
                  <c:v>615.78851597209109</c:v>
                </c:pt>
                <c:pt idx="257">
                  <c:v>659.15046044557243</c:v>
                </c:pt>
                <c:pt idx="258">
                  <c:v>650.46992080943346</c:v>
                </c:pt>
                <c:pt idx="259">
                  <c:v>755.65523912339563</c:v>
                </c:pt>
                <c:pt idx="260">
                  <c:v>766.53647894897836</c:v>
                </c:pt>
                <c:pt idx="261">
                  <c:v>757.97820043447541</c:v>
                </c:pt>
                <c:pt idx="262">
                  <c:v>766.78100119224985</c:v>
                </c:pt>
                <c:pt idx="263">
                  <c:v>789.96986059583139</c:v>
                </c:pt>
                <c:pt idx="264">
                  <c:v>631.8862303207992</c:v>
                </c:pt>
                <c:pt idx="265">
                  <c:v>1029.3571367586417</c:v>
                </c:pt>
                <c:pt idx="266">
                  <c:v>1027.8084958845889</c:v>
                </c:pt>
                <c:pt idx="267">
                  <c:v>1002.4596899987752</c:v>
                </c:pt>
                <c:pt idx="268">
                  <c:v>992.18975578137179</c:v>
                </c:pt>
                <c:pt idx="269">
                  <c:v>1001.4816010256887</c:v>
                </c:pt>
                <c:pt idx="270">
                  <c:v>567.16934326827175</c:v>
                </c:pt>
                <c:pt idx="271">
                  <c:v>584.00062434679421</c:v>
                </c:pt>
                <c:pt idx="272">
                  <c:v>602.82883707870064</c:v>
                </c:pt>
                <c:pt idx="273">
                  <c:v>641.87088858771892</c:v>
                </c:pt>
                <c:pt idx="274">
                  <c:v>659.1097067383605</c:v>
                </c:pt>
                <c:pt idx="275">
                  <c:v>632.33452110013025</c:v>
                </c:pt>
                <c:pt idx="276">
                  <c:v>573.44541417890719</c:v>
                </c:pt>
                <c:pt idx="277">
                  <c:v>547.52605639212777</c:v>
                </c:pt>
                <c:pt idx="278">
                  <c:v>550.90861409071658</c:v>
                </c:pt>
                <c:pt idx="279">
                  <c:v>595.37090865892026</c:v>
                </c:pt>
                <c:pt idx="280">
                  <c:v>660.73985502683649</c:v>
                </c:pt>
                <c:pt idx="281">
                  <c:v>697.78497488247228</c:v>
                </c:pt>
                <c:pt idx="282">
                  <c:v>688.33011480930577</c:v>
                </c:pt>
                <c:pt idx="283">
                  <c:v>670.5614984649095</c:v>
                </c:pt>
                <c:pt idx="284">
                  <c:v>519.48750583032745</c:v>
                </c:pt>
                <c:pt idx="285">
                  <c:v>372.52963762414873</c:v>
                </c:pt>
                <c:pt idx="286">
                  <c:v>232.21462369351212</c:v>
                </c:pt>
                <c:pt idx="287">
                  <c:v>128.3334240103315</c:v>
                </c:pt>
                <c:pt idx="288">
                  <c:v>0.20376853605994255</c:v>
                </c:pt>
                <c:pt idx="289">
                  <c:v>0.20376853605994255</c:v>
                </c:pt>
                <c:pt idx="290">
                  <c:v>0.20376853605994255</c:v>
                </c:pt>
                <c:pt idx="291">
                  <c:v>0.20376853605994255</c:v>
                </c:pt>
                <c:pt idx="292">
                  <c:v>0.20376853605994255</c:v>
                </c:pt>
                <c:pt idx="293">
                  <c:v>0.20376853605994255</c:v>
                </c:pt>
                <c:pt idx="294">
                  <c:v>0.20376853605848738</c:v>
                </c:pt>
                <c:pt idx="295">
                  <c:v>0.20376853605994255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57-4003-8CEA-D545F664CA0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REG'!$AN$9:$AN$400</c:f>
              <c:numCache>
                <c:formatCode>0.0</c:formatCode>
                <c:ptCount val="392"/>
                <c:pt idx="0">
                  <c:v>48.776748820647896</c:v>
                </c:pt>
                <c:pt idx="1">
                  <c:v>64.061628635413129</c:v>
                </c:pt>
                <c:pt idx="2">
                  <c:v>75.300510852152286</c:v>
                </c:pt>
                <c:pt idx="3">
                  <c:v>94.406610620608831</c:v>
                </c:pt>
                <c:pt idx="4">
                  <c:v>122.27903851812192</c:v>
                </c:pt>
                <c:pt idx="5">
                  <c:v>156.89479574567849</c:v>
                </c:pt>
                <c:pt idx="6">
                  <c:v>195.55655057126114</c:v>
                </c:pt>
                <c:pt idx="7">
                  <c:v>227.02542077813075</c:v>
                </c:pt>
                <c:pt idx="8">
                  <c:v>265.23762031504384</c:v>
                </c:pt>
                <c:pt idx="9">
                  <c:v>311.54181504800914</c:v>
                </c:pt>
                <c:pt idx="10">
                  <c:v>344.58412876522226</c:v>
                </c:pt>
                <c:pt idx="11">
                  <c:v>390.8883234981875</c:v>
                </c:pt>
                <c:pt idx="12">
                  <c:v>437.64207351982236</c:v>
                </c:pt>
                <c:pt idx="13">
                  <c:v>508.67180912961379</c:v>
                </c:pt>
                <c:pt idx="14">
                  <c:v>594.31209162116613</c:v>
                </c:pt>
                <c:pt idx="15">
                  <c:v>695.23725392748361</c:v>
                </c:pt>
                <c:pt idx="16">
                  <c:v>791.6668633471055</c:v>
                </c:pt>
                <c:pt idx="17">
                  <c:v>883.60091988003171</c:v>
                </c:pt>
                <c:pt idx="18">
                  <c:v>1017.1188406148927</c:v>
                </c:pt>
                <c:pt idx="19">
                  <c:v>1171.9906375615583</c:v>
                </c:pt>
                <c:pt idx="20">
                  <c:v>1341.4729813899846</c:v>
                </c:pt>
                <c:pt idx="21">
                  <c:v>1507.1341052647197</c:v>
                </c:pt>
                <c:pt idx="22">
                  <c:v>1698.195102949285</c:v>
                </c:pt>
                <c:pt idx="23">
                  <c:v>1918.4771943973724</c:v>
                </c:pt>
                <c:pt idx="24">
                  <c:v>2080.0923206740813</c:v>
                </c:pt>
                <c:pt idx="25">
                  <c:v>2259.9144361419076</c:v>
                </c:pt>
                <c:pt idx="26">
                  <c:v>2431.1950011250124</c:v>
                </c:pt>
                <c:pt idx="27">
                  <c:v>2604.7233425514646</c:v>
                </c:pt>
                <c:pt idx="28">
                  <c:v>2783.4215697976169</c:v>
                </c:pt>
                <c:pt idx="29">
                  <c:v>2948.8579160280174</c:v>
                </c:pt>
                <c:pt idx="30">
                  <c:v>3041.4663054939479</c:v>
                </c:pt>
                <c:pt idx="31">
                  <c:v>3163.5205663677352</c:v>
                </c:pt>
                <c:pt idx="32">
                  <c:v>3323.7870267784351</c:v>
                </c:pt>
                <c:pt idx="33">
                  <c:v>3446.5156205852268</c:v>
                </c:pt>
                <c:pt idx="34">
                  <c:v>3581.1574295417618</c:v>
                </c:pt>
                <c:pt idx="35">
                  <c:v>3717.8222372973096</c:v>
                </c:pt>
                <c:pt idx="36">
                  <c:v>3841.2251640371055</c:v>
                </c:pt>
                <c:pt idx="37">
                  <c:v>3946.196323941449</c:v>
                </c:pt>
                <c:pt idx="38">
                  <c:v>4006.6615102675059</c:v>
                </c:pt>
                <c:pt idx="39">
                  <c:v>4098.5955668004317</c:v>
                </c:pt>
                <c:pt idx="40">
                  <c:v>4198.1720632407405</c:v>
                </c:pt>
                <c:pt idx="41">
                  <c:v>4299.546780835728</c:v>
                </c:pt>
                <c:pt idx="42">
                  <c:v>4413.5090465134626</c:v>
                </c:pt>
                <c:pt idx="43">
                  <c:v>4517.5810958404672</c:v>
                </c:pt>
                <c:pt idx="44">
                  <c:v>4594.4550502029633</c:v>
                </c:pt>
                <c:pt idx="45">
                  <c:v>4664.5856752354157</c:v>
                </c:pt>
                <c:pt idx="46">
                  <c:v>4726.8490827161504</c:v>
                </c:pt>
                <c:pt idx="47">
                  <c:v>4829.5724661771465</c:v>
                </c:pt>
                <c:pt idx="48">
                  <c:v>4907.7950864056502</c:v>
                </c:pt>
                <c:pt idx="49">
                  <c:v>4986.4672619228249</c:v>
                </c:pt>
                <c:pt idx="50">
                  <c:v>5070.9836561927032</c:v>
                </c:pt>
                <c:pt idx="51">
                  <c:v>5139.9903930034816</c:v>
                </c:pt>
                <c:pt idx="52">
                  <c:v>5190.5653629788076</c:v>
                </c:pt>
                <c:pt idx="53">
                  <c:v>5267.4393173413036</c:v>
                </c:pt>
                <c:pt idx="54">
                  <c:v>5332.4000565540555</c:v>
                </c:pt>
                <c:pt idx="55">
                  <c:v>5387.9201347047465</c:v>
                </c:pt>
                <c:pt idx="56">
                  <c:v>5441.6419917007597</c:v>
                </c:pt>
                <c:pt idx="57">
                  <c:v>5495.8134039854431</c:v>
                </c:pt>
                <c:pt idx="58">
                  <c:v>5543.4662645844164</c:v>
                </c:pt>
                <c:pt idx="59">
                  <c:v>5600.1102309567823</c:v>
                </c:pt>
                <c:pt idx="60">
                  <c:v>5659.2267514168298</c:v>
                </c:pt>
                <c:pt idx="61">
                  <c:v>5717.4441612995388</c:v>
                </c:pt>
                <c:pt idx="62">
                  <c:v>5764.1979113211737</c:v>
                </c:pt>
                <c:pt idx="63">
                  <c:v>5810.5021060541385</c:v>
                </c:pt>
                <c:pt idx="64">
                  <c:v>5847.8151950137126</c:v>
                </c:pt>
                <c:pt idx="65">
                  <c:v>5883.5548404629435</c:v>
                </c:pt>
                <c:pt idx="66">
                  <c:v>5906.0326048964216</c:v>
                </c:pt>
                <c:pt idx="67">
                  <c:v>5929.4094799072391</c:v>
                </c:pt>
                <c:pt idx="68">
                  <c:v>5953.6854654953959</c:v>
                </c:pt>
                <c:pt idx="69">
                  <c:v>5978.6357840165565</c:v>
                </c:pt>
                <c:pt idx="70">
                  <c:v>6005.833878981065</c:v>
                </c:pt>
                <c:pt idx="71">
                  <c:v>6023.1417575948435</c:v>
                </c:pt>
                <c:pt idx="72">
                  <c:v>6041.1239691416258</c:v>
                </c:pt>
                <c:pt idx="73">
                  <c:v>6053.0371842913692</c:v>
                </c:pt>
                <c:pt idx="74">
                  <c:v>6064.2760665081087</c:v>
                </c:pt>
                <c:pt idx="75">
                  <c:v>6081.5839451218872</c:v>
                </c:pt>
                <c:pt idx="76">
                  <c:v>6093.7219379159651</c:v>
                </c:pt>
                <c:pt idx="77">
                  <c:v>6109.9059283080696</c:v>
                </c:pt>
                <c:pt idx="78">
                  <c:v>6121.1448105248091</c:v>
                </c:pt>
                <c:pt idx="79">
                  <c:v>6129.0120280765259</c:v>
                </c:pt>
                <c:pt idx="80">
                  <c:v>6139.5765773602607</c:v>
                </c:pt>
                <c:pt idx="81">
                  <c:v>6150.8154595770002</c:v>
                </c:pt>
                <c:pt idx="82">
                  <c:v>6162.7286747267435</c:v>
                </c:pt>
                <c:pt idx="83">
                  <c:v>6174.6418898764869</c:v>
                </c:pt>
                <c:pt idx="84">
                  <c:v>6184.3073285828832</c:v>
                </c:pt>
                <c:pt idx="85">
                  <c:v>6194.4223225779479</c:v>
                </c:pt>
                <c:pt idx="86">
                  <c:v>6200.940874263657</c:v>
                </c:pt>
                <c:pt idx="87">
                  <c:v>6206.3355377276912</c:v>
                </c:pt>
                <c:pt idx="88">
                  <c:v>6209.9319800370477</c:v>
                </c:pt>
                <c:pt idx="89">
                  <c:v>6226.5655257178223</c:v>
                </c:pt>
                <c:pt idx="90">
                  <c:v>6235.1070762025438</c:v>
                </c:pt>
                <c:pt idx="91">
                  <c:v>6239.6026290892396</c:v>
                </c:pt>
                <c:pt idx="92">
                  <c:v>6246.5707360636179</c:v>
                </c:pt>
                <c:pt idx="93">
                  <c:v>6250.8415113059782</c:v>
                </c:pt>
                <c:pt idx="94">
                  <c:v>6255.1122865483394</c:v>
                </c:pt>
                <c:pt idx="95">
                  <c:v>6258.2591735690266</c:v>
                </c:pt>
                <c:pt idx="96">
                  <c:v>6262.3051711670523</c:v>
                </c:pt>
                <c:pt idx="97">
                  <c:v>6266.1263911207434</c:v>
                </c:pt>
                <c:pt idx="98">
                  <c:v>6269.9476110744354</c:v>
                </c:pt>
                <c:pt idx="99">
                  <c:v>6273.0944980951217</c:v>
                </c:pt>
                <c:pt idx="100">
                  <c:v>6277.5900509818175</c:v>
                </c:pt>
                <c:pt idx="101">
                  <c:v>6281.6360485798441</c:v>
                </c:pt>
                <c:pt idx="102">
                  <c:v>6287.0307120438783</c:v>
                </c:pt>
                <c:pt idx="103">
                  <c:v>6292.6501531522481</c:v>
                </c:pt>
                <c:pt idx="104">
                  <c:v>6300.0678154152956</c:v>
                </c:pt>
                <c:pt idx="105">
                  <c:v>6306.3615894566701</c:v>
                </c:pt>
                <c:pt idx="106">
                  <c:v>6310.1828094103612</c:v>
                </c:pt>
                <c:pt idx="107">
                  <c:v>6312.6553634980437</c:v>
                </c:pt>
                <c:pt idx="108">
                  <c:v>6315.5774728743963</c:v>
                </c:pt>
                <c:pt idx="109">
                  <c:v>6318.7243598950827</c:v>
                </c:pt>
                <c:pt idx="110">
                  <c:v>6325.9172445137965</c:v>
                </c:pt>
                <c:pt idx="111">
                  <c:v>6331.9862409108355</c:v>
                </c:pt>
                <c:pt idx="112">
                  <c:v>6338.2800149522091</c:v>
                </c:pt>
                <c:pt idx="113">
                  <c:v>6343.4499007719096</c:v>
                </c:pt>
                <c:pt idx="114">
                  <c:v>6348.3950089472746</c:v>
                </c:pt>
                <c:pt idx="115">
                  <c:v>6352.2162289009657</c:v>
                </c:pt>
                <c:pt idx="116">
                  <c:v>6362.1064452516957</c:v>
                </c:pt>
                <c:pt idx="117">
                  <c:v>6372.6709945354305</c:v>
                </c:pt>
                <c:pt idx="118">
                  <c:v>6391.5523166595531</c:v>
                </c:pt>
                <c:pt idx="119">
                  <c:v>6396.2726471905835</c:v>
                </c:pt>
                <c:pt idx="120">
                  <c:v>6399.8690894999399</c:v>
                </c:pt>
                <c:pt idx="121">
                  <c:v>6404.3646423866358</c:v>
                </c:pt>
                <c:pt idx="122">
                  <c:v>6407.9610846959922</c:v>
                </c:pt>
                <c:pt idx="123">
                  <c:v>6414.0300810930312</c:v>
                </c:pt>
                <c:pt idx="124">
                  <c:v>6420.0990774900702</c:v>
                </c:pt>
                <c:pt idx="125">
                  <c:v>6431.5627373511443</c:v>
                </c:pt>
                <c:pt idx="126">
                  <c:v>6436.9574008151785</c:v>
                </c:pt>
                <c:pt idx="127">
                  <c:v>6445.4989512999009</c:v>
                </c:pt>
                <c:pt idx="128">
                  <c:v>6452.4670582742792</c:v>
                </c:pt>
                <c:pt idx="129">
                  <c:v>6463.4811628466832</c:v>
                </c:pt>
                <c:pt idx="130">
                  <c:v>6478.5412650171138</c:v>
                </c:pt>
                <c:pt idx="131">
                  <c:v>6489.1058143008486</c:v>
                </c:pt>
                <c:pt idx="132">
                  <c:v>6505.0650270486185</c:v>
                </c:pt>
                <c:pt idx="133">
                  <c:v>6509.1110246466442</c:v>
                </c:pt>
                <c:pt idx="134">
                  <c:v>6512.0331340229959</c:v>
                </c:pt>
                <c:pt idx="135">
                  <c:v>6516.0791316210225</c:v>
                </c:pt>
                <c:pt idx="136">
                  <c:v>6526.4189032604227</c:v>
                </c:pt>
                <c:pt idx="137">
                  <c:v>6538.1073407658314</c:v>
                </c:pt>
                <c:pt idx="138">
                  <c:v>6547.0984465392221</c:v>
                </c:pt>
                <c:pt idx="139">
                  <c:v>6558.5621064002962</c:v>
                </c:pt>
                <c:pt idx="140">
                  <c:v>6568.002767462357</c:v>
                </c:pt>
                <c:pt idx="141">
                  <c:v>6572.0487650603836</c:v>
                </c:pt>
                <c:pt idx="142">
                  <c:v>6584.8610907874663</c:v>
                </c:pt>
                <c:pt idx="143">
                  <c:v>6597.2238612258789</c:v>
                </c:pt>
                <c:pt idx="144">
                  <c:v>6611.3848528189701</c:v>
                </c:pt>
                <c:pt idx="145">
                  <c:v>6622.1741797470404</c:v>
                </c:pt>
                <c:pt idx="146">
                  <c:v>6635.8856160514615</c:v>
                </c:pt>
                <c:pt idx="147">
                  <c:v>6643.30327831451</c:v>
                </c:pt>
                <c:pt idx="148">
                  <c:v>6647.7988312012048</c:v>
                </c:pt>
                <c:pt idx="149">
                  <c:v>6654.0926052425793</c:v>
                </c:pt>
                <c:pt idx="150">
                  <c:v>6669.1527074130099</c:v>
                </c:pt>
                <c:pt idx="151">
                  <c:v>6681.7402554957571</c:v>
                </c:pt>
                <c:pt idx="152">
                  <c:v>6692.5295824238274</c:v>
                </c:pt>
                <c:pt idx="153">
                  <c:v>6700.1720223312095</c:v>
                </c:pt>
                <c:pt idx="154">
                  <c:v>6700.1720223312095</c:v>
                </c:pt>
                <c:pt idx="155">
                  <c:v>6700.1720223312095</c:v>
                </c:pt>
                <c:pt idx="156">
                  <c:v>6700.1720223312095</c:v>
                </c:pt>
                <c:pt idx="157">
                  <c:v>6700.1720223312095</c:v>
                </c:pt>
                <c:pt idx="158">
                  <c:v>6700.1720223312095</c:v>
                </c:pt>
                <c:pt idx="159">
                  <c:v>6700.1720223312095</c:v>
                </c:pt>
                <c:pt idx="160">
                  <c:v>6700.1720223312095</c:v>
                </c:pt>
                <c:pt idx="161">
                  <c:v>6709.6126833932703</c:v>
                </c:pt>
                <c:pt idx="162">
                  <c:v>6720.1772326770051</c:v>
                </c:pt>
                <c:pt idx="163">
                  <c:v>6745.1275511981667</c:v>
                </c:pt>
                <c:pt idx="164">
                  <c:v>6755.0177675488967</c:v>
                </c:pt>
                <c:pt idx="165">
                  <c:v>6770.5274250079965</c:v>
                </c:pt>
                <c:pt idx="166">
                  <c:v>6779.2937531370535</c:v>
                </c:pt>
                <c:pt idx="167">
                  <c:v>6783.5645283794138</c:v>
                </c:pt>
                <c:pt idx="168">
                  <c:v>6792.78041179714</c:v>
                </c:pt>
                <c:pt idx="169">
                  <c:v>6801.0971846375269</c:v>
                </c:pt>
                <c:pt idx="170">
                  <c:v>6813.9095103646096</c:v>
                </c:pt>
                <c:pt idx="171">
                  <c:v>6841.3323829734536</c:v>
                </c:pt>
                <c:pt idx="172">
                  <c:v>6850.5482663911798</c:v>
                </c:pt>
                <c:pt idx="173">
                  <c:v>6855.2685969222102</c:v>
                </c:pt>
                <c:pt idx="174">
                  <c:v>6872.3516978916532</c:v>
                </c:pt>
                <c:pt idx="175">
                  <c:v>6884.0401353970619</c:v>
                </c:pt>
                <c:pt idx="176">
                  <c:v>6902.4719022325144</c:v>
                </c:pt>
                <c:pt idx="177">
                  <c:v>6920.4541137792967</c:v>
                </c:pt>
                <c:pt idx="178">
                  <c:v>6949.0008746098147</c:v>
                </c:pt>
                <c:pt idx="179">
                  <c:v>6975.0750813526492</c:v>
                </c:pt>
                <c:pt idx="180">
                  <c:v>6989.2360729457405</c:v>
                </c:pt>
                <c:pt idx="181">
                  <c:v>7016.2093902659144</c:v>
                </c:pt>
                <c:pt idx="182">
                  <c:v>7054.6463674471624</c:v>
                </c:pt>
                <c:pt idx="183">
                  <c:v>7091.0603458293972</c:v>
                </c:pt>
                <c:pt idx="184">
                  <c:v>7124.5522148352802</c:v>
                </c:pt>
                <c:pt idx="185">
                  <c:v>7149.0529780677716</c:v>
                </c:pt>
                <c:pt idx="186">
                  <c:v>7175.3519624549408</c:v>
                </c:pt>
                <c:pt idx="187">
                  <c:v>7197.6049492440843</c:v>
                </c:pt>
                <c:pt idx="188">
                  <c:v>7221.6561571879065</c:v>
                </c:pt>
                <c:pt idx="189">
                  <c:v>7248.1799192194103</c:v>
                </c:pt>
                <c:pt idx="190">
                  <c:v>7276.2771247612582</c:v>
                </c:pt>
                <c:pt idx="191">
                  <c:v>7306.1725514577847</c:v>
                </c:pt>
                <c:pt idx="192">
                  <c:v>7363.715628407489</c:v>
                </c:pt>
                <c:pt idx="193">
                  <c:v>7384.8447269749586</c:v>
                </c:pt>
                <c:pt idx="194">
                  <c:v>7409.34549020745</c:v>
                </c:pt>
                <c:pt idx="195">
                  <c:v>7434.071031084276</c:v>
                </c:pt>
                <c:pt idx="196">
                  <c:v>7468.2372330231628</c:v>
                </c:pt>
                <c:pt idx="197">
                  <c:v>7499.2565479413634</c:v>
                </c:pt>
                <c:pt idx="198">
                  <c:v>7530.9501957925677</c:v>
                </c:pt>
                <c:pt idx="199">
                  <c:v>7559.4969566230848</c:v>
                </c:pt>
                <c:pt idx="200">
                  <c:v>7587.5941621649326</c:v>
                </c:pt>
                <c:pt idx="201">
                  <c:v>7611.4205924644193</c:v>
                </c:pt>
                <c:pt idx="202">
                  <c:v>7636.1461333412462</c:v>
                </c:pt>
                <c:pt idx="203">
                  <c:v>7663.3442283057548</c:v>
                </c:pt>
                <c:pt idx="204">
                  <c:v>7693.0148773579458</c:v>
                </c:pt>
                <c:pt idx="205">
                  <c:v>7718.8643064564458</c:v>
                </c:pt>
                <c:pt idx="206">
                  <c:v>7744.9385131992804</c:v>
                </c:pt>
                <c:pt idx="207">
                  <c:v>7757.3012836376938</c:v>
                </c:pt>
                <c:pt idx="208">
                  <c:v>7780.0038257155065</c:v>
                </c:pt>
                <c:pt idx="209">
                  <c:v>7802.25681250465</c:v>
                </c:pt>
                <c:pt idx="210">
                  <c:v>7829.6796851134941</c:v>
                </c:pt>
                <c:pt idx="211">
                  <c:v>7851.9326719026376</c:v>
                </c:pt>
                <c:pt idx="212">
                  <c:v>7873.5113257587764</c:v>
                </c:pt>
                <c:pt idx="213">
                  <c:v>7892.6174255272335</c:v>
                </c:pt>
                <c:pt idx="214">
                  <c:v>7914.4208570277069</c:v>
                </c:pt>
                <c:pt idx="215">
                  <c:v>7937.1233991055205</c:v>
                </c:pt>
                <c:pt idx="216">
                  <c:v>7960.2754964720025</c:v>
                </c:pt>
                <c:pt idx="217">
                  <c:v>7996.9142524985728</c:v>
                </c:pt>
                <c:pt idx="218">
                  <c:v>8034.2273414581468</c:v>
                </c:pt>
                <c:pt idx="219">
                  <c:v>8074.4625397940727</c:v>
                </c:pt>
                <c:pt idx="220">
                  <c:v>8112.0004063979814</c:v>
                </c:pt>
                <c:pt idx="221">
                  <c:v>8150.662161223564</c:v>
                </c:pt>
                <c:pt idx="222">
                  <c:v>8194.0442465801771</c:v>
                </c:pt>
                <c:pt idx="223">
                  <c:v>8235.4033331377777</c:v>
                </c:pt>
                <c:pt idx="224">
                  <c:v>8297.4419629741769</c:v>
                </c:pt>
                <c:pt idx="225">
                  <c:v>8383.5318007543992</c:v>
                </c:pt>
                <c:pt idx="226">
                  <c:v>8469.8464161789561</c:v>
                </c:pt>
                <c:pt idx="227">
                  <c:v>8545.5964823197774</c:v>
                </c:pt>
                <c:pt idx="228">
                  <c:v>8621.571326104935</c:v>
                </c:pt>
                <c:pt idx="229">
                  <c:v>8697.7709475344254</c:v>
                </c:pt>
                <c:pt idx="230">
                  <c:v>8799.595220418083</c:v>
                </c:pt>
                <c:pt idx="231">
                  <c:v>8921.8742589362046</c:v>
                </c:pt>
                <c:pt idx="232">
                  <c:v>9065.9567289547995</c:v>
                </c:pt>
                <c:pt idx="233">
                  <c:v>9184.1897698748962</c:v>
                </c:pt>
                <c:pt idx="234">
                  <c:v>9422.0045175810956</c:v>
                </c:pt>
                <c:pt idx="235">
                  <c:v>9572.830316929736</c:v>
                </c:pt>
                <c:pt idx="236">
                  <c:v>9772.6576427433574</c:v>
                </c:pt>
                <c:pt idx="237">
                  <c:v>9972.2601909126442</c:v>
                </c:pt>
                <c:pt idx="238">
                  <c:v>10236.823478294684</c:v>
                </c:pt>
                <c:pt idx="239">
                  <c:v>10504.758430341746</c:v>
                </c:pt>
                <c:pt idx="240">
                  <c:v>10761.679277816402</c:v>
                </c:pt>
                <c:pt idx="241">
                  <c:v>11078.166201039778</c:v>
                </c:pt>
                <c:pt idx="242">
                  <c:v>11349.92237304053</c:v>
                </c:pt>
                <c:pt idx="243">
                  <c:v>10504.758430341746</c:v>
                </c:pt>
                <c:pt idx="244">
                  <c:v>10761.679277816402</c:v>
                </c:pt>
                <c:pt idx="245">
                  <c:v>11078.166201039778</c:v>
                </c:pt>
                <c:pt idx="246">
                  <c:v>11349.92237304053</c:v>
                </c:pt>
                <c:pt idx="247">
                  <c:v>11696.979055893435</c:v>
                </c:pt>
                <c:pt idx="248">
                  <c:v>12092.362932278318</c:v>
                </c:pt>
                <c:pt idx="249">
                  <c:v>12551.808437298614</c:v>
                </c:pt>
                <c:pt idx="250">
                  <c:v>12946.517980750492</c:v>
                </c:pt>
                <c:pt idx="251">
                  <c:v>13317.850649191554</c:v>
                </c:pt>
                <c:pt idx="252">
                  <c:v>13746.951172226654</c:v>
                </c:pt>
                <c:pt idx="253">
                  <c:v>14141.660715678534</c:v>
                </c:pt>
                <c:pt idx="254">
                  <c:v>14631.001647395356</c:v>
                </c:pt>
                <c:pt idx="255">
                  <c:v>15069.318053848183</c:v>
                </c:pt>
                <c:pt idx="256">
                  <c:v>15520.671563672428</c:v>
                </c:pt>
                <c:pt idx="257">
                  <c:v>16505.87197879178</c:v>
                </c:pt>
                <c:pt idx="258">
                  <c:v>17050.50821101496</c:v>
                </c:pt>
                <c:pt idx="259">
                  <c:v>17596.268331459811</c:v>
                </c:pt>
                <c:pt idx="260">
                  <c:v>18135.959455507626</c:v>
                </c:pt>
                <c:pt idx="261">
                  <c:v>18671.82935960175</c:v>
                </c:pt>
                <c:pt idx="262">
                  <c:v>19263.219341846561</c:v>
                </c:pt>
                <c:pt idx="263">
                  <c:v>19897.317076514984</c:v>
                </c:pt>
                <c:pt idx="264">
                  <c:v>20469.600958991341</c:v>
                </c:pt>
                <c:pt idx="265">
                  <c:v>22555.08794312946</c:v>
                </c:pt>
                <c:pt idx="266">
                  <c:v>23166.483135720067</c:v>
                </c:pt>
                <c:pt idx="267">
                  <c:v>23765.515557872266</c:v>
                </c:pt>
                <c:pt idx="268">
                  <c:v>24292.394356192995</c:v>
                </c:pt>
                <c:pt idx="269">
                  <c:v>24853.888911741284</c:v>
                </c:pt>
                <c:pt idx="270">
                  <c:v>25332.440516530038</c:v>
                </c:pt>
                <c:pt idx="271">
                  <c:v>25816.836340071495</c:v>
                </c:pt>
                <c:pt idx="272">
                  <c:v>26303.255162411962</c:v>
                </c:pt>
                <c:pt idx="273">
                  <c:v>26789.89876239677</c:v>
                </c:pt>
                <c:pt idx="274">
                  <c:v>27205.28784912745</c:v>
                </c:pt>
                <c:pt idx="275">
                  <c:v>27664.05902121474</c:v>
                </c:pt>
                <c:pt idx="276">
                  <c:v>27994.0326030982</c:v>
                </c:pt>
                <c:pt idx="277">
                  <c:v>28346.708727059475</c:v>
                </c:pt>
                <c:pt idx="278">
                  <c:v>28742.317381088695</c:v>
                </c:pt>
                <c:pt idx="279">
                  <c:v>29223.116762320795</c:v>
                </c:pt>
                <c:pt idx="280">
                  <c:v>29664.580055794308</c:v>
                </c:pt>
                <c:pt idx="281">
                  <c:v>30066.4824838649</c:v>
                </c:pt>
                <c:pt idx="282">
                  <c:v>30491.312231657641</c:v>
                </c:pt>
                <c:pt idx="283">
                  <c:v>30855.227237835654</c:v>
                </c:pt>
                <c:pt idx="284">
                  <c:v>30855.452015479987</c:v>
                </c:pt>
                <c:pt idx="285">
                  <c:v>30855.676793124323</c:v>
                </c:pt>
                <c:pt idx="286">
                  <c:v>30855.901570768656</c:v>
                </c:pt>
                <c:pt idx="287">
                  <c:v>30856.126348412992</c:v>
                </c:pt>
                <c:pt idx="288">
                  <c:v>30856.351126057329</c:v>
                </c:pt>
                <c:pt idx="289">
                  <c:v>30856.575903701661</c:v>
                </c:pt>
                <c:pt idx="290">
                  <c:v>30856.800681345998</c:v>
                </c:pt>
                <c:pt idx="291">
                  <c:v>30857.025458990331</c:v>
                </c:pt>
                <c:pt idx="292">
                  <c:v>30857.250236634667</c:v>
                </c:pt>
                <c:pt idx="293">
                  <c:v>30857.475014279</c:v>
                </c:pt>
                <c:pt idx="294">
                  <c:v>30857.699791923336</c:v>
                </c:pt>
                <c:pt idx="295">
                  <c:v>30857.924569567669</c:v>
                </c:pt>
              </c:numCache>
            </c:numRef>
          </c:xVal>
          <c:yVal>
            <c:numRef>
              <c:f>'Dati REG'!$AP$9:$AP$400</c:f>
              <c:numCache>
                <c:formatCode>0.0</c:formatCode>
                <c:ptCount val="392"/>
                <c:pt idx="0">
                  <c:v>8.946150244524361</c:v>
                </c:pt>
                <c:pt idx="1">
                  <c:v>11.643481976541754</c:v>
                </c:pt>
                <c:pt idx="2">
                  <c:v>12.947192313683496</c:v>
                </c:pt>
                <c:pt idx="3">
                  <c:v>14.520635824026977</c:v>
                </c:pt>
                <c:pt idx="4">
                  <c:v>17.937256017915679</c:v>
                </c:pt>
                <c:pt idx="5">
                  <c:v>21.62360938500612</c:v>
                </c:pt>
                <c:pt idx="6">
                  <c:v>26.298984387169604</c:v>
                </c:pt>
                <c:pt idx="7">
                  <c:v>30.344981985195695</c:v>
                </c:pt>
                <c:pt idx="8">
                  <c:v>34.166201938886999</c:v>
                </c:pt>
                <c:pt idx="9">
                  <c:v>37.852555305977447</c:v>
                </c:pt>
                <c:pt idx="10">
                  <c:v>37.537866603908753</c:v>
                </c:pt>
                <c:pt idx="11">
                  <c:v>39.06635458538527</c:v>
                </c:pt>
                <c:pt idx="12">
                  <c:v>42.123330548338323</c:v>
                </c:pt>
                <c:pt idx="13">
                  <c:v>48.686837762913989</c:v>
                </c:pt>
                <c:pt idx="14">
                  <c:v>56.554055314631398</c:v>
                </c:pt>
                <c:pt idx="15">
                  <c:v>70.130625032452272</c:v>
                </c:pt>
                <c:pt idx="16">
                  <c:v>80.155707969783606</c:v>
                </c:pt>
                <c:pt idx="17">
                  <c:v>89.191769272041867</c:v>
                </c:pt>
                <c:pt idx="18">
                  <c:v>101.6894062970558</c:v>
                </c:pt>
                <c:pt idx="19">
                  <c:v>115.53570918807843</c:v>
                </c:pt>
                <c:pt idx="20">
                  <c:v>129.24714549250021</c:v>
                </c:pt>
                <c:pt idx="21">
                  <c:v>143.09344838352283</c:v>
                </c:pt>
                <c:pt idx="22">
                  <c:v>162.91883661385066</c:v>
                </c:pt>
                <c:pt idx="23">
                  <c:v>180.27167075649592</c:v>
                </c:pt>
                <c:pt idx="24">
                  <c:v>181.6203366225046</c:v>
                </c:pt>
                <c:pt idx="25">
                  <c:v>183.68829095038458</c:v>
                </c:pt>
                <c:pt idx="26">
                  <c:v>184.81217917205853</c:v>
                </c:pt>
                <c:pt idx="27">
                  <c:v>181.30564792043592</c:v>
                </c:pt>
                <c:pt idx="28">
                  <c:v>172.9888750800489</c:v>
                </c:pt>
                <c:pt idx="29">
                  <c:v>173.75311907078722</c:v>
                </c:pt>
                <c:pt idx="30">
                  <c:v>156.31037387040806</c:v>
                </c:pt>
                <c:pt idx="31">
                  <c:v>146.46511304854457</c:v>
                </c:pt>
                <c:pt idx="32">
                  <c:v>143.81273684539411</c:v>
                </c:pt>
                <c:pt idx="33">
                  <c:v>132.61881015752198</c:v>
                </c:pt>
                <c:pt idx="34">
                  <c:v>126.45990270274888</c:v>
                </c:pt>
                <c:pt idx="35">
                  <c:v>135.27118636067235</c:v>
                </c:pt>
                <c:pt idx="36">
                  <c:v>135.54091953387405</c:v>
                </c:pt>
                <c:pt idx="37">
                  <c:v>124.48185943260277</c:v>
                </c:pt>
                <c:pt idx="38">
                  <c:v>112.02917793645584</c:v>
                </c:pt>
                <c:pt idx="39">
                  <c:v>103.48762745173399</c:v>
                </c:pt>
                <c:pt idx="40">
                  <c:v>96.069965188686183</c:v>
                </c:pt>
                <c:pt idx="41">
                  <c:v>91.664323359724492</c:v>
                </c:pt>
                <c:pt idx="42">
                  <c:v>93.462544514402722</c:v>
                </c:pt>
                <c:pt idx="43">
                  <c:v>102.18391711459226</c:v>
                </c:pt>
                <c:pt idx="44">
                  <c:v>99.171896680506322</c:v>
                </c:pt>
                <c:pt idx="45">
                  <c:v>93.282722398935036</c:v>
                </c:pt>
                <c:pt idx="46">
                  <c:v>85.460460376084484</c:v>
                </c:pt>
                <c:pt idx="47">
                  <c:v>83.212683932736766</c:v>
                </c:pt>
                <c:pt idx="48">
                  <c:v>78.042798113036582</c:v>
                </c:pt>
                <c:pt idx="49">
                  <c:v>78.402442343972325</c:v>
                </c:pt>
                <c:pt idx="50">
                  <c:v>81.2795961914575</c:v>
                </c:pt>
                <c:pt idx="51">
                  <c:v>82.62826205746623</c:v>
                </c:pt>
                <c:pt idx="52">
                  <c:v>72.198579360332218</c:v>
                </c:pt>
                <c:pt idx="53">
                  <c:v>71.928846187130688</c:v>
                </c:pt>
                <c:pt idx="54">
                  <c:v>69.186558926246107</c:v>
                </c:pt>
                <c:pt idx="55">
                  <c:v>63.387295702408665</c:v>
                </c:pt>
                <c:pt idx="56">
                  <c:v>60.330319739455625</c:v>
                </c:pt>
                <c:pt idx="57">
                  <c:v>61.049608201327104</c:v>
                </c:pt>
                <c:pt idx="58">
                  <c:v>55.205389448622554</c:v>
                </c:pt>
                <c:pt idx="59">
                  <c:v>53.542034880545359</c:v>
                </c:pt>
                <c:pt idx="60">
                  <c:v>54.261323342416652</c:v>
                </c:pt>
                <c:pt idx="61">
                  <c:v>55.160433919755818</c:v>
                </c:pt>
                <c:pt idx="62">
                  <c:v>53.676901467146124</c:v>
                </c:pt>
                <c:pt idx="63">
                  <c:v>53.407168293944416</c:v>
                </c:pt>
                <c:pt idx="64">
                  <c:v>49.540992811386062</c:v>
                </c:pt>
                <c:pt idx="65">
                  <c:v>44.865617809222748</c:v>
                </c:pt>
                <c:pt idx="66">
                  <c:v>37.717688719376568</c:v>
                </c:pt>
                <c:pt idx="67">
                  <c:v>33.042313717213077</c:v>
                </c:pt>
                <c:pt idx="68">
                  <c:v>28.636671888251477</c:v>
                </c:pt>
                <c:pt idx="69">
                  <c:v>26.164117800568782</c:v>
                </c:pt>
                <c:pt idx="70">
                  <c:v>24.455807703624306</c:v>
                </c:pt>
                <c:pt idx="71">
                  <c:v>23.421830539684379</c:v>
                </c:pt>
                <c:pt idx="72">
                  <c:v>22.342897846877349</c:v>
                </c:pt>
                <c:pt idx="73">
                  <c:v>19.870343759194657</c:v>
                </c:pt>
                <c:pt idx="74">
                  <c:v>17.128056498310436</c:v>
                </c:pt>
                <c:pt idx="75">
                  <c:v>15.150013228164426</c:v>
                </c:pt>
                <c:pt idx="76">
                  <c:v>14.116036064224318</c:v>
                </c:pt>
                <c:pt idx="77">
                  <c:v>13.756391833288763</c:v>
                </c:pt>
                <c:pt idx="78">
                  <c:v>13.621525246687998</c:v>
                </c:pt>
                <c:pt idx="79">
                  <c:v>12.947192313683445</c:v>
                </c:pt>
                <c:pt idx="80">
                  <c:v>11.598526447674704</c:v>
                </c:pt>
                <c:pt idx="81">
                  <c:v>11.418704332207017</c:v>
                </c:pt>
                <c:pt idx="82">
                  <c:v>10.564549283734777</c:v>
                </c:pt>
                <c:pt idx="83">
                  <c:v>10.699415870335542</c:v>
                </c:pt>
                <c:pt idx="84">
                  <c:v>11.059060101271461</c:v>
                </c:pt>
                <c:pt idx="85">
                  <c:v>10.969149043537437</c:v>
                </c:pt>
                <c:pt idx="86">
                  <c:v>10.025082937331353</c:v>
                </c:pt>
                <c:pt idx="87">
                  <c:v>8.7213726001895342</c:v>
                </c:pt>
                <c:pt idx="88">
                  <c:v>7.0580180321121588</c:v>
                </c:pt>
                <c:pt idx="89">
                  <c:v>8.4516394269878212</c:v>
                </c:pt>
                <c:pt idx="90">
                  <c:v>8.1369507249191884</c:v>
                </c:pt>
                <c:pt idx="91">
                  <c:v>7.7323509651165292</c:v>
                </c:pt>
                <c:pt idx="92">
                  <c:v>8.047039667185345</c:v>
                </c:pt>
                <c:pt idx="93">
                  <c:v>8.18190625378611</c:v>
                </c:pt>
                <c:pt idx="94">
                  <c:v>5.7093521661034172</c:v>
                </c:pt>
                <c:pt idx="95">
                  <c:v>4.6304194732965698</c:v>
                </c:pt>
                <c:pt idx="96">
                  <c:v>4.5405084155625444</c:v>
                </c:pt>
                <c:pt idx="97">
                  <c:v>3.9111310114250957</c:v>
                </c:pt>
                <c:pt idx="98">
                  <c:v>3.821219953691434</c:v>
                </c:pt>
                <c:pt idx="99">
                  <c:v>3.5964423093564619</c:v>
                </c:pt>
                <c:pt idx="100">
                  <c:v>3.866175482558174</c:v>
                </c:pt>
                <c:pt idx="101">
                  <c:v>3.8661754825583556</c:v>
                </c:pt>
                <c:pt idx="102">
                  <c:v>4.1808641846269889</c:v>
                </c:pt>
                <c:pt idx="103">
                  <c:v>4.5405084155625444</c:v>
                </c:pt>
                <c:pt idx="104">
                  <c:v>5.3946634640347835</c:v>
                </c:pt>
                <c:pt idx="105">
                  <c:v>5.754307694970521</c:v>
                </c:pt>
                <c:pt idx="106">
                  <c:v>5.7093521661034172</c:v>
                </c:pt>
                <c:pt idx="107">
                  <c:v>5.1249302908330723</c:v>
                </c:pt>
                <c:pt idx="108">
                  <c:v>4.5854639444296481</c:v>
                </c:pt>
                <c:pt idx="109">
                  <c:v>3.731308895957409</c:v>
                </c:pt>
                <c:pt idx="110">
                  <c:v>3.9111310114252773</c:v>
                </c:pt>
                <c:pt idx="111">
                  <c:v>4.3606863000948577</c:v>
                </c:pt>
                <c:pt idx="112">
                  <c:v>5.1249302908330723</c:v>
                </c:pt>
                <c:pt idx="113">
                  <c:v>5.5744855795026522</c:v>
                </c:pt>
                <c:pt idx="114">
                  <c:v>5.9341298104383897</c:v>
                </c:pt>
                <c:pt idx="115">
                  <c:v>5.2597968774338373</c:v>
                </c:pt>
                <c:pt idx="116">
                  <c:v>6.024040868172051</c:v>
                </c:pt>
                <c:pt idx="117">
                  <c:v>6.8781959166442901</c:v>
                </c:pt>
                <c:pt idx="118">
                  <c:v>9.6204831775286941</c:v>
                </c:pt>
                <c:pt idx="119">
                  <c:v>9.5755276486617724</c:v>
                </c:pt>
                <c:pt idx="120">
                  <c:v>9.5305721197948507</c:v>
                </c:pt>
                <c:pt idx="121">
                  <c:v>8.4516394269880042</c:v>
                </c:pt>
                <c:pt idx="122">
                  <c:v>7.0580180321123409</c:v>
                </c:pt>
                <c:pt idx="123">
                  <c:v>4.4955528866956227</c:v>
                </c:pt>
                <c:pt idx="124">
                  <c:v>4.7652860598973348</c:v>
                </c:pt>
                <c:pt idx="125">
                  <c:v>6.3387295702408668</c:v>
                </c:pt>
                <c:pt idx="126">
                  <c:v>6.5185516857085535</c:v>
                </c:pt>
                <c:pt idx="127">
                  <c:v>7.5075733207817397</c:v>
                </c:pt>
                <c:pt idx="128">
                  <c:v>7.6873954362496075</c:v>
                </c:pt>
                <c:pt idx="129">
                  <c:v>8.6764170713226125</c:v>
                </c:pt>
                <c:pt idx="130">
                  <c:v>9.3957055331939046</c:v>
                </c:pt>
                <c:pt idx="131">
                  <c:v>10.429682697134012</c:v>
                </c:pt>
                <c:pt idx="132">
                  <c:v>11.913215149743518</c:v>
                </c:pt>
                <c:pt idx="133">
                  <c:v>11.328793274472991</c:v>
                </c:pt>
                <c:pt idx="134">
                  <c:v>9.7103942352625374</c:v>
                </c:pt>
                <c:pt idx="135">
                  <c:v>7.5075733207817397</c:v>
                </c:pt>
                <c:pt idx="136">
                  <c:v>7.462617791914818</c:v>
                </c:pt>
                <c:pt idx="137">
                  <c:v>6.608462743442578</c:v>
                </c:pt>
                <c:pt idx="138">
                  <c:v>7.597484378515583</c:v>
                </c:pt>
                <c:pt idx="139">
                  <c:v>9.3057944754600612</c:v>
                </c:pt>
                <c:pt idx="140">
                  <c:v>10.38472716826691</c:v>
                </c:pt>
                <c:pt idx="141">
                  <c:v>9.1259723599921934</c:v>
                </c:pt>
                <c:pt idx="142">
                  <c:v>9.3507500043269829</c:v>
                </c:pt>
                <c:pt idx="143">
                  <c:v>10.025082937331353</c:v>
                </c:pt>
                <c:pt idx="144">
                  <c:v>10.564549283734777</c:v>
                </c:pt>
                <c:pt idx="145">
                  <c:v>10.834282456936672</c:v>
                </c:pt>
                <c:pt idx="146">
                  <c:v>12.767370198215577</c:v>
                </c:pt>
                <c:pt idx="147">
                  <c:v>11.688437505408729</c:v>
                </c:pt>
                <c:pt idx="148">
                  <c:v>10.114993995065197</c:v>
                </c:pt>
                <c:pt idx="149">
                  <c:v>8.5415504847218475</c:v>
                </c:pt>
                <c:pt idx="150">
                  <c:v>9.3957055331939046</c:v>
                </c:pt>
                <c:pt idx="151">
                  <c:v>9.170927888859115</c:v>
                </c:pt>
                <c:pt idx="152">
                  <c:v>9.8452608218634854</c:v>
                </c:pt>
                <c:pt idx="153">
                  <c:v>10.474638226000934</c:v>
                </c:pt>
                <c:pt idx="154">
                  <c:v>24.81545193455986</c:v>
                </c:pt>
                <c:pt idx="155">
                  <c:v>28.277027657315557</c:v>
                </c:pt>
                <c:pt idx="156">
                  <c:v>30.479848571796357</c:v>
                </c:pt>
                <c:pt idx="157">
                  <c:v>31.109225975933803</c:v>
                </c:pt>
                <c:pt idx="158">
                  <c:v>29.850471167658906</c:v>
                </c:pt>
                <c:pt idx="159">
                  <c:v>26.838450733572792</c:v>
                </c:pt>
                <c:pt idx="160">
                  <c:v>24.320941117023359</c:v>
                </c:pt>
                <c:pt idx="161">
                  <c:v>24.051207943821463</c:v>
                </c:pt>
                <c:pt idx="162">
                  <c:v>4.0010420691591211</c:v>
                </c:pt>
                <c:pt idx="163">
                  <c:v>8.9911057733914284</c:v>
                </c:pt>
                <c:pt idx="164">
                  <c:v>10.969149043537437</c:v>
                </c:pt>
                <c:pt idx="165">
                  <c:v>14.071080535357396</c:v>
                </c:pt>
                <c:pt idx="166">
                  <c:v>13.936213948756631</c:v>
                </c:pt>
                <c:pt idx="167">
                  <c:v>12.677459140481734</c:v>
                </c:pt>
                <c:pt idx="168">
                  <c:v>9.5305721197946696</c:v>
                </c:pt>
                <c:pt idx="169">
                  <c:v>9.2158834177260367</c:v>
                </c:pt>
                <c:pt idx="170">
                  <c:v>8.6764170713226125</c:v>
                </c:pt>
                <c:pt idx="171">
                  <c:v>12.407725967280021</c:v>
                </c:pt>
                <c:pt idx="172">
                  <c:v>13.396747602353207</c:v>
                </c:pt>
                <c:pt idx="173">
                  <c:v>12.497637025014047</c:v>
                </c:pt>
                <c:pt idx="174">
                  <c:v>14.250902650825264</c:v>
                </c:pt>
                <c:pt idx="175">
                  <c:v>14.026125006490474</c:v>
                </c:pt>
                <c:pt idx="176">
                  <c:v>12.227903851812153</c:v>
                </c:pt>
                <c:pt idx="177">
                  <c:v>13.981169477623371</c:v>
                </c:pt>
                <c:pt idx="178">
                  <c:v>18.746455537520887</c:v>
                </c:pt>
                <c:pt idx="179">
                  <c:v>20.544676692199211</c:v>
                </c:pt>
                <c:pt idx="180">
                  <c:v>21.039187509735712</c:v>
                </c:pt>
                <c:pt idx="181">
                  <c:v>22.747497606680007</c:v>
                </c:pt>
                <c:pt idx="182">
                  <c:v>26.838450733573154</c:v>
                </c:pt>
                <c:pt idx="183">
                  <c:v>28.411894243916503</c:v>
                </c:pt>
                <c:pt idx="184">
                  <c:v>29.895426696526194</c:v>
                </c:pt>
                <c:pt idx="185">
                  <c:v>31.963381024406225</c:v>
                </c:pt>
                <c:pt idx="186">
                  <c:v>31.828514437805278</c:v>
                </c:pt>
                <c:pt idx="187">
                  <c:v>28.591716359384371</c:v>
                </c:pt>
                <c:pt idx="188">
                  <c:v>26.11916227170186</c:v>
                </c:pt>
                <c:pt idx="189">
                  <c:v>24.725540876826017</c:v>
                </c:pt>
                <c:pt idx="190">
                  <c:v>25.444829338697311</c:v>
                </c:pt>
                <c:pt idx="191">
                  <c:v>26.164117800568782</c:v>
                </c:pt>
                <c:pt idx="192">
                  <c:v>33.222135832680941</c:v>
                </c:pt>
                <c:pt idx="193">
                  <c:v>32.637713957410412</c:v>
                </c:pt>
                <c:pt idx="194">
                  <c:v>32.233114197607939</c:v>
                </c:pt>
                <c:pt idx="195">
                  <c:v>31.558781264603567</c:v>
                </c:pt>
                <c:pt idx="196">
                  <c:v>32.412936313075626</c:v>
                </c:pt>
                <c:pt idx="197">
                  <c:v>27.108183906774865</c:v>
                </c:pt>
                <c:pt idx="198">
                  <c:v>29.221093763521822</c:v>
                </c:pt>
                <c:pt idx="199">
                  <c:v>30.030293283126959</c:v>
                </c:pt>
                <c:pt idx="200">
                  <c:v>30.704626216131327</c:v>
                </c:pt>
                <c:pt idx="201">
                  <c:v>28.636671888251293</c:v>
                </c:pt>
                <c:pt idx="202">
                  <c:v>27.377917079976577</c:v>
                </c:pt>
                <c:pt idx="203">
                  <c:v>26.478806502637418</c:v>
                </c:pt>
                <c:pt idx="204">
                  <c:v>26.703584146972208</c:v>
                </c:pt>
                <c:pt idx="205">
                  <c:v>26.254028858302625</c:v>
                </c:pt>
                <c:pt idx="206">
                  <c:v>26.703584146972208</c:v>
                </c:pt>
                <c:pt idx="207">
                  <c:v>24.231030059289516</c:v>
                </c:pt>
                <c:pt idx="208">
                  <c:v>23.331919481950354</c:v>
                </c:pt>
                <c:pt idx="209">
                  <c:v>21.848387029340849</c:v>
                </c:pt>
                <c:pt idx="210">
                  <c:v>22.163075731409663</c:v>
                </c:pt>
                <c:pt idx="211">
                  <c:v>21.398831740671447</c:v>
                </c:pt>
                <c:pt idx="212">
                  <c:v>23.242008424216511</c:v>
                </c:pt>
                <c:pt idx="213">
                  <c:v>22.522719962345398</c:v>
                </c:pt>
                <c:pt idx="214">
                  <c:v>22.432808904611374</c:v>
                </c:pt>
                <c:pt idx="215">
                  <c:v>21.488742798405291</c:v>
                </c:pt>
                <c:pt idx="216">
                  <c:v>21.668564913872977</c:v>
                </c:pt>
                <c:pt idx="217">
                  <c:v>24.680585347959276</c:v>
                </c:pt>
                <c:pt idx="218">
                  <c:v>28.32198318618266</c:v>
                </c:pt>
                <c:pt idx="219">
                  <c:v>32.008336553273146</c:v>
                </c:pt>
                <c:pt idx="220">
                  <c:v>34.975401458492158</c:v>
                </c:pt>
                <c:pt idx="221">
                  <c:v>38.077332950312304</c:v>
                </c:pt>
                <c:pt idx="222">
                  <c:v>39.425998816320863</c:v>
                </c:pt>
                <c:pt idx="223">
                  <c:v>40.235198335926178</c:v>
                </c:pt>
                <c:pt idx="224">
                  <c:v>44.595884636020855</c:v>
                </c:pt>
                <c:pt idx="225">
                  <c:v>54.306278871283574</c:v>
                </c:pt>
                <c:pt idx="226">
                  <c:v>63.836850991078428</c:v>
                </c:pt>
                <c:pt idx="227">
                  <c:v>70.310447147920058</c:v>
                </c:pt>
                <c:pt idx="228">
                  <c:v>77.233598593431452</c:v>
                </c:pt>
                <c:pt idx="229">
                  <c:v>80.065796912049706</c:v>
                </c:pt>
                <c:pt idx="230">
                  <c:v>83.212683932736766</c:v>
                </c:pt>
                <c:pt idx="231">
                  <c:v>90.40556855144969</c:v>
                </c:pt>
                <c:pt idx="232">
                  <c:v>104.07204932700442</c:v>
                </c:pt>
                <c:pt idx="233">
                  <c:v>112.52368875399225</c:v>
                </c:pt>
                <c:pt idx="234">
                  <c:v>144.84671400933402</c:v>
                </c:pt>
                <c:pt idx="235">
                  <c:v>154.64701930233059</c:v>
                </c:pt>
                <c:pt idx="236">
                  <c:v>170.15667676143056</c:v>
                </c:pt>
                <c:pt idx="237">
                  <c:v>181.26069239156897</c:v>
                </c:pt>
                <c:pt idx="238">
                  <c:v>210.52674168395751</c:v>
                </c:pt>
                <c:pt idx="239">
                  <c:v>216.5507825521301</c:v>
                </c:pt>
                <c:pt idx="240">
                  <c:v>237.76979217733316</c:v>
                </c:pt>
                <c:pt idx="241">
                  <c:v>261.10171165928404</c:v>
                </c:pt>
                <c:pt idx="242">
                  <c:v>275.5324364255772</c:v>
                </c:pt>
                <c:pt idx="243">
                  <c:v>53.586990409412465</c:v>
                </c:pt>
                <c:pt idx="244">
                  <c:v>51.384169494931122</c:v>
                </c:pt>
                <c:pt idx="245">
                  <c:v>63.297384644675184</c:v>
                </c:pt>
                <c:pt idx="246">
                  <c:v>54.351234400150496</c:v>
                </c:pt>
                <c:pt idx="247">
                  <c:v>69.4113365705809</c:v>
                </c:pt>
                <c:pt idx="248">
                  <c:v>317.52090038731438</c:v>
                </c:pt>
                <c:pt idx="249">
                  <c:v>358.02583189644247</c:v>
                </c:pt>
                <c:pt idx="250">
                  <c:v>373.67035594214286</c:v>
                </c:pt>
                <c:pt idx="251">
                  <c:v>393.58565523020479</c:v>
                </c:pt>
                <c:pt idx="252">
                  <c:v>409.99442326664393</c:v>
                </c:pt>
                <c:pt idx="253">
                  <c:v>409.85955668004317</c:v>
                </c:pt>
                <c:pt idx="254">
                  <c:v>415.83864201934847</c:v>
                </c:pt>
                <c:pt idx="255">
                  <c:v>424.56001461953821</c:v>
                </c:pt>
                <c:pt idx="256">
                  <c:v>440.56418289617466</c:v>
                </c:pt>
                <c:pt idx="257">
                  <c:v>551.78416131302515</c:v>
                </c:pt>
                <c:pt idx="258">
                  <c:v>581.7694990672851</c:v>
                </c:pt>
                <c:pt idx="259">
                  <c:v>593.05333681289085</c:v>
                </c:pt>
                <c:pt idx="260">
                  <c:v>613.32828033188855</c:v>
                </c:pt>
                <c:pt idx="261">
                  <c:v>630.23155918586451</c:v>
                </c:pt>
                <c:pt idx="262">
                  <c:v>551.46947261095625</c:v>
                </c:pt>
                <c:pt idx="263">
                  <c:v>569.36177310000494</c:v>
                </c:pt>
                <c:pt idx="264">
                  <c:v>574.66652550630602</c:v>
                </c:pt>
                <c:pt idx="265">
                  <c:v>883.82569752436689</c:v>
                </c:pt>
                <c:pt idx="266">
                  <c:v>898.93075522366348</c:v>
                </c:pt>
                <c:pt idx="267">
                  <c:v>900.45924320514098</c:v>
                </c:pt>
                <c:pt idx="268">
                  <c:v>879.01545593560218</c:v>
                </c:pt>
                <c:pt idx="269">
                  <c:v>876.85759054998857</c:v>
                </c:pt>
                <c:pt idx="270">
                  <c:v>555.47051468011557</c:v>
                </c:pt>
                <c:pt idx="271">
                  <c:v>530.07064087028562</c:v>
                </c:pt>
                <c:pt idx="272">
                  <c:v>507.54792090793927</c:v>
                </c:pt>
                <c:pt idx="273">
                  <c:v>499.50088124075484</c:v>
                </c:pt>
                <c:pt idx="274">
                  <c:v>470.27978747723319</c:v>
                </c:pt>
                <c:pt idx="275">
                  <c:v>466.32370093694044</c:v>
                </c:pt>
                <c:pt idx="276">
                  <c:v>435.43925260534087</c:v>
                </c:pt>
                <c:pt idx="277">
                  <c:v>408.69071292950247</c:v>
                </c:pt>
                <c:pt idx="278">
                  <c:v>390.48372373838504</c:v>
                </c:pt>
                <c:pt idx="279">
                  <c:v>403.56578263866902</c:v>
                </c:pt>
                <c:pt idx="280">
                  <c:v>400.10420691591355</c:v>
                </c:pt>
                <c:pt idx="281">
                  <c:v>414.48997615334008</c:v>
                </c:pt>
                <c:pt idx="282">
                  <c:v>428.92070091963325</c:v>
                </c:pt>
                <c:pt idx="283">
                  <c:v>422.58197134939184</c:v>
                </c:pt>
                <c:pt idx="284">
                  <c:v>326.46705063183833</c:v>
                </c:pt>
                <c:pt idx="285">
                  <c:v>238.21934746600309</c:v>
                </c:pt>
                <c:pt idx="286">
                  <c:v>157.88381738075114</c:v>
                </c:pt>
                <c:pt idx="287">
                  <c:v>72.962823351070256</c:v>
                </c:pt>
                <c:pt idx="288">
                  <c:v>0.22477764433497213</c:v>
                </c:pt>
                <c:pt idx="289">
                  <c:v>0.22477764433497213</c:v>
                </c:pt>
                <c:pt idx="290">
                  <c:v>0.22477764433497213</c:v>
                </c:pt>
                <c:pt idx="291">
                  <c:v>0.22477764433497213</c:v>
                </c:pt>
                <c:pt idx="292">
                  <c:v>0.22477764433497213</c:v>
                </c:pt>
                <c:pt idx="293">
                  <c:v>0.22477764433424455</c:v>
                </c:pt>
                <c:pt idx="294">
                  <c:v>0.22477764433497213</c:v>
                </c:pt>
                <c:pt idx="295">
                  <c:v>0.22477764433424455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57-4003-8CEA-D545F664CA0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REG'!$AW$9:$AW$400</c:f>
              <c:numCache>
                <c:formatCode>0.0</c:formatCode>
                <c:ptCount val="392"/>
                <c:pt idx="0">
                  <c:v>2.9392612353928738</c:v>
                </c:pt>
                <c:pt idx="1">
                  <c:v>3.4736723691006692</c:v>
                </c:pt>
                <c:pt idx="2">
                  <c:v>3.4736723691006692</c:v>
                </c:pt>
                <c:pt idx="3">
                  <c:v>5.0769057702240552</c:v>
                </c:pt>
                <c:pt idx="4">
                  <c:v>10.15381154044811</c:v>
                </c:pt>
                <c:pt idx="5">
                  <c:v>16.299539578087757</c:v>
                </c:pt>
                <c:pt idx="6">
                  <c:v>21.109239781457912</c:v>
                </c:pt>
                <c:pt idx="7">
                  <c:v>30.194229054490432</c:v>
                </c:pt>
                <c:pt idx="8">
                  <c:v>44.356124097747006</c:v>
                </c:pt>
                <c:pt idx="9">
                  <c:v>55.578757905610708</c:v>
                </c:pt>
                <c:pt idx="10">
                  <c:v>70.542269649428974</c:v>
                </c:pt>
                <c:pt idx="11">
                  <c:v>85.505781393247233</c:v>
                </c:pt>
                <c:pt idx="12">
                  <c:v>97.26282633481874</c:v>
                </c:pt>
                <c:pt idx="13">
                  <c:v>125.58661642133188</c:v>
                </c:pt>
                <c:pt idx="14">
                  <c:v>168.33950711795549</c:v>
                </c:pt>
                <c:pt idx="15">
                  <c:v>208.68754771289403</c:v>
                </c:pt>
                <c:pt idx="16">
                  <c:v>231.40002089547534</c:v>
                </c:pt>
                <c:pt idx="17">
                  <c:v>281.36746189715421</c:v>
                </c:pt>
                <c:pt idx="18">
                  <c:v>355.38340391568386</c:v>
                </c:pt>
                <c:pt idx="19">
                  <c:v>395.99865007747627</c:v>
                </c:pt>
                <c:pt idx="20">
                  <c:v>479.09958136903845</c:v>
                </c:pt>
                <c:pt idx="21">
                  <c:v>537.61760051004205</c:v>
                </c:pt>
                <c:pt idx="22">
                  <c:v>608.42707572632492</c:v>
                </c:pt>
                <c:pt idx="23">
                  <c:v>657.59290002744206</c:v>
                </c:pt>
                <c:pt idx="24">
                  <c:v>721.18782493866968</c:v>
                </c:pt>
                <c:pt idx="25">
                  <c:v>794.13494468978377</c:v>
                </c:pt>
                <c:pt idx="26">
                  <c:v>862.00515867067372</c:v>
                </c:pt>
                <c:pt idx="27">
                  <c:v>921.85920564594676</c:v>
                </c:pt>
                <c:pt idx="28">
                  <c:v>1019.9236486813272</c:v>
                </c:pt>
                <c:pt idx="29">
                  <c:v>1101.421346571766</c:v>
                </c:pt>
                <c:pt idx="30">
                  <c:v>1178.9109609593963</c:v>
                </c:pt>
                <c:pt idx="31">
                  <c:v>1231.2832520627603</c:v>
                </c:pt>
                <c:pt idx="32">
                  <c:v>1300.4894938779198</c:v>
                </c:pt>
                <c:pt idx="33">
                  <c:v>1408.9749540206021</c:v>
                </c:pt>
                <c:pt idx="34">
                  <c:v>1469.3634121295829</c:v>
                </c:pt>
                <c:pt idx="35">
                  <c:v>1515.3227696284534</c:v>
                </c:pt>
                <c:pt idx="36">
                  <c:v>1562.3509493947395</c:v>
                </c:pt>
                <c:pt idx="37">
                  <c:v>1603.5006066902397</c:v>
                </c:pt>
                <c:pt idx="38">
                  <c:v>1649.45996418911</c:v>
                </c:pt>
                <c:pt idx="39">
                  <c:v>1704.5043109610128</c:v>
                </c:pt>
                <c:pt idx="40">
                  <c:v>1750.7308740267372</c:v>
                </c:pt>
                <c:pt idx="41">
                  <c:v>1797.4918482261694</c:v>
                </c:pt>
                <c:pt idx="42">
                  <c:v>1859.2163341694197</c:v>
                </c:pt>
                <c:pt idx="43">
                  <c:v>1933.2322761879493</c:v>
                </c:pt>
                <c:pt idx="44">
                  <c:v>1974.6491390503033</c:v>
                </c:pt>
                <c:pt idx="45">
                  <c:v>2011.2563017092873</c:v>
                </c:pt>
                <c:pt idx="46">
                  <c:v>2048.3978755019793</c:v>
                </c:pt>
                <c:pt idx="47">
                  <c:v>2122.4138175205089</c:v>
                </c:pt>
                <c:pt idx="48">
                  <c:v>2167.0371471851099</c:v>
                </c:pt>
                <c:pt idx="49">
                  <c:v>2200.9722541755546</c:v>
                </c:pt>
                <c:pt idx="50">
                  <c:v>2237.0450057008311</c:v>
                </c:pt>
                <c:pt idx="51">
                  <c:v>2273.1177572261072</c:v>
                </c:pt>
                <c:pt idx="52">
                  <c:v>2298.7694916440814</c:v>
                </c:pt>
                <c:pt idx="53">
                  <c:v>2324.6884316289093</c:v>
                </c:pt>
                <c:pt idx="54">
                  <c:v>2346.064876977221</c:v>
                </c:pt>
                <c:pt idx="55">
                  <c:v>2371.9838169620493</c:v>
                </c:pt>
                <c:pt idx="56">
                  <c:v>2408.8581851878871</c:v>
                </c:pt>
                <c:pt idx="57">
                  <c:v>2444.1293200126015</c:v>
                </c:pt>
                <c:pt idx="58">
                  <c:v>2452.6798981519264</c:v>
                </c:pt>
                <c:pt idx="59">
                  <c:v>2466.574587628329</c:v>
                </c:pt>
                <c:pt idx="60">
                  <c:v>2482.8741272064167</c:v>
                </c:pt>
                <c:pt idx="61">
                  <c:v>2498.9064612176508</c:v>
                </c:pt>
                <c:pt idx="62">
                  <c:v>2523.7565789350629</c:v>
                </c:pt>
                <c:pt idx="63">
                  <c:v>2545.1330242833747</c:v>
                </c:pt>
                <c:pt idx="64">
                  <c:v>2555.2868358238229</c:v>
                </c:pt>
                <c:pt idx="65">
                  <c:v>2565.4406473642712</c:v>
                </c:pt>
                <c:pt idx="66">
                  <c:v>2573.456814369888</c:v>
                </c:pt>
                <c:pt idx="67">
                  <c:v>2580.4041591080895</c:v>
                </c:pt>
                <c:pt idx="68">
                  <c:v>2587.3515038462906</c:v>
                </c:pt>
                <c:pt idx="69">
                  <c:v>2597.5053153867389</c:v>
                </c:pt>
                <c:pt idx="70">
                  <c:v>2603.9182489912323</c:v>
                </c:pt>
                <c:pt idx="71">
                  <c:v>2611.6672104299955</c:v>
                </c:pt>
                <c:pt idx="72">
                  <c:v>2615.1408827990958</c:v>
                </c:pt>
                <c:pt idx="73">
                  <c:v>2619.1489663019047</c:v>
                </c:pt>
                <c:pt idx="74">
                  <c:v>2626.3635166069598</c:v>
                </c:pt>
                <c:pt idx="75">
                  <c:v>2634.3796836125766</c:v>
                </c:pt>
                <c:pt idx="76">
                  <c:v>2640.7926172170701</c:v>
                </c:pt>
                <c:pt idx="77">
                  <c:v>2648.8087842226873</c:v>
                </c:pt>
                <c:pt idx="78">
                  <c:v>2658.1609790625735</c:v>
                </c:pt>
                <c:pt idx="79">
                  <c:v>2661.6346514316742</c:v>
                </c:pt>
                <c:pt idx="80">
                  <c:v>2663.5050903996516</c:v>
                </c:pt>
                <c:pt idx="81">
                  <c:v>2667.245968335606</c:v>
                </c:pt>
                <c:pt idx="82">
                  <c:v>2672.0556685389761</c:v>
                </c:pt>
                <c:pt idx="83">
                  <c:v>2681.4078633788627</c:v>
                </c:pt>
                <c:pt idx="84">
                  <c:v>2684.6143301811094</c:v>
                </c:pt>
                <c:pt idx="85">
                  <c:v>2688.6224136839178</c:v>
                </c:pt>
                <c:pt idx="86">
                  <c:v>2689.9584415181876</c:v>
                </c:pt>
                <c:pt idx="87">
                  <c:v>2690.7600582187492</c:v>
                </c:pt>
                <c:pt idx="88">
                  <c:v>2693.966525020996</c:v>
                </c:pt>
                <c:pt idx="89">
                  <c:v>2695.0353472884112</c:v>
                </c:pt>
                <c:pt idx="90">
                  <c:v>2695.5697584221193</c:v>
                </c:pt>
                <c:pt idx="91">
                  <c:v>2698.776225224366</c:v>
                </c:pt>
                <c:pt idx="92">
                  <c:v>2699.8450474917818</c:v>
                </c:pt>
                <c:pt idx="93">
                  <c:v>2700.6466641923435</c:v>
                </c:pt>
                <c:pt idx="94">
                  <c:v>2703.3187198608821</c:v>
                </c:pt>
                <c:pt idx="95">
                  <c:v>2704.3875421282978</c:v>
                </c:pt>
                <c:pt idx="96">
                  <c:v>2704.6547476951519</c:v>
                </c:pt>
                <c:pt idx="97">
                  <c:v>2706.5251866631288</c:v>
                </c:pt>
                <c:pt idx="98">
                  <c:v>2707.8612144973986</c:v>
                </c:pt>
                <c:pt idx="99">
                  <c:v>2708.1284200642526</c:v>
                </c:pt>
                <c:pt idx="100">
                  <c:v>2710.5332701659377</c:v>
                </c:pt>
                <c:pt idx="101">
                  <c:v>2710.8004757327913</c:v>
                </c:pt>
                <c:pt idx="102">
                  <c:v>2711.6020924333529</c:v>
                </c:pt>
                <c:pt idx="103">
                  <c:v>2714.274148101892</c:v>
                </c:pt>
                <c:pt idx="104">
                  <c:v>2716.1445870698694</c:v>
                </c:pt>
                <c:pt idx="105">
                  <c:v>2718.0150260378468</c:v>
                </c:pt>
                <c:pt idx="106">
                  <c:v>2720.1526705726778</c:v>
                </c:pt>
                <c:pt idx="107">
                  <c:v>2722.2903151075088</c:v>
                </c:pt>
                <c:pt idx="108">
                  <c:v>2723.0919318080705</c:v>
                </c:pt>
                <c:pt idx="109">
                  <c:v>2723.6263429417786</c:v>
                </c:pt>
                <c:pt idx="110">
                  <c:v>2724.1607540754862</c:v>
                </c:pt>
                <c:pt idx="111">
                  <c:v>2726.8328097440253</c:v>
                </c:pt>
                <c:pt idx="112">
                  <c:v>2727.367220877733</c:v>
                </c:pt>
                <c:pt idx="113">
                  <c:v>2728.1688375782946</c:v>
                </c:pt>
                <c:pt idx="114">
                  <c:v>2728.4360431451487</c:v>
                </c:pt>
                <c:pt idx="115">
                  <c:v>2730.039276546272</c:v>
                </c:pt>
                <c:pt idx="116">
                  <c:v>2731.3753043805414</c:v>
                </c:pt>
                <c:pt idx="117">
                  <c:v>2731.9097155142495</c:v>
                </c:pt>
                <c:pt idx="118">
                  <c:v>2732.4441266479571</c:v>
                </c:pt>
                <c:pt idx="119">
                  <c:v>2735.6505934502038</c:v>
                </c:pt>
                <c:pt idx="120">
                  <c:v>2736.9866212844731</c:v>
                </c:pt>
                <c:pt idx="121">
                  <c:v>2738.3226491187429</c:v>
                </c:pt>
                <c:pt idx="122">
                  <c:v>2738.8570602524505</c:v>
                </c:pt>
                <c:pt idx="123">
                  <c:v>2739.9258825198663</c:v>
                </c:pt>
                <c:pt idx="124">
                  <c:v>2740.994704787282</c:v>
                </c:pt>
                <c:pt idx="125">
                  <c:v>2743.399554888967</c:v>
                </c:pt>
                <c:pt idx="126">
                  <c:v>2745.8044049906521</c:v>
                </c:pt>
                <c:pt idx="127">
                  <c:v>2748.2092550923371</c:v>
                </c:pt>
                <c:pt idx="128">
                  <c:v>2748.7436662260448</c:v>
                </c:pt>
                <c:pt idx="129">
                  <c:v>2753.8205719962689</c:v>
                </c:pt>
                <c:pt idx="130">
                  <c:v>2755.6910109642463</c:v>
                </c:pt>
                <c:pt idx="131">
                  <c:v>2755.9582165310999</c:v>
                </c:pt>
                <c:pt idx="132">
                  <c:v>2756.492627664808</c:v>
                </c:pt>
                <c:pt idx="133">
                  <c:v>2757.8286554990773</c:v>
                </c:pt>
                <c:pt idx="134">
                  <c:v>2758.0958610659313</c:v>
                </c:pt>
                <c:pt idx="135">
                  <c:v>2759.1646833333471</c:v>
                </c:pt>
                <c:pt idx="136">
                  <c:v>2760.2335056007623</c:v>
                </c:pt>
                <c:pt idx="137">
                  <c:v>2762.3711501355938</c:v>
                </c:pt>
                <c:pt idx="138">
                  <c:v>2765.5776169378405</c:v>
                </c:pt>
                <c:pt idx="139">
                  <c:v>2767.1808503389639</c:v>
                </c:pt>
                <c:pt idx="140">
                  <c:v>2767.7152614726715</c:v>
                </c:pt>
                <c:pt idx="141">
                  <c:v>2771.9905505423339</c:v>
                </c:pt>
                <c:pt idx="142">
                  <c:v>2772.257756109188</c:v>
                </c:pt>
                <c:pt idx="143">
                  <c:v>2774.662606210873</c:v>
                </c:pt>
                <c:pt idx="144">
                  <c:v>2776.2658396119964</c:v>
                </c:pt>
                <c:pt idx="145">
                  <c:v>2777.3346618794117</c:v>
                </c:pt>
                <c:pt idx="146">
                  <c:v>2780.2739231148048</c:v>
                </c:pt>
                <c:pt idx="147">
                  <c:v>2782.9459787833439</c:v>
                </c:pt>
                <c:pt idx="148">
                  <c:v>2786.9540622861523</c:v>
                </c:pt>
                <c:pt idx="149">
                  <c:v>2789.0917068209833</c:v>
                </c:pt>
                <c:pt idx="150">
                  <c:v>2789.893323521545</c:v>
                </c:pt>
                <c:pt idx="151">
                  <c:v>2794.4358181580615</c:v>
                </c:pt>
                <c:pt idx="152">
                  <c:v>2797.3750793934541</c:v>
                </c:pt>
                <c:pt idx="153">
                  <c:v>2801.115957329409</c:v>
                </c:pt>
                <c:pt idx="154">
                  <c:v>2802.7191907305323</c:v>
                </c:pt>
                <c:pt idx="155">
                  <c:v>2802.7191907305323</c:v>
                </c:pt>
                <c:pt idx="156">
                  <c:v>2805.1240408322174</c:v>
                </c:pt>
                <c:pt idx="157">
                  <c:v>2807.796096500756</c:v>
                </c:pt>
                <c:pt idx="158">
                  <c:v>2810.7353577361491</c:v>
                </c:pt>
                <c:pt idx="159">
                  <c:v>2813.6746189715418</c:v>
                </c:pt>
                <c:pt idx="160">
                  <c:v>2818.2171136080583</c:v>
                </c:pt>
                <c:pt idx="161">
                  <c:v>2821.6907859771591</c:v>
                </c:pt>
                <c:pt idx="162">
                  <c:v>2827.8365140147985</c:v>
                </c:pt>
                <c:pt idx="163">
                  <c:v>2844.1360535928861</c:v>
                </c:pt>
                <c:pt idx="164">
                  <c:v>2846.2736981277176</c:v>
                </c:pt>
                <c:pt idx="165">
                  <c:v>2852.1522205985034</c:v>
                </c:pt>
                <c:pt idx="166">
                  <c:v>2860.9700043046819</c:v>
                </c:pt>
                <c:pt idx="167">
                  <c:v>2868.4517601765911</c:v>
                </c:pt>
                <c:pt idx="168">
                  <c:v>2875.3991049147921</c:v>
                </c:pt>
                <c:pt idx="169">
                  <c:v>2885.5529164552404</c:v>
                </c:pt>
                <c:pt idx="170">
                  <c:v>2894.6379057282729</c:v>
                </c:pt>
                <c:pt idx="171">
                  <c:v>2900.2492226322047</c:v>
                </c:pt>
                <c:pt idx="172">
                  <c:v>2908.5325952046755</c:v>
                </c:pt>
                <c:pt idx="173">
                  <c:v>2919.2208178788314</c:v>
                </c:pt>
                <c:pt idx="174">
                  <c:v>2934.9859463232115</c:v>
                </c:pt>
                <c:pt idx="175">
                  <c:v>2956.0951861046692</c:v>
                </c:pt>
                <c:pt idx="176">
                  <c:v>2970.2570811479259</c:v>
                </c:pt>
                <c:pt idx="177">
                  <c:v>2986.0222095923059</c:v>
                </c:pt>
                <c:pt idx="178">
                  <c:v>2997.7792545338775</c:v>
                </c:pt>
                <c:pt idx="179">
                  <c:v>3006.8642438069101</c:v>
                </c:pt>
                <c:pt idx="180">
                  <c:v>3049.8843400703877</c:v>
                </c:pt>
                <c:pt idx="181">
                  <c:v>3076.3376911889231</c:v>
                </c:pt>
                <c:pt idx="182">
                  <c:v>3098.248547670943</c:v>
                </c:pt>
                <c:pt idx="183">
                  <c:v>3122.8314598215015</c:v>
                </c:pt>
                <c:pt idx="184">
                  <c:v>3149.0176053731834</c:v>
                </c:pt>
                <c:pt idx="185">
                  <c:v>3168.5236117535178</c:v>
                </c:pt>
                <c:pt idx="186">
                  <c:v>3179.2118344276737</c:v>
                </c:pt>
                <c:pt idx="187">
                  <c:v>3197.6490185405928</c:v>
                </c:pt>
                <c:pt idx="188">
                  <c:v>3227.8432475950831</c:v>
                </c:pt>
                <c:pt idx="189">
                  <c:v>3254.296598713619</c:v>
                </c:pt>
                <c:pt idx="190">
                  <c:v>3284.4908277681097</c:v>
                </c:pt>
                <c:pt idx="191">
                  <c:v>3317.0899069242851</c:v>
                </c:pt>
                <c:pt idx="192">
                  <c:v>3339.8023801068662</c:v>
                </c:pt>
                <c:pt idx="193">
                  <c:v>3355.5675085512462</c:v>
                </c:pt>
                <c:pt idx="194">
                  <c:v>3379.0815984343894</c:v>
                </c:pt>
                <c:pt idx="195">
                  <c:v>3403.6645105849479</c:v>
                </c:pt>
                <c:pt idx="196">
                  <c:v>3442.9437289124708</c:v>
                </c:pt>
                <c:pt idx="197">
                  <c:v>3479.8180971383085</c:v>
                </c:pt>
                <c:pt idx="198">
                  <c:v>3504.1338037220135</c:v>
                </c:pt>
                <c:pt idx="199">
                  <c:v>3519.8989321663935</c:v>
                </c:pt>
                <c:pt idx="200">
                  <c:v>3530.854360407403</c:v>
                </c:pt>
                <c:pt idx="201">
                  <c:v>3554.9028614242538</c:v>
                </c:pt>
                <c:pt idx="202">
                  <c:v>3586.7003238798679</c:v>
                </c:pt>
                <c:pt idx="203">
                  <c:v>3613.1536749984039</c:v>
                </c:pt>
                <c:pt idx="204">
                  <c:v>3651.3640710585109</c:v>
                </c:pt>
                <c:pt idx="205">
                  <c:v>3690.6432893860338</c:v>
                </c:pt>
                <c:pt idx="206">
                  <c:v>3713.0885570017613</c:v>
                </c:pt>
                <c:pt idx="207">
                  <c:v>3732.8617689489497</c:v>
                </c:pt>
                <c:pt idx="208">
                  <c:v>3756.9102699658006</c:v>
                </c:pt>
                <c:pt idx="209">
                  <c:v>3798.5943383950084</c:v>
                </c:pt>
                <c:pt idx="210">
                  <c:v>3835.7359121877003</c:v>
                </c:pt>
                <c:pt idx="211">
                  <c:v>3865.1285245416293</c:v>
                </c:pt>
                <c:pt idx="212">
                  <c:v>3892.1162867938729</c:v>
                </c:pt>
                <c:pt idx="213">
                  <c:v>3914.828759976454</c:v>
                </c:pt>
                <c:pt idx="214">
                  <c:v>3929.7922717202723</c:v>
                </c:pt>
                <c:pt idx="215">
                  <c:v>3961.85693974274</c:v>
                </c:pt>
                <c:pt idx="216">
                  <c:v>4000.3345413697011</c:v>
                </c:pt>
                <c:pt idx="217">
                  <c:v>4059.9213827781205</c:v>
                </c:pt>
                <c:pt idx="218">
                  <c:v>4112.5608794483387</c:v>
                </c:pt>
                <c:pt idx="219">
                  <c:v>4162.795526016871</c:v>
                </c:pt>
                <c:pt idx="220">
                  <c:v>4212.2285558848425</c:v>
                </c:pt>
                <c:pt idx="221">
                  <c:v>4268.0745193573066</c:v>
                </c:pt>
                <c:pt idx="222">
                  <c:v>4348.2361894134756</c:v>
                </c:pt>
                <c:pt idx="223">
                  <c:v>4438.8188765769473</c:v>
                </c:pt>
                <c:pt idx="224">
                  <c:v>4567.8791653673798</c:v>
                </c:pt>
                <c:pt idx="225">
                  <c:v>4714.3078160033156</c:v>
                </c:pt>
                <c:pt idx="226">
                  <c:v>4852.453094066781</c:v>
                </c:pt>
                <c:pt idx="227">
                  <c:v>4976.9708882206969</c:v>
                </c:pt>
                <c:pt idx="228">
                  <c:v>5105.2295603105676</c:v>
                </c:pt>
                <c:pt idx="229">
                  <c:v>5258.8727612515595</c:v>
                </c:pt>
                <c:pt idx="230">
                  <c:v>5414.1191955936738</c:v>
                </c:pt>
                <c:pt idx="231">
                  <c:v>5615.8593985683665</c:v>
                </c:pt>
                <c:pt idx="232">
                  <c:v>5850.7330918329426</c:v>
                </c:pt>
                <c:pt idx="233">
                  <c:v>6092.8213354025738</c:v>
                </c:pt>
                <c:pt idx="234">
                  <c:v>6356.2860243205168</c:v>
                </c:pt>
                <c:pt idx="235">
                  <c:v>6573.2569446058815</c:v>
                </c:pt>
                <c:pt idx="236">
                  <c:v>6804.6569655013573</c:v>
                </c:pt>
                <c:pt idx="237">
                  <c:v>7110.6073395490694</c:v>
                </c:pt>
                <c:pt idx="238">
                  <c:v>7455.3025207905976</c:v>
                </c:pt>
                <c:pt idx="239">
                  <c:v>7863.0582158096449</c:v>
                </c:pt>
                <c:pt idx="240">
                  <c:v>8360.862186858456</c:v>
                </c:pt>
                <c:pt idx="241">
                  <c:v>8940.9654724982684</c:v>
                </c:pt>
                <c:pt idx="242">
                  <c:v>9428.081220872924</c:v>
                </c:pt>
                <c:pt idx="243">
                  <c:v>9884.4683290593803</c:v>
                </c:pt>
                <c:pt idx="244">
                  <c:v>10409.794473494143</c:v>
                </c:pt>
                <c:pt idx="245">
                  <c:v>11148.61786584517</c:v>
                </c:pt>
                <c:pt idx="246">
                  <c:v>11827.32000565407</c:v>
                </c:pt>
                <c:pt idx="247">
                  <c:v>12463.002049199493</c:v>
                </c:pt>
                <c:pt idx="248">
                  <c:v>12999.818033008973</c:v>
                </c:pt>
                <c:pt idx="249">
                  <c:v>13624.010237179678</c:v>
                </c:pt>
                <c:pt idx="250">
                  <c:v>14112.462013388604</c:v>
                </c:pt>
                <c:pt idx="251">
                  <c:v>15412.417096132815</c:v>
                </c:pt>
                <c:pt idx="252">
                  <c:v>16157.119010954628</c:v>
                </c:pt>
                <c:pt idx="253">
                  <c:v>16819.521611185439</c:v>
                </c:pt>
                <c:pt idx="254">
                  <c:v>17419.130903205587</c:v>
                </c:pt>
                <c:pt idx="255">
                  <c:v>18013.128878321801</c:v>
                </c:pt>
                <c:pt idx="256">
                  <c:v>18683.013234424521</c:v>
                </c:pt>
                <c:pt idx="257">
                  <c:v>19199.254389586251</c:v>
                </c:pt>
                <c:pt idx="258">
                  <c:v>19861.389784250212</c:v>
                </c:pt>
                <c:pt idx="259">
                  <c:v>20508.027256036643</c:v>
                </c:pt>
                <c:pt idx="260">
                  <c:v>21216.923624900031</c:v>
                </c:pt>
                <c:pt idx="261">
                  <c:v>21867.034769055565</c:v>
                </c:pt>
                <c:pt idx="262">
                  <c:v>22497.907112397617</c:v>
                </c:pt>
                <c:pt idx="263">
                  <c:v>23168.058674067193</c:v>
                </c:pt>
                <c:pt idx="264">
                  <c:v>23694.988051903081</c:v>
                </c:pt>
                <c:pt idx="265">
                  <c:v>24284.71073794963</c:v>
                </c:pt>
                <c:pt idx="266">
                  <c:v>24790.263670437205</c:v>
                </c:pt>
                <c:pt idx="267">
                  <c:v>25305.703208898376</c:v>
                </c:pt>
                <c:pt idx="268">
                  <c:v>25659.216173846082</c:v>
                </c:pt>
                <c:pt idx="269">
                  <c:v>25916.26792915953</c:v>
                </c:pt>
                <c:pt idx="270">
                  <c:v>26179.732618077473</c:v>
                </c:pt>
                <c:pt idx="271">
                  <c:v>26540.72733889709</c:v>
                </c:pt>
                <c:pt idx="272">
                  <c:v>26839.195957072894</c:v>
                </c:pt>
                <c:pt idx="273">
                  <c:v>27158.773815030156</c:v>
                </c:pt>
                <c:pt idx="274">
                  <c:v>27401.396469733492</c:v>
                </c:pt>
                <c:pt idx="275">
                  <c:v>27640.011040934023</c:v>
                </c:pt>
                <c:pt idx="276">
                  <c:v>27815.832303923889</c:v>
                </c:pt>
                <c:pt idx="277">
                  <c:v>28023.183823802512</c:v>
                </c:pt>
                <c:pt idx="278">
                  <c:v>28271.417795409783</c:v>
                </c:pt>
                <c:pt idx="279">
                  <c:v>28557.594957510308</c:v>
                </c:pt>
                <c:pt idx="280">
                  <c:v>28763.076038420957</c:v>
                </c:pt>
                <c:pt idx="281">
                  <c:v>28964.281830261942</c:v>
                </c:pt>
                <c:pt idx="282">
                  <c:v>29122.734731406301</c:v>
                </c:pt>
                <c:pt idx="283">
                  <c:v>29237.098714019769</c:v>
                </c:pt>
                <c:pt idx="284">
                  <c:v>29237.365919586624</c:v>
                </c:pt>
                <c:pt idx="285">
                  <c:v>29237.633125153479</c:v>
                </c:pt>
                <c:pt idx="286">
                  <c:v>29237.900330720331</c:v>
                </c:pt>
                <c:pt idx="287">
                  <c:v>29238.167536287187</c:v>
                </c:pt>
                <c:pt idx="288">
                  <c:v>29238.434741854038</c:v>
                </c:pt>
                <c:pt idx="289">
                  <c:v>29238.701947420894</c:v>
                </c:pt>
                <c:pt idx="290">
                  <c:v>29238.969152987749</c:v>
                </c:pt>
                <c:pt idx="291">
                  <c:v>29239.236358554601</c:v>
                </c:pt>
                <c:pt idx="292">
                  <c:v>29239.503564121456</c:v>
                </c:pt>
                <c:pt idx="293">
                  <c:v>29239.770769688308</c:v>
                </c:pt>
                <c:pt idx="294">
                  <c:v>29240.037975255163</c:v>
                </c:pt>
                <c:pt idx="295">
                  <c:v>29240.305180822015</c:v>
                </c:pt>
              </c:numCache>
            </c:numRef>
          </c:xVal>
          <c:yVal>
            <c:numRef>
              <c:f>'Dati REG'!$AY$9:$AY$400</c:f>
              <c:numCache>
                <c:formatCode>0.0</c:formatCode>
                <c:ptCount val="392"/>
                <c:pt idx="0">
                  <c:v>0.58785224707857475</c:v>
                </c:pt>
                <c:pt idx="1">
                  <c:v>0.58785224707857486</c:v>
                </c:pt>
                <c:pt idx="2">
                  <c:v>0.58785224707857486</c:v>
                </c:pt>
                <c:pt idx="3">
                  <c:v>0.90849892730325199</c:v>
                </c:pt>
                <c:pt idx="4">
                  <c:v>1.6032334011233857</c:v>
                </c:pt>
                <c:pt idx="5">
                  <c:v>2.6720556685389765</c:v>
                </c:pt>
                <c:pt idx="6">
                  <c:v>3.5271134824714485</c:v>
                </c:pt>
                <c:pt idx="7">
                  <c:v>5.3441113370779529</c:v>
                </c:pt>
                <c:pt idx="8">
                  <c:v>7.8558436655045911</c:v>
                </c:pt>
                <c:pt idx="9">
                  <c:v>9.0849892730325195</c:v>
                </c:pt>
                <c:pt idx="10">
                  <c:v>10.848546014268244</c:v>
                </c:pt>
                <c:pt idx="11">
                  <c:v>12.879308322357867</c:v>
                </c:pt>
                <c:pt idx="12">
                  <c:v>13.41371945606566</c:v>
                </c:pt>
                <c:pt idx="13">
                  <c:v>16.246098464716976</c:v>
                </c:pt>
                <c:pt idx="14">
                  <c:v>22.552149842468957</c:v>
                </c:pt>
                <c:pt idx="15">
                  <c:v>27.629055612693016</c:v>
                </c:pt>
                <c:pt idx="16">
                  <c:v>29.178847900445625</c:v>
                </c:pt>
                <c:pt idx="17">
                  <c:v>36.820927112467096</c:v>
                </c:pt>
                <c:pt idx="18">
                  <c:v>45.959357498870396</c:v>
                </c:pt>
                <c:pt idx="19">
                  <c:v>45.531828591904159</c:v>
                </c:pt>
                <c:pt idx="20">
                  <c:v>54.082406731228886</c:v>
                </c:pt>
                <c:pt idx="21">
                  <c:v>61.243515922913346</c:v>
                </c:pt>
                <c:pt idx="22">
                  <c:v>65.411922765834134</c:v>
                </c:pt>
                <c:pt idx="23">
                  <c:v>60.441899222351637</c:v>
                </c:pt>
                <c:pt idx="24">
                  <c:v>65.037834972238684</c:v>
                </c:pt>
                <c:pt idx="25">
                  <c:v>63.007072664149064</c:v>
                </c:pt>
                <c:pt idx="26">
                  <c:v>64.877511632126328</c:v>
                </c:pt>
                <c:pt idx="27">
                  <c:v>62.686425983924366</c:v>
                </c:pt>
                <c:pt idx="28">
                  <c:v>72.466149730777033</c:v>
                </c:pt>
                <c:pt idx="29">
                  <c:v>76.046704326619263</c:v>
                </c:pt>
                <c:pt idx="30">
                  <c:v>76.955203253922519</c:v>
                </c:pt>
                <c:pt idx="31">
                  <c:v>73.855618678417315</c:v>
                </c:pt>
                <c:pt idx="32">
                  <c:v>75.726057646394608</c:v>
                </c:pt>
                <c:pt idx="33">
                  <c:v>77.810261067854981</c:v>
                </c:pt>
                <c:pt idx="34">
                  <c:v>73.588413111563383</c:v>
                </c:pt>
                <c:pt idx="35">
                  <c:v>67.282361733811427</c:v>
                </c:pt>
                <c:pt idx="36">
                  <c:v>66.213539466395829</c:v>
                </c:pt>
                <c:pt idx="37">
                  <c:v>60.602222562463979</c:v>
                </c:pt>
                <c:pt idx="38">
                  <c:v>48.097002033701571</c:v>
                </c:pt>
                <c:pt idx="39">
                  <c:v>47.028179766285987</c:v>
                </c:pt>
                <c:pt idx="40">
                  <c:v>47.081620879656747</c:v>
                </c:pt>
                <c:pt idx="41">
                  <c:v>47.028179766285987</c:v>
                </c:pt>
                <c:pt idx="42">
                  <c:v>51.143145495836009</c:v>
                </c:pt>
                <c:pt idx="43">
                  <c:v>56.75446239976786</c:v>
                </c:pt>
                <c:pt idx="44">
                  <c:v>54.028965617858105</c:v>
                </c:pt>
                <c:pt idx="45">
                  <c:v>52.105085536510025</c:v>
                </c:pt>
                <c:pt idx="46">
                  <c:v>50.181205455161987</c:v>
                </c:pt>
                <c:pt idx="47">
                  <c:v>52.639496670217838</c:v>
                </c:pt>
                <c:pt idx="48">
                  <c:v>46.76097419943212</c:v>
                </c:pt>
                <c:pt idx="49">
                  <c:v>45.264623025050241</c:v>
                </c:pt>
                <c:pt idx="50">
                  <c:v>45.157740798308758</c:v>
                </c:pt>
                <c:pt idx="51">
                  <c:v>44.943976344825572</c:v>
                </c:pt>
                <c:pt idx="52">
                  <c:v>35.271134824714501</c:v>
                </c:pt>
                <c:pt idx="53">
                  <c:v>31.530256888759869</c:v>
                </c:pt>
                <c:pt idx="54">
                  <c:v>29.018524560333297</c:v>
                </c:pt>
                <c:pt idx="55">
                  <c:v>26.987762252243648</c:v>
                </c:pt>
                <c:pt idx="56">
                  <c:v>27.148085592355983</c:v>
                </c:pt>
                <c:pt idx="57">
                  <c:v>29.071965673704018</c:v>
                </c:pt>
                <c:pt idx="58">
                  <c:v>25.59829330460343</c:v>
                </c:pt>
                <c:pt idx="59">
                  <c:v>24.101942130221595</c:v>
                </c:pt>
                <c:pt idx="60">
                  <c:v>22.178062048873471</c:v>
                </c:pt>
                <c:pt idx="61">
                  <c:v>18.009655205952733</c:v>
                </c:pt>
                <c:pt idx="62">
                  <c:v>15.925451784492271</c:v>
                </c:pt>
                <c:pt idx="63">
                  <c:v>18.490625226289648</c:v>
                </c:pt>
                <c:pt idx="64">
                  <c:v>17.742449639098776</c:v>
                </c:pt>
                <c:pt idx="65">
                  <c:v>16.513304031570897</c:v>
                </c:pt>
                <c:pt idx="66">
                  <c:v>14.910070630447445</c:v>
                </c:pt>
                <c:pt idx="67">
                  <c:v>11.32951603460533</c:v>
                </c:pt>
                <c:pt idx="68">
                  <c:v>8.4436959125831894</c:v>
                </c:pt>
                <c:pt idx="69">
                  <c:v>8.4436959125831894</c:v>
                </c:pt>
                <c:pt idx="70">
                  <c:v>7.6955203253922262</c:v>
                </c:pt>
                <c:pt idx="71">
                  <c:v>7.6420792120215086</c:v>
                </c:pt>
                <c:pt idx="72">
                  <c:v>6.9473447382012639</c:v>
                </c:pt>
                <c:pt idx="73">
                  <c:v>6.3594924911228192</c:v>
                </c:pt>
                <c:pt idx="74">
                  <c:v>5.7716402440441925</c:v>
                </c:pt>
                <c:pt idx="75">
                  <c:v>6.0922869242688646</c:v>
                </c:pt>
                <c:pt idx="76">
                  <c:v>5.825081357414911</c:v>
                </c:pt>
                <c:pt idx="77">
                  <c:v>6.7335802847183004</c:v>
                </c:pt>
                <c:pt idx="78">
                  <c:v>7.8024025521337537</c:v>
                </c:pt>
                <c:pt idx="79">
                  <c:v>7.0542269649428819</c:v>
                </c:pt>
                <c:pt idx="80">
                  <c:v>5.8250813574150015</c:v>
                </c:pt>
                <c:pt idx="81">
                  <c:v>5.2906702237071839</c:v>
                </c:pt>
                <c:pt idx="82">
                  <c:v>4.6493768632577481</c:v>
                </c:pt>
                <c:pt idx="83">
                  <c:v>4.6493768632578396</c:v>
                </c:pt>
                <c:pt idx="84">
                  <c:v>4.5959357498870306</c:v>
                </c:pt>
                <c:pt idx="85">
                  <c:v>5.0234646568532302</c:v>
                </c:pt>
                <c:pt idx="86">
                  <c:v>4.5424946365163121</c:v>
                </c:pt>
                <c:pt idx="87">
                  <c:v>3.7408779359546314</c:v>
                </c:pt>
                <c:pt idx="88">
                  <c:v>2.5117323284266604</c:v>
                </c:pt>
                <c:pt idx="89">
                  <c:v>2.0842034214603702</c:v>
                </c:pt>
                <c:pt idx="90">
                  <c:v>1.3894689476403073</c:v>
                </c:pt>
                <c:pt idx="91">
                  <c:v>1.7635567412356976</c:v>
                </c:pt>
                <c:pt idx="92">
                  <c:v>1.8169978546065066</c:v>
                </c:pt>
                <c:pt idx="93">
                  <c:v>1.3360278342694982</c:v>
                </c:pt>
                <c:pt idx="94">
                  <c:v>1.6566745144941706</c:v>
                </c:pt>
                <c:pt idx="95">
                  <c:v>1.7635567412356976</c:v>
                </c:pt>
                <c:pt idx="96">
                  <c:v>1.1757044941571622</c:v>
                </c:pt>
                <c:pt idx="97">
                  <c:v>1.3360278342694074</c:v>
                </c:pt>
                <c:pt idx="98">
                  <c:v>1.4429100610110255</c:v>
                </c:pt>
                <c:pt idx="99">
                  <c:v>0.96194004067410788</c:v>
                </c:pt>
                <c:pt idx="100">
                  <c:v>1.2291456075279712</c:v>
                </c:pt>
                <c:pt idx="101">
                  <c:v>1.2291456075278802</c:v>
                </c:pt>
                <c:pt idx="102">
                  <c:v>1.0153811540448259</c:v>
                </c:pt>
                <c:pt idx="103">
                  <c:v>1.2825867208986892</c:v>
                </c:pt>
                <c:pt idx="104">
                  <c:v>1.6032334011233615</c:v>
                </c:pt>
                <c:pt idx="105">
                  <c:v>1.4963511743818345</c:v>
                </c:pt>
                <c:pt idx="106">
                  <c:v>1.8704389679773157</c:v>
                </c:pt>
                <c:pt idx="107">
                  <c:v>2.1376445348311792</c:v>
                </c:pt>
                <c:pt idx="108">
                  <c:v>1.7635567412356976</c:v>
                </c:pt>
                <c:pt idx="109">
                  <c:v>1.4963511743818345</c:v>
                </c:pt>
                <c:pt idx="110">
                  <c:v>1.2291456075278802</c:v>
                </c:pt>
                <c:pt idx="111">
                  <c:v>1.3360278342694982</c:v>
                </c:pt>
                <c:pt idx="112">
                  <c:v>1.0153811540448259</c:v>
                </c:pt>
                <c:pt idx="113">
                  <c:v>1.0153811540448259</c:v>
                </c:pt>
                <c:pt idx="114">
                  <c:v>0.96194004067401695</c:v>
                </c:pt>
                <c:pt idx="115">
                  <c:v>1.1757044941571622</c:v>
                </c:pt>
                <c:pt idx="116">
                  <c:v>0.90849892730320791</c:v>
                </c:pt>
                <c:pt idx="117">
                  <c:v>0.90849892730329884</c:v>
                </c:pt>
                <c:pt idx="118">
                  <c:v>0.85505781393248981</c:v>
                </c:pt>
                <c:pt idx="119">
                  <c:v>1.4429100610110255</c:v>
                </c:pt>
                <c:pt idx="120">
                  <c:v>1.3894689476402164</c:v>
                </c:pt>
                <c:pt idx="121">
                  <c:v>1.3894689476403073</c:v>
                </c:pt>
                <c:pt idx="122">
                  <c:v>1.3894689476402164</c:v>
                </c:pt>
                <c:pt idx="123">
                  <c:v>1.4963511743818345</c:v>
                </c:pt>
                <c:pt idx="124">
                  <c:v>1.0688222674156349</c:v>
                </c:pt>
                <c:pt idx="125">
                  <c:v>1.2825867208987802</c:v>
                </c:pt>
                <c:pt idx="126">
                  <c:v>1.4963511743818345</c:v>
                </c:pt>
                <c:pt idx="127">
                  <c:v>1.8704389679773157</c:v>
                </c:pt>
                <c:pt idx="128">
                  <c:v>1.7635567412356976</c:v>
                </c:pt>
                <c:pt idx="129">
                  <c:v>2.5651734417973784</c:v>
                </c:pt>
                <c:pt idx="130">
                  <c:v>2.4582912150558514</c:v>
                </c:pt>
                <c:pt idx="131">
                  <c:v>2.0307623080895612</c:v>
                </c:pt>
                <c:pt idx="132">
                  <c:v>1.6566745144941706</c:v>
                </c:pt>
                <c:pt idx="133">
                  <c:v>1.8169978546065066</c:v>
                </c:pt>
                <c:pt idx="134">
                  <c:v>0.85505781393248981</c:v>
                </c:pt>
                <c:pt idx="135">
                  <c:v>0.69473447382015363</c:v>
                </c:pt>
                <c:pt idx="136">
                  <c:v>0.85505781393248981</c:v>
                </c:pt>
                <c:pt idx="137">
                  <c:v>1.1757044941571622</c:v>
                </c:pt>
                <c:pt idx="138">
                  <c:v>1.5497922877526435</c:v>
                </c:pt>
                <c:pt idx="139">
                  <c:v>1.8169978546065066</c:v>
                </c:pt>
                <c:pt idx="140">
                  <c:v>1.7101156278648886</c:v>
                </c:pt>
                <c:pt idx="141">
                  <c:v>2.3514089883143243</c:v>
                </c:pt>
                <c:pt idx="142">
                  <c:v>1.9773211947188429</c:v>
                </c:pt>
                <c:pt idx="143">
                  <c:v>1.8169978546065066</c:v>
                </c:pt>
                <c:pt idx="144">
                  <c:v>1.8169978546065066</c:v>
                </c:pt>
                <c:pt idx="145">
                  <c:v>1.9238800813480339</c:v>
                </c:pt>
                <c:pt idx="146">
                  <c:v>1.6566745144941706</c:v>
                </c:pt>
                <c:pt idx="147">
                  <c:v>2.1376445348311792</c:v>
                </c:pt>
                <c:pt idx="148">
                  <c:v>2.4582912150558514</c:v>
                </c:pt>
                <c:pt idx="149">
                  <c:v>2.5651734417973784</c:v>
                </c:pt>
                <c:pt idx="150">
                  <c:v>2.5117323284266604</c:v>
                </c:pt>
                <c:pt idx="151">
                  <c:v>2.8323790086513325</c:v>
                </c:pt>
                <c:pt idx="152">
                  <c:v>2.885820122022051</c:v>
                </c:pt>
                <c:pt idx="153">
                  <c:v>2.8323790086513325</c:v>
                </c:pt>
                <c:pt idx="154">
                  <c:v>2.7254967819098055</c:v>
                </c:pt>
                <c:pt idx="155">
                  <c:v>2.5651734417974694</c:v>
                </c:pt>
                <c:pt idx="156">
                  <c:v>2.1376445348311792</c:v>
                </c:pt>
                <c:pt idx="157">
                  <c:v>2.0842034214603702</c:v>
                </c:pt>
                <c:pt idx="158">
                  <c:v>1.9238800813480339</c:v>
                </c:pt>
                <c:pt idx="159">
                  <c:v>2.1910856482018972</c:v>
                </c:pt>
                <c:pt idx="160">
                  <c:v>3.0995845755051961</c:v>
                </c:pt>
                <c:pt idx="161">
                  <c:v>3.3133490289883412</c:v>
                </c:pt>
                <c:pt idx="162">
                  <c:v>4.0080835028084945</c:v>
                </c:pt>
                <c:pt idx="163">
                  <c:v>6.6801391713474008</c:v>
                </c:pt>
                <c:pt idx="164">
                  <c:v>6.5198158312351548</c:v>
                </c:pt>
                <c:pt idx="165">
                  <c:v>6.7870213980890188</c:v>
                </c:pt>
                <c:pt idx="166">
                  <c:v>7.8558436655045627</c:v>
                </c:pt>
                <c:pt idx="167">
                  <c:v>8.1230492323585164</c:v>
                </c:pt>
                <c:pt idx="168">
                  <c:v>6.2526102643812012</c:v>
                </c:pt>
                <c:pt idx="169">
                  <c:v>7.8558436655045627</c:v>
                </c:pt>
                <c:pt idx="170">
                  <c:v>8.4971370259539079</c:v>
                </c:pt>
                <c:pt idx="171">
                  <c:v>7.8558436655045627</c:v>
                </c:pt>
                <c:pt idx="172">
                  <c:v>8.0161670056168983</c:v>
                </c:pt>
                <c:pt idx="173">
                  <c:v>8.7643425928078607</c:v>
                </c:pt>
                <c:pt idx="174">
                  <c:v>9.8866059735942144</c:v>
                </c:pt>
                <c:pt idx="175">
                  <c:v>12.291456075279257</c:v>
                </c:pt>
                <c:pt idx="176">
                  <c:v>14.001571703144236</c:v>
                </c:pt>
                <c:pt idx="177">
                  <c:v>15.49792287752607</c:v>
                </c:pt>
                <c:pt idx="178">
                  <c:v>15.711687331009216</c:v>
                </c:pt>
                <c:pt idx="179">
                  <c:v>14.375659496739718</c:v>
                </c:pt>
                <c:pt idx="180">
                  <c:v>18.757830793143693</c:v>
                </c:pt>
                <c:pt idx="181">
                  <c:v>21.216122008199456</c:v>
                </c:pt>
                <c:pt idx="182">
                  <c:v>22.445267615727424</c:v>
                </c:pt>
                <c:pt idx="183">
                  <c:v>25.010441057524805</c:v>
                </c:pt>
                <c:pt idx="184">
                  <c:v>28.430672313254671</c:v>
                </c:pt>
                <c:pt idx="185">
                  <c:v>23.727854336626024</c:v>
                </c:pt>
                <c:pt idx="186">
                  <c:v>20.57482864775011</c:v>
                </c:pt>
                <c:pt idx="187">
                  <c:v>19.880094173929955</c:v>
                </c:pt>
                <c:pt idx="188">
                  <c:v>21.002357554716308</c:v>
                </c:pt>
                <c:pt idx="189">
                  <c:v>21.055798668087117</c:v>
                </c:pt>
                <c:pt idx="190">
                  <c:v>23.193443202918388</c:v>
                </c:pt>
                <c:pt idx="191">
                  <c:v>27.575614499322274</c:v>
                </c:pt>
                <c:pt idx="192">
                  <c:v>28.430672313254671</c:v>
                </c:pt>
                <c:pt idx="193">
                  <c:v>25.544852191232621</c:v>
                </c:pt>
                <c:pt idx="194">
                  <c:v>24.956999944154084</c:v>
                </c:pt>
                <c:pt idx="195">
                  <c:v>23.834736563367642</c:v>
                </c:pt>
                <c:pt idx="196">
                  <c:v>25.170764397637139</c:v>
                </c:pt>
                <c:pt idx="197">
                  <c:v>28.003143406288473</c:v>
                </c:pt>
                <c:pt idx="198">
                  <c:v>29.713259034153452</c:v>
                </c:pt>
                <c:pt idx="199">
                  <c:v>28.163466746400807</c:v>
                </c:pt>
                <c:pt idx="200">
                  <c:v>25.437969964491003</c:v>
                </c:pt>
                <c:pt idx="201">
                  <c:v>22.391826502356615</c:v>
                </c:pt>
                <c:pt idx="202">
                  <c:v>21.376445348311883</c:v>
                </c:pt>
                <c:pt idx="203">
                  <c:v>21.803974255278082</c:v>
                </c:pt>
                <c:pt idx="204">
                  <c:v>26.293027778423493</c:v>
                </c:pt>
                <c:pt idx="205">
                  <c:v>31.95778579572616</c:v>
                </c:pt>
                <c:pt idx="206">
                  <c:v>31.637139115501487</c:v>
                </c:pt>
                <c:pt idx="207">
                  <c:v>29.232289013816352</c:v>
                </c:pt>
                <c:pt idx="208">
                  <c:v>28.751318993479344</c:v>
                </c:pt>
                <c:pt idx="209">
                  <c:v>29.4460534672995</c:v>
                </c:pt>
                <c:pt idx="210">
                  <c:v>29.018524560333297</c:v>
                </c:pt>
                <c:pt idx="211">
                  <c:v>30.407993507973607</c:v>
                </c:pt>
                <c:pt idx="212">
                  <c:v>31.850903568984631</c:v>
                </c:pt>
                <c:pt idx="213">
                  <c:v>31.583698002130678</c:v>
                </c:pt>
                <c:pt idx="214">
                  <c:v>26.239586665052776</c:v>
                </c:pt>
                <c:pt idx="215">
                  <c:v>25.224205511007948</c:v>
                </c:pt>
                <c:pt idx="216">
                  <c:v>27.041203365614365</c:v>
                </c:pt>
                <c:pt idx="217">
                  <c:v>33.561019196849522</c:v>
                </c:pt>
                <c:pt idx="218">
                  <c:v>39.54642389437695</c:v>
                </c:pt>
                <c:pt idx="219">
                  <c:v>46.600650859319742</c:v>
                </c:pt>
                <c:pt idx="220">
                  <c:v>50.074323228420511</c:v>
                </c:pt>
                <c:pt idx="221">
                  <c:v>53.547995597521094</c:v>
                </c:pt>
                <c:pt idx="222">
                  <c:v>57.662961327071024</c:v>
                </c:pt>
                <c:pt idx="223">
                  <c:v>65.251599425721722</c:v>
                </c:pt>
                <c:pt idx="224">
                  <c:v>81.016727870101747</c:v>
                </c:pt>
                <c:pt idx="225">
                  <c:v>100.41585202369461</c:v>
                </c:pt>
                <c:pt idx="226">
                  <c:v>116.87571494189487</c:v>
                </c:pt>
                <c:pt idx="227">
                  <c:v>125.74693976144427</c:v>
                </c:pt>
                <c:pt idx="228">
                  <c:v>133.28213674672406</c:v>
                </c:pt>
                <c:pt idx="229">
                  <c:v>138.19871917683594</c:v>
                </c:pt>
                <c:pt idx="230">
                  <c:v>139.96227591807164</c:v>
                </c:pt>
                <c:pt idx="231">
                  <c:v>152.68126090031711</c:v>
                </c:pt>
                <c:pt idx="232">
                  <c:v>174.75244072244914</c:v>
                </c:pt>
                <c:pt idx="233">
                  <c:v>197.51835501840122</c:v>
                </c:pt>
                <c:pt idx="234">
                  <c:v>219.48265261379146</c:v>
                </c:pt>
                <c:pt idx="235">
                  <c:v>231.82754980244152</c:v>
                </c:pt>
                <c:pt idx="236">
                  <c:v>237.75951338659814</c:v>
                </c:pt>
                <c:pt idx="237">
                  <c:v>251.97484954322536</c:v>
                </c:pt>
                <c:pt idx="238">
                  <c:v>272.49623707760475</c:v>
                </c:pt>
                <c:pt idx="239">
                  <c:v>301.3544382978256</c:v>
                </c:pt>
                <c:pt idx="240">
                  <c:v>357.52104845051491</c:v>
                </c:pt>
                <c:pt idx="241">
                  <c:v>427.26170139938222</c:v>
                </c:pt>
                <c:pt idx="242">
                  <c:v>463.49477626477091</c:v>
                </c:pt>
                <c:pt idx="243">
                  <c:v>485.83316165375652</c:v>
                </c:pt>
                <c:pt idx="244">
                  <c:v>509.34725153689959</c:v>
                </c:pt>
                <c:pt idx="245">
                  <c:v>557.55113579734279</c:v>
                </c:pt>
                <c:pt idx="246">
                  <c:v>577.2709066311603</c:v>
                </c:pt>
                <c:pt idx="247">
                  <c:v>606.98416566531375</c:v>
                </c:pt>
                <c:pt idx="248">
                  <c:v>623.06994078991852</c:v>
                </c:pt>
                <c:pt idx="249">
                  <c:v>642.84315273710706</c:v>
                </c:pt>
                <c:pt idx="250">
                  <c:v>592.76882950868674</c:v>
                </c:pt>
                <c:pt idx="251">
                  <c:v>717.01941809574896</c:v>
                </c:pt>
                <c:pt idx="252">
                  <c:v>738.823392351027</c:v>
                </c:pt>
                <c:pt idx="253">
                  <c:v>763.94071563529326</c:v>
                </c:pt>
                <c:pt idx="254">
                  <c:v>759.02413320518167</c:v>
                </c:pt>
                <c:pt idx="255">
                  <c:v>780.13337298663942</c:v>
                </c:pt>
                <c:pt idx="256">
                  <c:v>654.11922765834129</c:v>
                </c:pt>
                <c:pt idx="257">
                  <c:v>608.42707572632457</c:v>
                </c:pt>
                <c:pt idx="258">
                  <c:v>608.37363461295467</c:v>
                </c:pt>
                <c:pt idx="259">
                  <c:v>617.77927056621115</c:v>
                </c:pt>
                <c:pt idx="260">
                  <c:v>640.75894931564619</c:v>
                </c:pt>
                <c:pt idx="261">
                  <c:v>636.80430692620871</c:v>
                </c:pt>
                <c:pt idx="262">
                  <c:v>659.73054456227328</c:v>
                </c:pt>
                <c:pt idx="263">
                  <c:v>661.3337779633963</c:v>
                </c:pt>
                <c:pt idx="264">
                  <c:v>637.39215917328761</c:v>
                </c:pt>
                <c:pt idx="265">
                  <c:v>613.55742260991974</c:v>
                </c:pt>
                <c:pt idx="266">
                  <c:v>584.6457802763282</c:v>
                </c:pt>
                <c:pt idx="267">
                  <c:v>561.55921930015177</c:v>
                </c:pt>
                <c:pt idx="268">
                  <c:v>498.23149995577768</c:v>
                </c:pt>
                <c:pt idx="269">
                  <c:v>444.25597545128983</c:v>
                </c:pt>
                <c:pt idx="270">
                  <c:v>379.00437602556849</c:v>
                </c:pt>
                <c:pt idx="271">
                  <c:v>350.09273369197689</c:v>
                </c:pt>
                <c:pt idx="272">
                  <c:v>306.6985496349036</c:v>
                </c:pt>
                <c:pt idx="273">
                  <c:v>299.91152823681477</c:v>
                </c:pt>
                <c:pt idx="274">
                  <c:v>297.02570811479234</c:v>
                </c:pt>
                <c:pt idx="275">
                  <c:v>292.05568457131011</c:v>
                </c:pt>
                <c:pt idx="276">
                  <c:v>255.02099300535991</c:v>
                </c:pt>
                <c:pt idx="277">
                  <c:v>236.79757334592358</c:v>
                </c:pt>
                <c:pt idx="278">
                  <c:v>222.5287960759255</c:v>
                </c:pt>
                <c:pt idx="279">
                  <c:v>231.23969755536308</c:v>
                </c:pt>
                <c:pt idx="280">
                  <c:v>224.61299949738677</c:v>
                </c:pt>
                <c:pt idx="281">
                  <c:v>229.68990526761044</c:v>
                </c:pt>
                <c:pt idx="282">
                  <c:v>219.91018152075776</c:v>
                </c:pt>
                <c:pt idx="283">
                  <c:v>193.13618372199707</c:v>
                </c:pt>
                <c:pt idx="284">
                  <c:v>135.95419241526324</c:v>
                </c:pt>
                <c:pt idx="285">
                  <c:v>94.911417346504464</c:v>
                </c:pt>
                <c:pt idx="286">
                  <c:v>54.723700091677891</c:v>
                </c:pt>
                <c:pt idx="287">
                  <c:v>23.086560976177132</c:v>
                </c:pt>
                <c:pt idx="288">
                  <c:v>0.26720556685395425</c:v>
                </c:pt>
                <c:pt idx="289">
                  <c:v>0.26720556685395425</c:v>
                </c:pt>
                <c:pt idx="290">
                  <c:v>0.26720556685395425</c:v>
                </c:pt>
                <c:pt idx="291">
                  <c:v>0.26720556685395425</c:v>
                </c:pt>
                <c:pt idx="292">
                  <c:v>0.26720556685395425</c:v>
                </c:pt>
                <c:pt idx="293">
                  <c:v>0.26720556685395425</c:v>
                </c:pt>
                <c:pt idx="294">
                  <c:v>0.26720556685395425</c:v>
                </c:pt>
                <c:pt idx="295">
                  <c:v>0.26720556685322661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57-4003-8CEA-D545F664CA0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ITA'!$D$9:$D$400</c:f>
              <c:numCache>
                <c:formatCode>0</c:formatCode>
                <c:ptCount val="392"/>
                <c:pt idx="0">
                  <c:v>18.617214635276305</c:v>
                </c:pt>
                <c:pt idx="1">
                  <c:v>27.958831198721686</c:v>
                </c:pt>
                <c:pt idx="2">
                  <c:v>33.603412231757588</c:v>
                </c:pt>
                <c:pt idx="3">
                  <c:v>41.29456650484159</c:v>
                </c:pt>
                <c:pt idx="4">
                  <c:v>50.982780149262858</c:v>
                </c:pt>
                <c:pt idx="5">
                  <c:v>63.674835162141832</c:v>
                </c:pt>
                <c:pt idx="6">
                  <c:v>76.515431781153325</c:v>
                </c:pt>
                <c:pt idx="7">
                  <c:v>97.096696541959659</c:v>
                </c:pt>
                <c:pt idx="8">
                  <c:v>121.72159391415137</c:v>
                </c:pt>
                <c:pt idx="9">
                  <c:v>151.38040127194529</c:v>
                </c:pt>
                <c:pt idx="10">
                  <c:v>167.50541784877589</c:v>
                </c:pt>
                <c:pt idx="11">
                  <c:v>205.68061062483449</c:v>
                </c:pt>
                <c:pt idx="12">
                  <c:v>249.43436594231454</c:v>
                </c:pt>
                <c:pt idx="13">
                  <c:v>291.47164047781877</c:v>
                </c:pt>
                <c:pt idx="14">
                  <c:v>349.188306771756</c:v>
                </c:pt>
                <c:pt idx="15">
                  <c:v>408.43990299572937</c:v>
                </c:pt>
                <c:pt idx="16">
                  <c:v>461.79934884311263</c:v>
                </c:pt>
                <c:pt idx="17">
                  <c:v>519.99464920125467</c:v>
                </c:pt>
                <c:pt idx="18">
                  <c:v>589.42959775675774</c:v>
                </c:pt>
                <c:pt idx="19">
                  <c:v>677.26720084979002</c:v>
                </c:pt>
                <c:pt idx="20">
                  <c:v>776.06387355082188</c:v>
                </c:pt>
                <c:pt idx="21">
                  <c:v>884.28468592981721</c:v>
                </c:pt>
                <c:pt idx="22">
                  <c:v>976.05038927390967</c:v>
                </c:pt>
                <c:pt idx="23">
                  <c:v>1055.0910283593159</c:v>
                </c:pt>
                <c:pt idx="24">
                  <c:v>1141.7237939803845</c:v>
                </c:pt>
                <c:pt idx="25">
                  <c:v>1227.712879308212</c:v>
                </c:pt>
                <c:pt idx="26">
                  <c:v>1329.2658240341475</c:v>
                </c:pt>
                <c:pt idx="27">
                  <c:v>1427.6168719167817</c:v>
                </c:pt>
                <c:pt idx="28">
                  <c:v>1526.2154891429702</c:v>
                </c:pt>
                <c:pt idx="29">
                  <c:v>1612.3201068311232</c:v>
                </c:pt>
                <c:pt idx="30">
                  <c:v>1679.163829590759</c:v>
                </c:pt>
                <c:pt idx="31">
                  <c:v>1746.0570662191053</c:v>
                </c:pt>
                <c:pt idx="32">
                  <c:v>1824.9821729441862</c:v>
                </c:pt>
                <c:pt idx="33">
                  <c:v>1902.0257526582552</c:v>
                </c:pt>
                <c:pt idx="34">
                  <c:v>1977.6994486713243</c:v>
                </c:pt>
                <c:pt idx="35">
                  <c:v>2057.0041617231882</c:v>
                </c:pt>
                <c:pt idx="36">
                  <c:v>2128.2381141751853</c:v>
                </c:pt>
                <c:pt idx="37">
                  <c:v>2187.6382520052912</c:v>
                </c:pt>
                <c:pt idx="38">
                  <c:v>2237.7958010093735</c:v>
                </c:pt>
                <c:pt idx="39">
                  <c:v>2301.1075344676356</c:v>
                </c:pt>
                <c:pt idx="40">
                  <c:v>2370.492969154428</c:v>
                </c:pt>
                <c:pt idx="41">
                  <c:v>2435.7027342466058</c:v>
                </c:pt>
                <c:pt idx="42">
                  <c:v>2513.1754341561686</c:v>
                </c:pt>
                <c:pt idx="43">
                  <c:v>2580.712351077756</c:v>
                </c:pt>
                <c:pt idx="44">
                  <c:v>2632.7514270928505</c:v>
                </c:pt>
                <c:pt idx="45">
                  <c:v>2681.8031663623901</c:v>
                </c:pt>
                <c:pt idx="46">
                  <c:v>2725.8209956463284</c:v>
                </c:pt>
                <c:pt idx="47">
                  <c:v>2788.3074979594098</c:v>
                </c:pt>
                <c:pt idx="48">
                  <c:v>2845.9581457617328</c:v>
                </c:pt>
                <c:pt idx="49">
                  <c:v>2903.5757843182482</c:v>
                </c:pt>
                <c:pt idx="50">
                  <c:v>2953.8653703055593</c:v>
                </c:pt>
                <c:pt idx="51">
                  <c:v>2991.0997995761118</c:v>
                </c:pt>
                <c:pt idx="52">
                  <c:v>3036.140915480074</c:v>
                </c:pt>
                <c:pt idx="53">
                  <c:v>3091.761494665252</c:v>
                </c:pt>
                <c:pt idx="54">
                  <c:v>3135.4327268682141</c:v>
                </c:pt>
                <c:pt idx="55">
                  <c:v>3185.2931926600313</c:v>
                </c:pt>
                <c:pt idx="56">
                  <c:v>3224.194588843849</c:v>
                </c:pt>
                <c:pt idx="57">
                  <c:v>3262.5513324718472</c:v>
                </c:pt>
                <c:pt idx="58">
                  <c:v>3291.2528717012315</c:v>
                </c:pt>
                <c:pt idx="59">
                  <c:v>3325.7640381926876</c:v>
                </c:pt>
                <c:pt idx="60">
                  <c:v>3360.1926815696261</c:v>
                </c:pt>
                <c:pt idx="61">
                  <c:v>3391.0893356451911</c:v>
                </c:pt>
                <c:pt idx="62">
                  <c:v>3423.5209196507922</c:v>
                </c:pt>
                <c:pt idx="63">
                  <c:v>3454.8797031676581</c:v>
                </c:pt>
                <c:pt idx="64">
                  <c:v>3477.8046243807776</c:v>
                </c:pt>
                <c:pt idx="65">
                  <c:v>3497.9567689460901</c:v>
                </c:pt>
                <c:pt idx="66">
                  <c:v>3515.6992385674748</c:v>
                </c:pt>
                <c:pt idx="67">
                  <c:v>3539.531914040293</c:v>
                </c:pt>
                <c:pt idx="68">
                  <c:v>3562.6548907282559</c:v>
                </c:pt>
                <c:pt idx="69">
                  <c:v>3584.5565253213513</c:v>
                </c:pt>
                <c:pt idx="70">
                  <c:v>3602.4310319259653</c:v>
                </c:pt>
                <c:pt idx="71">
                  <c:v>3615.6677394946632</c:v>
                </c:pt>
                <c:pt idx="72">
                  <c:v>3627.9471789349518</c:v>
                </c:pt>
                <c:pt idx="73">
                  <c:v>3651.0866602458182</c:v>
                </c:pt>
                <c:pt idx="74">
                  <c:v>3665.7427653842274</c:v>
                </c:pt>
                <c:pt idx="75">
                  <c:v>3682.1153513046124</c:v>
                </c:pt>
                <c:pt idx="76">
                  <c:v>3695.1374987755635</c:v>
                </c:pt>
                <c:pt idx="77">
                  <c:v>3709.5790438162253</c:v>
                </c:pt>
                <c:pt idx="78">
                  <c:v>3720.7196642761646</c:v>
                </c:pt>
                <c:pt idx="79">
                  <c:v>3728.1632492056947</c:v>
                </c:pt>
                <c:pt idx="80">
                  <c:v>3741.5815076263325</c:v>
                </c:pt>
                <c:pt idx="81">
                  <c:v>3752.5570818572355</c:v>
                </c:pt>
                <c:pt idx="82">
                  <c:v>3763.1530497613558</c:v>
                </c:pt>
                <c:pt idx="83">
                  <c:v>3773.9140638945119</c:v>
                </c:pt>
                <c:pt idx="84">
                  <c:v>3784.9556566170295</c:v>
                </c:pt>
                <c:pt idx="85">
                  <c:v>3793.7196113788482</c:v>
                </c:pt>
                <c:pt idx="86">
                  <c:v>3798.6709982499324</c:v>
                </c:pt>
                <c:pt idx="87">
                  <c:v>3805.2233335426672</c:v>
                </c:pt>
                <c:pt idx="88">
                  <c:v>3814.8620333183776</c:v>
                </c:pt>
                <c:pt idx="89">
                  <c:v>3824.6492747002203</c:v>
                </c:pt>
                <c:pt idx="90">
                  <c:v>3833.165660118485</c:v>
                </c:pt>
                <c:pt idx="91">
                  <c:v>3840.0315832463884</c:v>
                </c:pt>
                <c:pt idx="92">
                  <c:v>3845.5276226732917</c:v>
                </c:pt>
                <c:pt idx="93">
                  <c:v>3848.8285472540147</c:v>
                </c:pt>
                <c:pt idx="94">
                  <c:v>3854.0770173373639</c:v>
                </c:pt>
                <c:pt idx="95">
                  <c:v>3859.3750012894238</c:v>
                </c:pt>
                <c:pt idx="96">
                  <c:v>3862.2963195433636</c:v>
                </c:pt>
                <c:pt idx="97">
                  <c:v>3870.8457142074353</c:v>
                </c:pt>
                <c:pt idx="98">
                  <c:v>3875.3019623914111</c:v>
                </c:pt>
                <c:pt idx="99">
                  <c:v>3878.5533731034229</c:v>
                </c:pt>
                <c:pt idx="100">
                  <c:v>3883.174667516435</c:v>
                </c:pt>
                <c:pt idx="101">
                  <c:v>3887.8454757981576</c:v>
                </c:pt>
                <c:pt idx="102">
                  <c:v>3891.1794096246877</c:v>
                </c:pt>
                <c:pt idx="103">
                  <c:v>3897.4346617051569</c:v>
                </c:pt>
                <c:pt idx="104">
                  <c:v>3900.1249152384462</c:v>
                </c:pt>
                <c:pt idx="105">
                  <c:v>3905.8355147630964</c:v>
                </c:pt>
                <c:pt idx="106">
                  <c:v>3911.4140773045178</c:v>
                </c:pt>
                <c:pt idx="107">
                  <c:v>3916.3819687985056</c:v>
                </c:pt>
                <c:pt idx="108">
                  <c:v>3919.8479396082648</c:v>
                </c:pt>
                <c:pt idx="109">
                  <c:v>3925.26145592065</c:v>
                </c:pt>
                <c:pt idx="110">
                  <c:v>3930.7244861017462</c:v>
                </c:pt>
                <c:pt idx="111">
                  <c:v>3928.2818019120114</c:v>
                </c:pt>
                <c:pt idx="112">
                  <c:v>3932.6390223585654</c:v>
                </c:pt>
                <c:pt idx="113">
                  <c:v>3936.3360578889747</c:v>
                </c:pt>
                <c:pt idx="114">
                  <c:v>3939.9835795506733</c:v>
                </c:pt>
                <c:pt idx="115">
                  <c:v>3941.8486019387819</c:v>
                </c:pt>
                <c:pt idx="116">
                  <c:v>3951.3717693541666</c:v>
                </c:pt>
                <c:pt idx="117">
                  <c:v>3956.2571377336367</c:v>
                </c:pt>
                <c:pt idx="118">
                  <c:v>3960.465816574058</c:v>
                </c:pt>
                <c:pt idx="119">
                  <c:v>3963.3541255821906</c:v>
                </c:pt>
                <c:pt idx="120">
                  <c:v>3966.2259299674192</c:v>
                </c:pt>
                <c:pt idx="121">
                  <c:v>3968.3055124532748</c:v>
                </c:pt>
                <c:pt idx="122">
                  <c:v>3970.6491689055879</c:v>
                </c:pt>
                <c:pt idx="123">
                  <c:v>3973.6530102740453</c:v>
                </c:pt>
                <c:pt idx="124">
                  <c:v>3976.9704394776718</c:v>
                </c:pt>
                <c:pt idx="125">
                  <c:v>3980.6509703851775</c:v>
                </c:pt>
                <c:pt idx="126">
                  <c:v>3984.5295567675271</c:v>
                </c:pt>
                <c:pt idx="127">
                  <c:v>3987.6984443650208</c:v>
                </c:pt>
                <c:pt idx="128">
                  <c:v>3991.1314059289725</c:v>
                </c:pt>
                <c:pt idx="129">
                  <c:v>3993.3925392667675</c:v>
                </c:pt>
                <c:pt idx="130">
                  <c:v>3996.5779314871647</c:v>
                </c:pt>
                <c:pt idx="131">
                  <c:v>4000.1099207885381</c:v>
                </c:pt>
                <c:pt idx="132">
                  <c:v>4004.6651967099356</c:v>
                </c:pt>
                <c:pt idx="133">
                  <c:v>4007.7680658158151</c:v>
                </c:pt>
                <c:pt idx="134">
                  <c:v>4011.6301475752607</c:v>
                </c:pt>
                <c:pt idx="135">
                  <c:v>4014.4194288459712</c:v>
                </c:pt>
                <c:pt idx="136">
                  <c:v>4016.3009558569834</c:v>
                </c:pt>
                <c:pt idx="137">
                  <c:v>4018.9747047673686</c:v>
                </c:pt>
                <c:pt idx="138">
                  <c:v>4022.7707680352</c:v>
                </c:pt>
                <c:pt idx="139">
                  <c:v>4026.5833359259345</c:v>
                </c:pt>
                <c:pt idx="140">
                  <c:v>4030.6929870289346</c:v>
                </c:pt>
                <c:pt idx="141">
                  <c:v>4034.2909948219221</c:v>
                </c:pt>
                <c:pt idx="142">
                  <c:v>4037.4268731736088</c:v>
                </c:pt>
                <c:pt idx="143">
                  <c:v>4039.5394649052714</c:v>
                </c:pt>
                <c:pt idx="144">
                  <c:v>4044.1607593182835</c:v>
                </c:pt>
                <c:pt idx="145">
                  <c:v>4049.2111739267893</c:v>
                </c:pt>
                <c:pt idx="146">
                  <c:v>4053.3703388985</c:v>
                </c:pt>
                <c:pt idx="147">
                  <c:v>4057.8926055740899</c:v>
                </c:pt>
                <c:pt idx="148">
                  <c:v>4062.0847797916081</c:v>
                </c:pt>
                <c:pt idx="149">
                  <c:v>4064.857556439415</c:v>
                </c:pt>
                <c:pt idx="150">
                  <c:v>4068.191490265945</c:v>
                </c:pt>
                <c:pt idx="151">
                  <c:v>4072.9448216621859</c:v>
                </c:pt>
                <c:pt idx="152">
                  <c:v>4079.2495876113662</c:v>
                </c:pt>
                <c:pt idx="153">
                  <c:v>4085.504839691836</c:v>
                </c:pt>
                <c:pt idx="154">
                  <c:v>4090.373703448402</c:v>
                </c:pt>
                <c:pt idx="155">
                  <c:v>4094.3018036994617</c:v>
                </c:pt>
                <c:pt idx="156">
                  <c:v>4096.9260387411368</c:v>
                </c:pt>
                <c:pt idx="157">
                  <c:v>4100.061917092823</c:v>
                </c:pt>
                <c:pt idx="158">
                  <c:v>4106.3996922878105</c:v>
                </c:pt>
                <c:pt idx="159">
                  <c:v>4113.0180460721594</c:v>
                </c:pt>
                <c:pt idx="160">
                  <c:v>4122.1285979149543</c:v>
                </c:pt>
                <c:pt idx="161">
                  <c:v>4127.8557020625085</c:v>
                </c:pt>
                <c:pt idx="162">
                  <c:v>4135.4973424668815</c:v>
                </c:pt>
                <c:pt idx="163">
                  <c:v>4139.7720397989178</c:v>
                </c:pt>
                <c:pt idx="164">
                  <c:v>4146.5719444352062</c:v>
                </c:pt>
                <c:pt idx="165">
                  <c:v>4154.4281449373266</c:v>
                </c:pt>
                <c:pt idx="166">
                  <c:v>4163.0435580930134</c:v>
                </c:pt>
                <c:pt idx="167">
                  <c:v>4172.517211639687</c:v>
                </c:pt>
                <c:pt idx="168">
                  <c:v>4182.8986194460604</c:v>
                </c:pt>
                <c:pt idx="169">
                  <c:v>4190.7713245710838</c:v>
                </c:pt>
                <c:pt idx="170">
                  <c:v>4196.0528039002411</c:v>
                </c:pt>
                <c:pt idx="171">
                  <c:v>4202.6711576845901</c:v>
                </c:pt>
                <c:pt idx="172">
                  <c:v>4213.2671255887099</c:v>
                </c:pt>
                <c:pt idx="173">
                  <c:v>4227.1310088277451</c:v>
                </c:pt>
                <c:pt idx="174">
                  <c:v>4242.7608867174677</c:v>
                </c:pt>
                <c:pt idx="175">
                  <c:v>4260.4373378472383</c:v>
                </c:pt>
                <c:pt idx="176">
                  <c:v>4280.3914269377065</c:v>
                </c:pt>
                <c:pt idx="177">
                  <c:v>4296.1203325648512</c:v>
                </c:pt>
                <c:pt idx="178">
                  <c:v>4310.5783822284166</c:v>
                </c:pt>
                <c:pt idx="179">
                  <c:v>4333.1236971147528</c:v>
                </c:pt>
                <c:pt idx="180">
                  <c:v>4356.3787107859443</c:v>
                </c:pt>
                <c:pt idx="181">
                  <c:v>4380.4754602252206</c:v>
                </c:pt>
                <c:pt idx="182">
                  <c:v>4404.3081356980392</c:v>
                </c:pt>
                <c:pt idx="183">
                  <c:v>4426.8369459614714</c:v>
                </c:pt>
                <c:pt idx="184">
                  <c:v>4443.2755503734707</c:v>
                </c:pt>
                <c:pt idx="185">
                  <c:v>4459.3675577044942</c:v>
                </c:pt>
                <c:pt idx="186">
                  <c:v>4481.2526876746861</c:v>
                </c:pt>
                <c:pt idx="187">
                  <c:v>4504.3096458710343</c:v>
                </c:pt>
                <c:pt idx="188">
                  <c:v>4532.8956527400933</c:v>
                </c:pt>
                <c:pt idx="189">
                  <c:v>4560.837979315912</c:v>
                </c:pt>
                <c:pt idx="190">
                  <c:v>4582.2444752218989</c:v>
                </c:pt>
                <c:pt idx="191">
                  <c:v>4601.2247915610542</c:v>
                </c:pt>
                <c:pt idx="192">
                  <c:v>4623.8196203161015</c:v>
                </c:pt>
                <c:pt idx="193">
                  <c:v>4647.4212310682697</c:v>
                </c:pt>
                <c:pt idx="194">
                  <c:v>4673.7791138453404</c:v>
                </c:pt>
                <c:pt idx="195">
                  <c:v>4700.4505844575806</c:v>
                </c:pt>
                <c:pt idx="196">
                  <c:v>4725.2240234359042</c:v>
                </c:pt>
                <c:pt idx="197">
                  <c:v>4749.2547543835663</c:v>
                </c:pt>
                <c:pt idx="198">
                  <c:v>4765.8914142704089</c:v>
                </c:pt>
                <c:pt idx="199">
                  <c:v>4786.1755958189506</c:v>
                </c:pt>
                <c:pt idx="200">
                  <c:v>4810.1403082749976</c:v>
                </c:pt>
                <c:pt idx="201">
                  <c:v>4836.2671263314178</c:v>
                </c:pt>
                <c:pt idx="202">
                  <c:v>4867.7414422086094</c:v>
                </c:pt>
                <c:pt idx="203">
                  <c:v>4894.7595099018254</c:v>
                </c:pt>
                <c:pt idx="204">
                  <c:v>4920.9523464498598</c:v>
                </c:pt>
                <c:pt idx="205">
                  <c:v>4943.2335873697384</c:v>
                </c:pt>
                <c:pt idx="206">
                  <c:v>4966.1915178286654</c:v>
                </c:pt>
                <c:pt idx="207">
                  <c:v>4993.2590993905915</c:v>
                </c:pt>
                <c:pt idx="208">
                  <c:v>5022.7363558964462</c:v>
                </c:pt>
                <c:pt idx="209">
                  <c:v>5054.2931948881551</c:v>
                </c:pt>
                <c:pt idx="210">
                  <c:v>5085.1403350950095</c:v>
                </c:pt>
                <c:pt idx="211">
                  <c:v>5114.2874991427916</c:v>
                </c:pt>
                <c:pt idx="212">
                  <c:v>5138.94540576079</c:v>
                </c:pt>
                <c:pt idx="213">
                  <c:v>5166.1285196830422</c:v>
                </c:pt>
                <c:pt idx="214">
                  <c:v>5196.662072054728</c:v>
                </c:pt>
                <c:pt idx="215">
                  <c:v>5238.7158512131355</c:v>
                </c:pt>
                <c:pt idx="216">
                  <c:v>5279.9609038492663</c:v>
                </c:pt>
                <c:pt idx="217">
                  <c:v>5326.8835467642402</c:v>
                </c:pt>
                <c:pt idx="218">
                  <c:v>5369.4324646097566</c:v>
                </c:pt>
                <c:pt idx="219">
                  <c:v>5406.6833985032126</c:v>
                </c:pt>
                <c:pt idx="220">
                  <c:v>5450.8662740161863</c:v>
                </c:pt>
                <c:pt idx="221">
                  <c:v>5511.5537724327742</c:v>
                </c:pt>
                <c:pt idx="222">
                  <c:v>5585.1313813370843</c:v>
                </c:pt>
                <c:pt idx="223">
                  <c:v>5673.7942155752971</c:v>
                </c:pt>
                <c:pt idx="224">
                  <c:v>5768.2666770755823</c:v>
                </c:pt>
                <c:pt idx="225">
                  <c:v>5858.3158996376987</c:v>
                </c:pt>
                <c:pt idx="226">
                  <c:v>5934.5507528294911</c:v>
                </c:pt>
                <c:pt idx="227">
                  <c:v>6031.8950187150049</c:v>
                </c:pt>
                <c:pt idx="228">
                  <c:v>6152.906913844301</c:v>
                </c:pt>
                <c:pt idx="229">
                  <c:v>6298.1971092648128</c:v>
                </c:pt>
                <c:pt idx="230">
                  <c:v>6463.3918799070825</c:v>
                </c:pt>
                <c:pt idx="231">
                  <c:v>6643.7048851290629</c:v>
                </c:pt>
                <c:pt idx="232">
                  <c:v>6836.8914962158615</c:v>
                </c:pt>
                <c:pt idx="233">
                  <c:v>6990.9951602669034</c:v>
                </c:pt>
                <c:pt idx="234">
                  <c:v>7170.4169158520881</c:v>
                </c:pt>
                <c:pt idx="235">
                  <c:v>7421.2706793641137</c:v>
                </c:pt>
                <c:pt idx="236">
                  <c:v>7686.6320064084157</c:v>
                </c:pt>
                <c:pt idx="237">
                  <c:v>8002.5800026522929</c:v>
                </c:pt>
                <c:pt idx="238">
                  <c:v>8326.7307964792672</c:v>
                </c:pt>
                <c:pt idx="239">
                  <c:v>8677.8336395078422</c:v>
                </c:pt>
                <c:pt idx="240">
                  <c:v>8958.5277612296013</c:v>
                </c:pt>
                <c:pt idx="241">
                  <c:v>9321.4479142571636</c:v>
                </c:pt>
                <c:pt idx="242">
                  <c:v>9733.8654313726638</c:v>
                </c:pt>
                <c:pt idx="243">
                  <c:v>10176.667959253718</c:v>
                </c:pt>
                <c:pt idx="244">
                  <c:v>10689.615134475129</c:v>
                </c:pt>
                <c:pt idx="245">
                  <c:v>11213.735939402288</c:v>
                </c:pt>
                <c:pt idx="246">
                  <c:v>11707.306687334856</c:v>
                </c:pt>
                <c:pt idx="247">
                  <c:v>12074.584060808973</c:v>
                </c:pt>
                <c:pt idx="248">
                  <c:v>12540.691116229929</c:v>
                </c:pt>
                <c:pt idx="249">
                  <c:v>13044.874336689521</c:v>
                </c:pt>
                <c:pt idx="250">
                  <c:v>13614.316836110003</c:v>
                </c:pt>
                <c:pt idx="251">
                  <c:v>14238.22459111241</c:v>
                </c:pt>
                <c:pt idx="252">
                  <c:v>14895.257124282369</c:v>
                </c:pt>
                <c:pt idx="253">
                  <c:v>15433.538895660828</c:v>
                </c:pt>
                <c:pt idx="254">
                  <c:v>15850.594211812244</c:v>
                </c:pt>
                <c:pt idx="255">
                  <c:v>16429.741429500049</c:v>
                </c:pt>
                <c:pt idx="256">
                  <c:v>16973.750305026064</c:v>
                </c:pt>
                <c:pt idx="257">
                  <c:v>17600.546369036601</c:v>
                </c:pt>
                <c:pt idx="258">
                  <c:v>18275.61845504021</c:v>
                </c:pt>
                <c:pt idx="259">
                  <c:v>18890.39915357692</c:v>
                </c:pt>
                <c:pt idx="260">
                  <c:v>19451.176725973004</c:v>
                </c:pt>
                <c:pt idx="261">
                  <c:v>19902.611171632649</c:v>
                </c:pt>
                <c:pt idx="262">
                  <c:v>20433.911487522877</c:v>
                </c:pt>
                <c:pt idx="263">
                  <c:v>20999.689960658758</c:v>
                </c:pt>
                <c:pt idx="264">
                  <c:v>21596.761198819888</c:v>
                </c:pt>
                <c:pt idx="265">
                  <c:v>22211.376851127559</c:v>
                </c:pt>
                <c:pt idx="266">
                  <c:v>22785.143561748788</c:v>
                </c:pt>
                <c:pt idx="267">
                  <c:v>23252.835060968489</c:v>
                </c:pt>
                <c:pt idx="268">
                  <c:v>23631.236550279642</c:v>
                </c:pt>
                <c:pt idx="269">
                  <c:v>24014.58942646188</c:v>
                </c:pt>
                <c:pt idx="270">
                  <c:v>24441.2669377661</c:v>
                </c:pt>
                <c:pt idx="271">
                  <c:v>24919.917506593803</c:v>
                </c:pt>
                <c:pt idx="272">
                  <c:v>25387.691528928026</c:v>
                </c:pt>
                <c:pt idx="273">
                  <c:v>25822.01068063662</c:v>
                </c:pt>
                <c:pt idx="274">
                  <c:v>26162.76512510463</c:v>
                </c:pt>
                <c:pt idx="275">
                  <c:v>26433.044829774208</c:v>
                </c:pt>
                <c:pt idx="276">
                  <c:v>26752.359769090424</c:v>
                </c:pt>
                <c:pt idx="277">
                  <c:v>27094.154004801359</c:v>
                </c:pt>
                <c:pt idx="278">
                  <c:v>27477.374844000369</c:v>
                </c:pt>
                <c:pt idx="279">
                  <c:v>27875.301302206495</c:v>
                </c:pt>
                <c:pt idx="280">
                  <c:v>28222.756623573372</c:v>
                </c:pt>
                <c:pt idx="281">
                  <c:v>28534.479436353926</c:v>
                </c:pt>
                <c:pt idx="282">
                  <c:v>28760.246173052459</c:v>
                </c:pt>
                <c:pt idx="283">
                  <c:v>29005.125263073376</c:v>
                </c:pt>
                <c:pt idx="284">
                  <c:v>29215.641728208968</c:v>
                </c:pt>
                <c:pt idx="285">
                  <c:v>29496.187308324596</c:v>
                </c:pt>
                <c:pt idx="286">
                  <c:v>29805.252876817667</c:v>
                </c:pt>
                <c:pt idx="287">
                  <c:v>30133.727881845385</c:v>
                </c:pt>
                <c:pt idx="288">
                  <c:v>30429.771302867506</c:v>
                </c:pt>
                <c:pt idx="289">
                  <c:v>30628.23939328346</c:v>
                </c:pt>
                <c:pt idx="290">
                  <c:v>30873.151492550187</c:v>
                </c:pt>
                <c:pt idx="291">
                  <c:v>31163.104707720871</c:v>
                </c:pt>
                <c:pt idx="292">
                  <c:v>31464.033497122462</c:v>
                </c:pt>
                <c:pt idx="293">
                  <c:v>31718.221194461017</c:v>
                </c:pt>
                <c:pt idx="294">
                  <c:v>31987.329070904438</c:v>
                </c:pt>
                <c:pt idx="295">
                  <c:v>32236.581885994812</c:v>
                </c:pt>
              </c:numCache>
            </c:numRef>
          </c:xVal>
          <c:yVal>
            <c:numRef>
              <c:f>'Dati ITA'!$F$9:$F$400</c:f>
              <c:numCache>
                <c:formatCode>0.0</c:formatCode>
                <c:ptCount val="392"/>
                <c:pt idx="0">
                  <c:v>2.9675311980697514</c:v>
                </c:pt>
                <c:pt idx="1">
                  <c:v>4.5288685247516121</c:v>
                </c:pt>
                <c:pt idx="2">
                  <c:v>5.4003126140624182</c:v>
                </c:pt>
                <c:pt idx="3">
                  <c:v>6.1133123234985316</c:v>
                </c:pt>
                <c:pt idx="4">
                  <c:v>7.2653350021707697</c:v>
                </c:pt>
                <c:pt idx="5">
                  <c:v>9.0115241053731054</c:v>
                </c:pt>
                <c:pt idx="6">
                  <c:v>9.7113201164863288</c:v>
                </c:pt>
                <c:pt idx="7">
                  <c:v>12.698656862040414</c:v>
                </c:pt>
                <c:pt idx="8">
                  <c:v>16.085405481861955</c:v>
                </c:pt>
                <c:pt idx="9">
                  <c:v>20.079524224536485</c:v>
                </c:pt>
                <c:pt idx="10">
                  <c:v>20.766116537326813</c:v>
                </c:pt>
                <c:pt idx="11">
                  <c:v>25.833035768736231</c:v>
                </c:pt>
                <c:pt idx="12">
                  <c:v>30.467533880070977</c:v>
                </c:pt>
                <c:pt idx="13">
                  <c:v>33.950009312733485</c:v>
                </c:pt>
                <c:pt idx="14">
                  <c:v>39.56158109996214</c:v>
                </c:pt>
                <c:pt idx="15">
                  <c:v>48.186897029390693</c:v>
                </c:pt>
                <c:pt idx="16">
                  <c:v>51.223747643655635</c:v>
                </c:pt>
                <c:pt idx="17">
                  <c:v>54.112056651788023</c:v>
                </c:pt>
                <c:pt idx="18">
                  <c:v>59.591591455787793</c:v>
                </c:pt>
                <c:pt idx="19">
                  <c:v>65.615778815606802</c:v>
                </c:pt>
                <c:pt idx="20">
                  <c:v>73.524794111018508</c:v>
                </c:pt>
                <c:pt idx="21">
                  <c:v>84.497067417340915</c:v>
                </c:pt>
                <c:pt idx="22">
                  <c:v>91.211148014531005</c:v>
                </c:pt>
                <c:pt idx="23">
                  <c:v>93.132286120511637</c:v>
                </c:pt>
                <c:pt idx="24">
                  <c:v>92.891318626118888</c:v>
                </c:pt>
                <c:pt idx="25">
                  <c:v>90.329801151478023</c:v>
                </c:pt>
                <c:pt idx="26">
                  <c:v>88.996227620866051</c:v>
                </c:pt>
                <c:pt idx="27">
                  <c:v>90.313296528574412</c:v>
                </c:pt>
                <c:pt idx="28">
                  <c:v>94.22489215673086</c:v>
                </c:pt>
                <c:pt idx="29">
                  <c:v>94.119262570147754</c:v>
                </c:pt>
                <c:pt idx="30">
                  <c:v>90.290190056509388</c:v>
                </c:pt>
                <c:pt idx="31">
                  <c:v>83.358248436991559</c:v>
                </c:pt>
                <c:pt idx="32">
                  <c:v>79.473060205480891</c:v>
                </c:pt>
                <c:pt idx="33">
                  <c:v>75.162052703057</c:v>
                </c:pt>
                <c:pt idx="34">
                  <c:v>73.075868368040204</c:v>
                </c:pt>
                <c:pt idx="35">
                  <c:v>75.568066426485842</c:v>
                </c:pt>
                <c:pt idx="36">
                  <c:v>76.436209591215999</c:v>
                </c:pt>
                <c:pt idx="37">
                  <c:v>72.531215812220992</c:v>
                </c:pt>
                <c:pt idx="38">
                  <c:v>67.154009670223644</c:v>
                </c:pt>
                <c:pt idx="39">
                  <c:v>64.68161715926226</c:v>
                </c:pt>
                <c:pt idx="40">
                  <c:v>62.697761486247963</c:v>
                </c:pt>
                <c:pt idx="41">
                  <c:v>61.492924014284107</c:v>
                </c:pt>
                <c:pt idx="42">
                  <c:v>65.107436430175497</c:v>
                </c:pt>
                <c:pt idx="43">
                  <c:v>68.58331001367651</c:v>
                </c:pt>
                <c:pt idx="44">
                  <c:v>66.328778525042978</c:v>
                </c:pt>
                <c:pt idx="45">
                  <c:v>62.262039441592421</c:v>
                </c:pt>
                <c:pt idx="46">
                  <c:v>58.023652279944507</c:v>
                </c:pt>
                <c:pt idx="47">
                  <c:v>55.026412760648235</c:v>
                </c:pt>
                <c:pt idx="48">
                  <c:v>53.049158936795358</c:v>
                </c:pt>
                <c:pt idx="49">
                  <c:v>54.164871445079555</c:v>
                </c:pt>
                <c:pt idx="50">
                  <c:v>54.41244078863383</c:v>
                </c:pt>
                <c:pt idx="51">
                  <c:v>53.055760785956679</c:v>
                </c:pt>
                <c:pt idx="52">
                  <c:v>49.566683504132833</c:v>
                </c:pt>
                <c:pt idx="53">
                  <c:v>49.160669780703849</c:v>
                </c:pt>
                <c:pt idx="54">
                  <c:v>46.371388509993174</c:v>
                </c:pt>
                <c:pt idx="55">
                  <c:v>46.285564470894407</c:v>
                </c:pt>
                <c:pt idx="56">
                  <c:v>46.618957853547457</c:v>
                </c:pt>
                <c:pt idx="57">
                  <c:v>45.282083398354644</c:v>
                </c:pt>
                <c:pt idx="58">
                  <c:v>39.898275407195889</c:v>
                </c:pt>
                <c:pt idx="59">
                  <c:v>38.066262264894704</c:v>
                </c:pt>
                <c:pt idx="60">
                  <c:v>34.97989778191895</c:v>
                </c:pt>
                <c:pt idx="61">
                  <c:v>33.378949360268415</c:v>
                </c:pt>
                <c:pt idx="62">
                  <c:v>32.19391743578899</c:v>
                </c:pt>
                <c:pt idx="63">
                  <c:v>32.725366293285333</c:v>
                </c:pt>
                <c:pt idx="64">
                  <c:v>30.40811723761799</c:v>
                </c:pt>
                <c:pt idx="65">
                  <c:v>27.552817475292795</c:v>
                </c:pt>
                <c:pt idx="66">
                  <c:v>24.92198058445674</c:v>
                </c:pt>
                <c:pt idx="67">
                  <c:v>23.202198877900173</c:v>
                </c:pt>
                <c:pt idx="68">
                  <c:v>21.555037512119544</c:v>
                </c:pt>
                <c:pt idx="69">
                  <c:v>21.350380188114741</c:v>
                </c:pt>
                <c:pt idx="70">
                  <c:v>20.894852595975046</c:v>
                </c:pt>
                <c:pt idx="71">
                  <c:v>19.993700185437682</c:v>
                </c:pt>
                <c:pt idx="72">
                  <c:v>17.683052978931755</c:v>
                </c:pt>
                <c:pt idx="73">
                  <c:v>17.686353903512462</c:v>
                </c:pt>
                <c:pt idx="74">
                  <c:v>16.237248012575218</c:v>
                </c:pt>
                <c:pt idx="75">
                  <c:v>15.936863875729433</c:v>
                </c:pt>
                <c:pt idx="76">
                  <c:v>15.893951856180047</c:v>
                </c:pt>
                <c:pt idx="77">
                  <c:v>16.326372976254696</c:v>
                </c:pt>
                <c:pt idx="78">
                  <c:v>13.926600806069292</c:v>
                </c:pt>
                <c:pt idx="79">
                  <c:v>12.484096764293463</c:v>
                </c:pt>
                <c:pt idx="80">
                  <c:v>11.893231264344013</c:v>
                </c:pt>
                <c:pt idx="81">
                  <c:v>11.483916616334408</c:v>
                </c:pt>
                <c:pt idx="82">
                  <c:v>10.714801189026094</c:v>
                </c:pt>
                <c:pt idx="83">
                  <c:v>10.638879923669446</c:v>
                </c:pt>
                <c:pt idx="84">
                  <c:v>11.358481482266962</c:v>
                </c:pt>
                <c:pt idx="85">
                  <c:v>10.427620750503138</c:v>
                </c:pt>
                <c:pt idx="86">
                  <c:v>9.2227832785393726</c:v>
                </c:pt>
                <c:pt idx="87">
                  <c:v>8.4140567562622888</c:v>
                </c:pt>
                <c:pt idx="88">
                  <c:v>8.1895938847731493</c:v>
                </c:pt>
                <c:pt idx="89">
                  <c:v>7.9387236166381623</c:v>
                </c:pt>
                <c:pt idx="90">
                  <c:v>7.889209747927362</c:v>
                </c:pt>
                <c:pt idx="91">
                  <c:v>8.2721169992912102</c:v>
                </c:pt>
                <c:pt idx="92">
                  <c:v>8.0608578261249022</c:v>
                </c:pt>
                <c:pt idx="93">
                  <c:v>6.7933027871274136</c:v>
                </c:pt>
                <c:pt idx="94">
                  <c:v>5.8855485274287274</c:v>
                </c:pt>
                <c:pt idx="95">
                  <c:v>5.241868234187768</c:v>
                </c:pt>
                <c:pt idx="96">
                  <c:v>4.4529472593950228</c:v>
                </c:pt>
                <c:pt idx="97">
                  <c:v>5.0636183068287206</c:v>
                </c:pt>
                <c:pt idx="98">
                  <c:v>5.2946830274792775</c:v>
                </c:pt>
                <c:pt idx="99">
                  <c:v>4.8952711532117972</c:v>
                </c:pt>
                <c:pt idx="100">
                  <c:v>4.7599332454022258</c:v>
                </c:pt>
                <c:pt idx="101">
                  <c:v>5.1098312509588144</c:v>
                </c:pt>
                <c:pt idx="102">
                  <c:v>4.0667390834504662</c:v>
                </c:pt>
                <c:pt idx="103">
                  <c:v>4.4265398627491779</c:v>
                </c:pt>
                <c:pt idx="104">
                  <c:v>4.3143084270046526</c:v>
                </c:pt>
                <c:pt idx="105">
                  <c:v>4.5321694493322866</c:v>
                </c:pt>
                <c:pt idx="106">
                  <c:v>4.7137203012720423</c:v>
                </c:pt>
                <c:pt idx="107">
                  <c:v>5.0405118347635831</c:v>
                </c:pt>
                <c:pt idx="108">
                  <c:v>4.4826555806215769</c:v>
                </c:pt>
                <c:pt idx="109">
                  <c:v>5.0273081364407517</c:v>
                </c:pt>
                <c:pt idx="110">
                  <c:v>4.9777942677299505</c:v>
                </c:pt>
                <c:pt idx="111">
                  <c:v>3.3735449214987057</c:v>
                </c:pt>
                <c:pt idx="112">
                  <c:v>3.2514107120119662</c:v>
                </c:pt>
                <c:pt idx="113">
                  <c:v>3.2976236561419681</c:v>
                </c:pt>
                <c:pt idx="114">
                  <c:v>2.9444247260046721</c:v>
                </c:pt>
                <c:pt idx="115">
                  <c:v>2.2248231674071577</c:v>
                </c:pt>
                <c:pt idx="116">
                  <c:v>4.6179934884310567</c:v>
                </c:pt>
                <c:pt idx="117">
                  <c:v>4.7236230750142569</c:v>
                </c:pt>
                <c:pt idx="118">
                  <c:v>4.8259517370166574</c:v>
                </c:pt>
                <c:pt idx="119">
                  <c:v>4.6741092063034557</c:v>
                </c:pt>
                <c:pt idx="120">
                  <c:v>4.8754656057274586</c:v>
                </c:pt>
                <c:pt idx="121">
                  <c:v>3.3867486198216286</c:v>
                </c:pt>
                <c:pt idx="122">
                  <c:v>2.8784062343902406</c:v>
                </c:pt>
                <c:pt idx="123">
                  <c:v>2.6374387399974695</c:v>
                </c:pt>
                <c:pt idx="124">
                  <c:v>2.7232627790962396</c:v>
                </c:pt>
                <c:pt idx="125">
                  <c:v>2.8850080835516563</c:v>
                </c:pt>
                <c:pt idx="126">
                  <c:v>3.2448088628504594</c:v>
                </c:pt>
                <c:pt idx="127">
                  <c:v>3.409855091886584</c:v>
                </c:pt>
                <c:pt idx="128">
                  <c:v>3.4956791309854451</c:v>
                </c:pt>
                <c:pt idx="129">
                  <c:v>3.2844199578191366</c:v>
                </c:pt>
                <c:pt idx="130">
                  <c:v>3.1853922203974436</c:v>
                </c:pt>
                <c:pt idx="131">
                  <c:v>3.1160728042022128</c:v>
                </c:pt>
                <c:pt idx="132">
                  <c:v>3.3933504689829532</c:v>
                </c:pt>
                <c:pt idx="133">
                  <c:v>3.3273319773685217</c:v>
                </c:pt>
                <c:pt idx="134">
                  <c:v>3.6475216616986472</c:v>
                </c:pt>
                <c:pt idx="135">
                  <c:v>3.5682994717612928</c:v>
                </c:pt>
                <c:pt idx="136">
                  <c:v>3.2382070136890433</c:v>
                </c:pt>
                <c:pt idx="137">
                  <c:v>2.8619016114866098</c:v>
                </c:pt>
                <c:pt idx="138">
                  <c:v>3.00054044387698</c:v>
                </c:pt>
                <c:pt idx="139">
                  <c:v>2.9906376701347654</c:v>
                </c:pt>
                <c:pt idx="140">
                  <c:v>3.254711636592674</c:v>
                </c:pt>
                <c:pt idx="141">
                  <c:v>3.5980077929877554</c:v>
                </c:pt>
                <c:pt idx="142">
                  <c:v>3.6904336812480323</c:v>
                </c:pt>
                <c:pt idx="143">
                  <c:v>3.353739374014276</c:v>
                </c:pt>
                <c:pt idx="144">
                  <c:v>3.5154846784697837</c:v>
                </c:pt>
                <c:pt idx="145">
                  <c:v>3.7036373795709552</c:v>
                </c:pt>
                <c:pt idx="146">
                  <c:v>3.8158688153155707</c:v>
                </c:pt>
                <c:pt idx="147">
                  <c:v>4.0931464800962205</c:v>
                </c:pt>
                <c:pt idx="148">
                  <c:v>4.5090629772673312</c:v>
                </c:pt>
                <c:pt idx="149">
                  <c:v>4.1393594242263134</c:v>
                </c:pt>
                <c:pt idx="150">
                  <c:v>3.7960632678311415</c:v>
                </c:pt>
                <c:pt idx="151">
                  <c:v>3.9148965527371731</c:v>
                </c:pt>
                <c:pt idx="152">
                  <c:v>4.2713964074552679</c:v>
                </c:pt>
                <c:pt idx="153">
                  <c:v>4.6840119800455797</c:v>
                </c:pt>
                <c:pt idx="154">
                  <c:v>5.1032294017973978</c:v>
                </c:pt>
                <c:pt idx="155">
                  <c:v>5.2220626867033388</c:v>
                </c:pt>
                <c:pt idx="156">
                  <c:v>4.7962434157901956</c:v>
                </c:pt>
                <c:pt idx="157">
                  <c:v>4.1624658962913603</c:v>
                </c:pt>
                <c:pt idx="158">
                  <c:v>4.1789705191949</c:v>
                </c:pt>
                <c:pt idx="159">
                  <c:v>4.5288685247514877</c:v>
                </c:pt>
                <c:pt idx="160">
                  <c:v>5.5653588430985108</c:v>
                </c:pt>
                <c:pt idx="161">
                  <c:v>6.1859326642743326</c:v>
                </c:pt>
                <c:pt idx="162">
                  <c:v>7.0870850748116938</c:v>
                </c:pt>
                <c:pt idx="163">
                  <c:v>6.6744695022214726</c:v>
                </c:pt>
                <c:pt idx="164">
                  <c:v>6.7107796726093509</c:v>
                </c:pt>
                <c:pt idx="165">
                  <c:v>6.4599094044744563</c:v>
                </c:pt>
                <c:pt idx="166">
                  <c:v>7.0375712061009832</c:v>
                </c:pt>
                <c:pt idx="167">
                  <c:v>7.4039738345611115</c:v>
                </c:pt>
                <c:pt idx="168">
                  <c:v>8.6253159294285062</c:v>
                </c:pt>
                <c:pt idx="169">
                  <c:v>8.8398760271755243</c:v>
                </c:pt>
                <c:pt idx="170">
                  <c:v>8.3249317925829018</c:v>
                </c:pt>
                <c:pt idx="171">
                  <c:v>7.9255199183153309</c:v>
                </c:pt>
                <c:pt idx="172">
                  <c:v>8.1499827898045627</c:v>
                </c:pt>
                <c:pt idx="173">
                  <c:v>8.8464778763369392</c:v>
                </c:pt>
                <c:pt idx="174">
                  <c:v>10.397912429276767</c:v>
                </c:pt>
                <c:pt idx="175">
                  <c:v>12.876906789399436</c:v>
                </c:pt>
                <c:pt idx="176">
                  <c:v>15.544053850623277</c:v>
                </c:pt>
                <c:pt idx="177">
                  <c:v>16.570641395228268</c:v>
                </c:pt>
                <c:pt idx="178">
                  <c:v>16.6894746801343</c:v>
                </c:pt>
                <c:pt idx="179">
                  <c:v>18.072562079457022</c:v>
                </c:pt>
                <c:pt idx="180">
                  <c:v>19.188274587741216</c:v>
                </c:pt>
                <c:pt idx="181">
                  <c:v>20.016806657502819</c:v>
                </c:pt>
                <c:pt idx="182">
                  <c:v>21.637560626637605</c:v>
                </c:pt>
                <c:pt idx="183">
                  <c:v>23.251712746610973</c:v>
                </c:pt>
                <c:pt idx="184">
                  <c:v>22.030370651743578</c:v>
                </c:pt>
                <c:pt idx="185">
                  <c:v>20.597769383709966</c:v>
                </c:pt>
                <c:pt idx="186">
                  <c:v>20.155445489893101</c:v>
                </c:pt>
                <c:pt idx="187">
                  <c:v>20.000302034599009</c:v>
                </c:pt>
                <c:pt idx="188">
                  <c:v>21.211741355724371</c:v>
                </c:pt>
                <c:pt idx="189">
                  <c:v>23.512485788488267</c:v>
                </c:pt>
                <c:pt idx="190">
                  <c:v>24.575383503480953</c:v>
                </c:pt>
                <c:pt idx="191">
                  <c:v>23.994420777273625</c:v>
                </c:pt>
                <c:pt idx="192">
                  <c:v>23.901994889013441</c:v>
                </c:pt>
                <c:pt idx="193">
                  <c:v>22.905115665635275</c:v>
                </c:pt>
                <c:pt idx="194">
                  <c:v>22.588226905885676</c:v>
                </c:pt>
                <c:pt idx="195">
                  <c:v>23.641221847136329</c:v>
                </c:pt>
                <c:pt idx="196">
                  <c:v>24.799846374970002</c:v>
                </c:pt>
                <c:pt idx="197">
                  <c:v>25.087026813492958</c:v>
                </c:pt>
                <c:pt idx="198">
                  <c:v>23.694036640427839</c:v>
                </c:pt>
                <c:pt idx="199">
                  <c:v>22.479296394722041</c:v>
                </c:pt>
                <c:pt idx="200">
                  <c:v>21.937944763483394</c:v>
                </c:pt>
                <c:pt idx="201">
                  <c:v>22.208620579102718</c:v>
                </c:pt>
                <c:pt idx="202">
                  <c:v>23.697337565008638</c:v>
                </c:pt>
                <c:pt idx="203">
                  <c:v>25.7736191262833</c:v>
                </c:pt>
                <c:pt idx="204">
                  <c:v>26.955350126181838</c:v>
                </c:pt>
                <c:pt idx="205">
                  <c:v>26.618655818948174</c:v>
                </c:pt>
                <c:pt idx="206">
                  <c:v>25.98487829944952</c:v>
                </c:pt>
                <c:pt idx="207">
                  <c:v>25.103531436396405</c:v>
                </c:pt>
                <c:pt idx="208">
                  <c:v>25.595369198924164</c:v>
                </c:pt>
                <c:pt idx="209">
                  <c:v>26.668169687659066</c:v>
                </c:pt>
                <c:pt idx="210">
                  <c:v>28.381349545054217</c:v>
                </c:pt>
                <c:pt idx="211">
                  <c:v>29.619196262825245</c:v>
                </c:pt>
                <c:pt idx="212">
                  <c:v>29.137261274039702</c:v>
                </c:pt>
                <c:pt idx="213">
                  <c:v>28.678432757319207</c:v>
                </c:pt>
                <c:pt idx="214">
                  <c:v>28.473775433314586</c:v>
                </c:pt>
                <c:pt idx="215">
                  <c:v>30.715103223625192</c:v>
                </c:pt>
                <c:pt idx="216">
                  <c:v>33.134680941294938</c:v>
                </c:pt>
                <c:pt idx="217">
                  <c:v>37.587628200690048</c:v>
                </c:pt>
                <c:pt idx="218">
                  <c:v>40.660788985342876</c:v>
                </c:pt>
                <c:pt idx="219">
                  <c:v>42.004265289696924</c:v>
                </c:pt>
                <c:pt idx="220">
                  <c:v>42.430084560610155</c:v>
                </c:pt>
                <c:pt idx="221">
                  <c:v>46.318573716701579</c:v>
                </c:pt>
                <c:pt idx="222">
                  <c:v>51.649566914568823</c:v>
                </c:pt>
                <c:pt idx="223">
                  <c:v>60.872350193108105</c:v>
                </c:pt>
                <c:pt idx="224">
                  <c:v>72.316655714473924</c:v>
                </c:pt>
                <c:pt idx="225">
                  <c:v>81.489925124302502</c:v>
                </c:pt>
                <c:pt idx="226">
                  <c:v>84.599396079343393</c:v>
                </c:pt>
                <c:pt idx="227">
                  <c:v>89.352727475584103</c:v>
                </c:pt>
                <c:pt idx="228">
                  <c:v>95.822539653800774</c:v>
                </c:pt>
                <c:pt idx="229">
                  <c:v>105.9860864378461</c:v>
                </c:pt>
                <c:pt idx="230">
                  <c:v>121.01519605387675</c:v>
                </c:pt>
                <c:pt idx="231">
                  <c:v>141.83082645991436</c:v>
                </c:pt>
                <c:pt idx="232">
                  <c:v>160.99929550017131</c:v>
                </c:pt>
                <c:pt idx="233">
                  <c:v>167.6176492845205</c:v>
                </c:pt>
                <c:pt idx="234">
                  <c:v>174.44396131745506</c:v>
                </c:pt>
                <c:pt idx="235">
                  <c:v>191.57575989140622</c:v>
                </c:pt>
                <c:pt idx="236">
                  <c:v>208.58542425587058</c:v>
                </c:pt>
                <c:pt idx="237">
                  <c:v>233.13770128728629</c:v>
                </c:pt>
                <c:pt idx="238">
                  <c:v>267.14712724247272</c:v>
                </c:pt>
                <c:pt idx="239">
                  <c:v>301.48334473115085</c:v>
                </c:pt>
                <c:pt idx="240">
                  <c:v>307.45141637309752</c:v>
                </c:pt>
                <c:pt idx="241">
                  <c:v>326.96318156974957</c:v>
                </c:pt>
                <c:pt idx="242">
                  <c:v>346.25708574407417</c:v>
                </c:pt>
                <c:pt idx="243">
                  <c:v>369.98743255489023</c:v>
                </c:pt>
                <c:pt idx="244">
                  <c:v>402.3562989934573</c:v>
                </c:pt>
                <c:pt idx="245">
                  <c:v>451.04163563453733</c:v>
                </c:pt>
                <c:pt idx="246">
                  <c:v>477.17175461553853</c:v>
                </c:pt>
                <c:pt idx="247">
                  <c:v>468.14372588726184</c:v>
                </c:pt>
                <c:pt idx="248">
                  <c:v>472.80463139524215</c:v>
                </c:pt>
                <c:pt idx="249">
                  <c:v>471.05184044287853</c:v>
                </c:pt>
                <c:pt idx="250">
                  <c:v>480.1161793415431</c:v>
                </c:pt>
                <c:pt idx="251">
                  <c:v>506.18358075551077</c:v>
                </c:pt>
                <c:pt idx="252">
                  <c:v>564.13461269467916</c:v>
                </c:pt>
                <c:pt idx="253">
                  <c:v>578.56955588617961</c:v>
                </c:pt>
                <c:pt idx="254">
                  <c:v>561.14397502454449</c:v>
                </c:pt>
                <c:pt idx="255">
                  <c:v>563.0849186780091</c:v>
                </c:pt>
                <c:pt idx="256">
                  <c:v>547.10514278273081</c:v>
                </c:pt>
                <c:pt idx="257">
                  <c:v>541.05784895084651</c:v>
                </c:pt>
                <c:pt idx="258">
                  <c:v>568.41591187587653</c:v>
                </c:pt>
                <c:pt idx="259">
                  <c:v>607.96098835293526</c:v>
                </c:pt>
                <c:pt idx="260">
                  <c:v>604.28705929459102</c:v>
                </c:pt>
                <c:pt idx="261">
                  <c:v>585.77217332131693</c:v>
                </c:pt>
                <c:pt idx="262">
                  <c:v>566.67302369725508</c:v>
                </c:pt>
                <c:pt idx="263">
                  <c:v>544.81430112370947</c:v>
                </c:pt>
                <c:pt idx="264">
                  <c:v>541.27240904859354</c:v>
                </c:pt>
                <c:pt idx="265">
                  <c:v>552.04002503091101</c:v>
                </c:pt>
                <c:pt idx="266">
                  <c:v>576.50647802322783</c:v>
                </c:pt>
                <c:pt idx="267">
                  <c:v>563.78471468912244</c:v>
                </c:pt>
                <c:pt idx="268">
                  <c:v>526.30931792417687</c:v>
                </c:pt>
                <c:pt idx="269">
                  <c:v>483.56564552839848</c:v>
                </c:pt>
                <c:pt idx="270">
                  <c:v>445.97801732770824</c:v>
                </c:pt>
                <c:pt idx="271">
                  <c:v>426.95478896900312</c:v>
                </c:pt>
                <c:pt idx="272">
                  <c:v>426.97129359190728</c:v>
                </c:pt>
                <c:pt idx="273">
                  <c:v>438.15482607139563</c:v>
                </c:pt>
                <c:pt idx="274">
                  <c:v>429.63513972854997</c:v>
                </c:pt>
                <c:pt idx="275">
                  <c:v>398.35557840162147</c:v>
                </c:pt>
                <c:pt idx="276">
                  <c:v>366.48845249932418</c:v>
                </c:pt>
                <c:pt idx="277">
                  <c:v>341.29249517466667</c:v>
                </c:pt>
                <c:pt idx="278">
                  <c:v>331.07283267274977</c:v>
                </c:pt>
                <c:pt idx="279">
                  <c:v>342.50723542037304</c:v>
                </c:pt>
                <c:pt idx="280">
                  <c:v>357.94235875983287</c:v>
                </c:pt>
                <c:pt idx="281">
                  <c:v>356.42393345270028</c:v>
                </c:pt>
                <c:pt idx="282">
                  <c:v>333.21843365021994</c:v>
                </c:pt>
                <c:pt idx="283">
                  <c:v>305.55008381460141</c:v>
                </c:pt>
                <c:pt idx="284">
                  <c:v>268.06808520049452</c:v>
                </c:pt>
                <c:pt idx="285">
                  <c:v>254.6861369502447</c:v>
                </c:pt>
                <c:pt idx="286">
                  <c:v>254.15468809274824</c:v>
                </c:pt>
                <c:pt idx="287">
                  <c:v>274.69634175858516</c:v>
                </c:pt>
                <c:pt idx="288">
                  <c:v>284.929207958826</c:v>
                </c:pt>
                <c:pt idx="289">
                  <c:v>282.51953301489846</c:v>
                </c:pt>
                <c:pt idx="290">
                  <c:v>275.39283684511827</c:v>
                </c:pt>
                <c:pt idx="291">
                  <c:v>271.57036618064086</c:v>
                </c:pt>
                <c:pt idx="292">
                  <c:v>266.06112305541535</c:v>
                </c:pt>
                <c:pt idx="293">
                  <c:v>257.68997831870217</c:v>
                </c:pt>
                <c:pt idx="294">
                  <c:v>271.81793552419549</c:v>
                </c:pt>
                <c:pt idx="295">
                  <c:v>272.68607868892502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57-4003-8CEA-D545F664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REG'!$H$9:$H$400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1.9165569437816352</c:v>
                </c:pt>
                <c:pt idx="6">
                  <c:v>1.9165569437816352</c:v>
                </c:pt>
                <c:pt idx="7">
                  <c:v>2.5554092583755135</c:v>
                </c:pt>
                <c:pt idx="8">
                  <c:v>3.8331138875632704</c:v>
                </c:pt>
                <c:pt idx="9">
                  <c:v>4.4719662021571489</c:v>
                </c:pt>
                <c:pt idx="10">
                  <c:v>5.1108185167510269</c:v>
                </c:pt>
                <c:pt idx="11">
                  <c:v>5.1108185167510269</c:v>
                </c:pt>
                <c:pt idx="12">
                  <c:v>7.0273754605326619</c:v>
                </c:pt>
                <c:pt idx="13">
                  <c:v>10.860489348095932</c:v>
                </c:pt>
                <c:pt idx="14">
                  <c:v>17.249012494034716</c:v>
                </c:pt>
                <c:pt idx="15">
                  <c:v>21.082126381597988</c:v>
                </c:pt>
                <c:pt idx="16">
                  <c:v>31.942615729693919</c:v>
                </c:pt>
                <c:pt idx="17">
                  <c:v>38.331138875632703</c:v>
                </c:pt>
                <c:pt idx="18">
                  <c:v>46.636218965353123</c:v>
                </c:pt>
                <c:pt idx="19">
                  <c:v>58.135560628042931</c:v>
                </c:pt>
                <c:pt idx="20">
                  <c:v>76.023425436671531</c:v>
                </c:pt>
                <c:pt idx="21">
                  <c:v>97.105551818269518</c:v>
                </c:pt>
                <c:pt idx="22">
                  <c:v>109.24374579555321</c:v>
                </c:pt>
                <c:pt idx="23">
                  <c:v>135.43669069390222</c:v>
                </c:pt>
                <c:pt idx="24">
                  <c:v>147.57488467118591</c:v>
                </c:pt>
                <c:pt idx="25">
                  <c:v>162.26848790684511</c:v>
                </c:pt>
                <c:pt idx="26">
                  <c:v>178.87864808628595</c:v>
                </c:pt>
                <c:pt idx="27">
                  <c:v>211.46011613057374</c:v>
                </c:pt>
                <c:pt idx="28">
                  <c:v>228.70912862460847</c:v>
                </c:pt>
                <c:pt idx="29">
                  <c:v>240.84732260189216</c:v>
                </c:pt>
                <c:pt idx="30">
                  <c:v>253.62436889376971</c:v>
                </c:pt>
                <c:pt idx="31">
                  <c:v>273.42879064617995</c:v>
                </c:pt>
                <c:pt idx="32">
                  <c:v>293.87206471318405</c:v>
                </c:pt>
                <c:pt idx="33">
                  <c:v>311.75992952181264</c:v>
                </c:pt>
                <c:pt idx="34">
                  <c:v>331.56435127422287</c:v>
                </c:pt>
                <c:pt idx="35">
                  <c:v>346.2579545098821</c:v>
                </c:pt>
                <c:pt idx="36">
                  <c:v>355.20188691419639</c:v>
                </c:pt>
                <c:pt idx="37">
                  <c:v>380.11712718335764</c:v>
                </c:pt>
                <c:pt idx="38">
                  <c:v>396.08843504820459</c:v>
                </c:pt>
                <c:pt idx="39">
                  <c:v>417.80941374439647</c:v>
                </c:pt>
                <c:pt idx="40">
                  <c:v>435.69727855302506</c:v>
                </c:pt>
                <c:pt idx="41">
                  <c:v>452.94629104705979</c:v>
                </c:pt>
                <c:pt idx="42">
                  <c:v>468.91759891190674</c:v>
                </c:pt>
                <c:pt idx="43">
                  <c:v>478.50038363081489</c:v>
                </c:pt>
                <c:pt idx="44">
                  <c:v>485.52775909134755</c:v>
                </c:pt>
                <c:pt idx="45">
                  <c:v>506.60988547294556</c:v>
                </c:pt>
                <c:pt idx="46">
                  <c:v>515.5538178772598</c:v>
                </c:pt>
                <c:pt idx="47">
                  <c:v>528.9697164837313</c:v>
                </c:pt>
                <c:pt idx="48">
                  <c:v>553.24610443829863</c:v>
                </c:pt>
                <c:pt idx="49">
                  <c:v>573.05052619070887</c:v>
                </c:pt>
                <c:pt idx="50">
                  <c:v>592.8549479431191</c:v>
                </c:pt>
                <c:pt idx="51">
                  <c:v>611.38166506634161</c:v>
                </c:pt>
                <c:pt idx="52">
                  <c:v>632.46379144793957</c:v>
                </c:pt>
                <c:pt idx="53">
                  <c:v>652.90706551494372</c:v>
                </c:pt>
                <c:pt idx="54">
                  <c:v>668.87837337979067</c:v>
                </c:pt>
                <c:pt idx="55">
                  <c:v>687.40509050301318</c:v>
                </c:pt>
                <c:pt idx="56">
                  <c:v>698.26557985110912</c:v>
                </c:pt>
                <c:pt idx="57">
                  <c:v>711.68147845758051</c:v>
                </c:pt>
                <c:pt idx="58">
                  <c:v>720.62541086189481</c:v>
                </c:pt>
                <c:pt idx="59">
                  <c:v>728.93049095161518</c:v>
                </c:pt>
                <c:pt idx="60">
                  <c:v>735.95786641214795</c:v>
                </c:pt>
                <c:pt idx="61">
                  <c:v>745.54065113105605</c:v>
                </c:pt>
                <c:pt idx="62">
                  <c:v>756.40114047915199</c:v>
                </c:pt>
                <c:pt idx="63">
                  <c:v>763.42851593968464</c:v>
                </c:pt>
                <c:pt idx="64">
                  <c:v>772.37244834399894</c:v>
                </c:pt>
                <c:pt idx="65">
                  <c:v>780.03867611912551</c:v>
                </c:pt>
                <c:pt idx="66">
                  <c:v>787.06605157965816</c:v>
                </c:pt>
                <c:pt idx="67">
                  <c:v>794.09342704019082</c:v>
                </c:pt>
                <c:pt idx="68">
                  <c:v>801.12080250072347</c:v>
                </c:pt>
                <c:pt idx="69">
                  <c:v>808.14817796125612</c:v>
                </c:pt>
                <c:pt idx="70">
                  <c:v>815.17555342178878</c:v>
                </c:pt>
                <c:pt idx="71">
                  <c:v>818.36981499475826</c:v>
                </c:pt>
                <c:pt idx="72">
                  <c:v>826.03604276988472</c:v>
                </c:pt>
                <c:pt idx="73">
                  <c:v>831.14686128663573</c:v>
                </c:pt>
                <c:pt idx="74">
                  <c:v>839.45194137635622</c:v>
                </c:pt>
                <c:pt idx="75">
                  <c:v>849.03472609526443</c:v>
                </c:pt>
                <c:pt idx="76">
                  <c:v>853.50669229742152</c:v>
                </c:pt>
                <c:pt idx="77">
                  <c:v>859.89521544336026</c:v>
                </c:pt>
                <c:pt idx="78">
                  <c:v>865.64488627470519</c:v>
                </c:pt>
                <c:pt idx="79">
                  <c:v>873.31111404983176</c:v>
                </c:pt>
                <c:pt idx="80">
                  <c:v>879.06078488117669</c:v>
                </c:pt>
                <c:pt idx="81">
                  <c:v>885.44930802711542</c:v>
                </c:pt>
                <c:pt idx="82">
                  <c:v>892.47668348764807</c:v>
                </c:pt>
                <c:pt idx="83">
                  <c:v>898.86520663358692</c:v>
                </c:pt>
                <c:pt idx="84">
                  <c:v>903.33717283574401</c:v>
                </c:pt>
                <c:pt idx="85">
                  <c:v>906.53143440871338</c:v>
                </c:pt>
                <c:pt idx="86">
                  <c:v>910.36454829627667</c:v>
                </c:pt>
                <c:pt idx="87">
                  <c:v>914.19766218383995</c:v>
                </c:pt>
                <c:pt idx="88">
                  <c:v>918.66962838599716</c:v>
                </c:pt>
                <c:pt idx="89">
                  <c:v>923.14159458815425</c:v>
                </c:pt>
                <c:pt idx="90">
                  <c:v>927.61356079031145</c:v>
                </c:pt>
                <c:pt idx="91">
                  <c:v>932.08552699246854</c:v>
                </c:pt>
                <c:pt idx="92">
                  <c:v>935.91864088003183</c:v>
                </c:pt>
                <c:pt idx="93">
                  <c:v>937.19634550921955</c:v>
                </c:pt>
                <c:pt idx="94">
                  <c:v>937.83519782381347</c:v>
                </c:pt>
                <c:pt idx="95">
                  <c:v>941.02945939678284</c:v>
                </c:pt>
                <c:pt idx="96">
                  <c:v>944.86257328434613</c:v>
                </c:pt>
                <c:pt idx="97">
                  <c:v>949.33453948650333</c:v>
                </c:pt>
                <c:pt idx="98">
                  <c:v>953.1676533740665</c:v>
                </c:pt>
                <c:pt idx="99">
                  <c:v>957.63961957622371</c:v>
                </c:pt>
                <c:pt idx="100">
                  <c:v>961.47273346378699</c:v>
                </c:pt>
                <c:pt idx="101">
                  <c:v>964.02814272216244</c:v>
                </c:pt>
                <c:pt idx="102">
                  <c:v>966.583551980538</c:v>
                </c:pt>
                <c:pt idx="103">
                  <c:v>967.22240429513192</c:v>
                </c:pt>
                <c:pt idx="104">
                  <c:v>968.50010892431965</c:v>
                </c:pt>
                <c:pt idx="105">
                  <c:v>969.77781355350737</c:v>
                </c:pt>
                <c:pt idx="106">
                  <c:v>971.69437049728901</c:v>
                </c:pt>
                <c:pt idx="107">
                  <c:v>974.24977975566458</c:v>
                </c:pt>
                <c:pt idx="108">
                  <c:v>976.80518901404002</c:v>
                </c:pt>
                <c:pt idx="109">
                  <c:v>978.72174595782167</c:v>
                </c:pt>
                <c:pt idx="110">
                  <c:v>981.27715521619723</c:v>
                </c:pt>
                <c:pt idx="111">
                  <c:v>983.83256447457268</c:v>
                </c:pt>
                <c:pt idx="112">
                  <c:v>987.02682604754216</c:v>
                </c:pt>
                <c:pt idx="113">
                  <c:v>989.58223530591761</c:v>
                </c:pt>
                <c:pt idx="114">
                  <c:v>991.49879224969925</c:v>
                </c:pt>
                <c:pt idx="115">
                  <c:v>992.13764456429317</c:v>
                </c:pt>
                <c:pt idx="116">
                  <c:v>993.41534919348089</c:v>
                </c:pt>
                <c:pt idx="117">
                  <c:v>994.05420150807481</c:v>
                </c:pt>
                <c:pt idx="118">
                  <c:v>994.05420150807481</c:v>
                </c:pt>
                <c:pt idx="119">
                  <c:v>994.69305382266862</c:v>
                </c:pt>
                <c:pt idx="120">
                  <c:v>995.33190613726254</c:v>
                </c:pt>
                <c:pt idx="121">
                  <c:v>995.33190613726254</c:v>
                </c:pt>
                <c:pt idx="122">
                  <c:v>995.33190613726254</c:v>
                </c:pt>
                <c:pt idx="123">
                  <c:v>995.33190613726254</c:v>
                </c:pt>
                <c:pt idx="124">
                  <c:v>995.33190613726254</c:v>
                </c:pt>
                <c:pt idx="125">
                  <c:v>995.33190613726254</c:v>
                </c:pt>
                <c:pt idx="126">
                  <c:v>995.33190613726254</c:v>
                </c:pt>
                <c:pt idx="127">
                  <c:v>995.33190613726254</c:v>
                </c:pt>
                <c:pt idx="128">
                  <c:v>995.33190613726254</c:v>
                </c:pt>
                <c:pt idx="129">
                  <c:v>995.33190613726254</c:v>
                </c:pt>
                <c:pt idx="130">
                  <c:v>995.33190613726254</c:v>
                </c:pt>
                <c:pt idx="131">
                  <c:v>995.33190613726254</c:v>
                </c:pt>
                <c:pt idx="132">
                  <c:v>995.33190613726254</c:v>
                </c:pt>
                <c:pt idx="133">
                  <c:v>995.97075845185645</c:v>
                </c:pt>
                <c:pt idx="134">
                  <c:v>995.97075845185645</c:v>
                </c:pt>
                <c:pt idx="135">
                  <c:v>995.97075845185645</c:v>
                </c:pt>
                <c:pt idx="136">
                  <c:v>997.24846308104418</c:v>
                </c:pt>
                <c:pt idx="137">
                  <c:v>997.24846308104418</c:v>
                </c:pt>
                <c:pt idx="138">
                  <c:v>999.16502002482582</c:v>
                </c:pt>
                <c:pt idx="139">
                  <c:v>999.80387233941963</c:v>
                </c:pt>
                <c:pt idx="140">
                  <c:v>999.80387233941963</c:v>
                </c:pt>
                <c:pt idx="141">
                  <c:v>999.80387233941963</c:v>
                </c:pt>
                <c:pt idx="142">
                  <c:v>999.80387233941963</c:v>
                </c:pt>
                <c:pt idx="143">
                  <c:v>999.80387233941963</c:v>
                </c:pt>
                <c:pt idx="144">
                  <c:v>999.80387233941963</c:v>
                </c:pt>
                <c:pt idx="145">
                  <c:v>1000.4427246540135</c:v>
                </c:pt>
                <c:pt idx="146">
                  <c:v>1000.4427246540135</c:v>
                </c:pt>
                <c:pt idx="147">
                  <c:v>1000.4427246540135</c:v>
                </c:pt>
                <c:pt idx="148">
                  <c:v>1000.4427246540135</c:v>
                </c:pt>
                <c:pt idx="149">
                  <c:v>1000.4427246540135</c:v>
                </c:pt>
                <c:pt idx="150">
                  <c:v>1000.4427246540135</c:v>
                </c:pt>
                <c:pt idx="151">
                  <c:v>1000.4427246540135</c:v>
                </c:pt>
                <c:pt idx="152">
                  <c:v>1000.4427246540135</c:v>
                </c:pt>
                <c:pt idx="153">
                  <c:v>1001.0815769686075</c:v>
                </c:pt>
                <c:pt idx="154">
                  <c:v>1001.0815769686075</c:v>
                </c:pt>
                <c:pt idx="155">
                  <c:v>1001.0815769686075</c:v>
                </c:pt>
                <c:pt idx="156">
                  <c:v>1001.7204292832013</c:v>
                </c:pt>
                <c:pt idx="157">
                  <c:v>1001.7204292832013</c:v>
                </c:pt>
                <c:pt idx="158">
                  <c:v>1001.7204292832013</c:v>
                </c:pt>
                <c:pt idx="159">
                  <c:v>1001.7204292832013</c:v>
                </c:pt>
                <c:pt idx="160">
                  <c:v>1001.7204292832013</c:v>
                </c:pt>
                <c:pt idx="161">
                  <c:v>1002.3592815977952</c:v>
                </c:pt>
                <c:pt idx="162">
                  <c:v>1002.3592815977952</c:v>
                </c:pt>
                <c:pt idx="163">
                  <c:v>1002.3592815977952</c:v>
                </c:pt>
                <c:pt idx="164">
                  <c:v>1002.3592815977952</c:v>
                </c:pt>
                <c:pt idx="165">
                  <c:v>1002.3592815977952</c:v>
                </c:pt>
                <c:pt idx="166">
                  <c:v>1002.3592815977952</c:v>
                </c:pt>
                <c:pt idx="167">
                  <c:v>1002.3592815977952</c:v>
                </c:pt>
                <c:pt idx="168">
                  <c:v>1002.3592815977952</c:v>
                </c:pt>
                <c:pt idx="169">
                  <c:v>1002.3592815977952</c:v>
                </c:pt>
                <c:pt idx="170">
                  <c:v>1002.3592815977952</c:v>
                </c:pt>
                <c:pt idx="171">
                  <c:v>1002.3592815977952</c:v>
                </c:pt>
                <c:pt idx="172">
                  <c:v>1002.3592815977952</c:v>
                </c:pt>
                <c:pt idx="173">
                  <c:v>1003.6369862269829</c:v>
                </c:pt>
                <c:pt idx="174">
                  <c:v>1003.6369862269829</c:v>
                </c:pt>
                <c:pt idx="175">
                  <c:v>1003.6369862269829</c:v>
                </c:pt>
                <c:pt idx="176">
                  <c:v>1003.6369862269829</c:v>
                </c:pt>
                <c:pt idx="177">
                  <c:v>1003.6369862269829</c:v>
                </c:pt>
                <c:pt idx="178">
                  <c:v>1003.6369862269829</c:v>
                </c:pt>
                <c:pt idx="179">
                  <c:v>1003.6369862269829</c:v>
                </c:pt>
                <c:pt idx="180">
                  <c:v>1003.6369862269829</c:v>
                </c:pt>
                <c:pt idx="181">
                  <c:v>1003.6369862269829</c:v>
                </c:pt>
                <c:pt idx="182">
                  <c:v>1003.6369862269829</c:v>
                </c:pt>
                <c:pt idx="183">
                  <c:v>1003.6369862269829</c:v>
                </c:pt>
                <c:pt idx="184">
                  <c:v>1003.6369862269829</c:v>
                </c:pt>
                <c:pt idx="185">
                  <c:v>1003.6369862269829</c:v>
                </c:pt>
                <c:pt idx="186">
                  <c:v>1003.6369862269829</c:v>
                </c:pt>
                <c:pt idx="187">
                  <c:v>1004.2758385415768</c:v>
                </c:pt>
                <c:pt idx="188">
                  <c:v>1004.2758385415768</c:v>
                </c:pt>
                <c:pt idx="189">
                  <c:v>1004.9146908561708</c:v>
                </c:pt>
                <c:pt idx="190">
                  <c:v>1006.1923954853585</c:v>
                </c:pt>
                <c:pt idx="191">
                  <c:v>1007.4701001145462</c:v>
                </c:pt>
                <c:pt idx="192">
                  <c:v>1008.1089524291401</c:v>
                </c:pt>
                <c:pt idx="193">
                  <c:v>1008.7478047437339</c:v>
                </c:pt>
                <c:pt idx="194">
                  <c:v>1008.7478047437339</c:v>
                </c:pt>
                <c:pt idx="195">
                  <c:v>1008.7478047437339</c:v>
                </c:pt>
                <c:pt idx="196">
                  <c:v>1008.7478047437339</c:v>
                </c:pt>
                <c:pt idx="197">
                  <c:v>1008.7478047437339</c:v>
                </c:pt>
                <c:pt idx="198">
                  <c:v>1010.6643616875156</c:v>
                </c:pt>
                <c:pt idx="199">
                  <c:v>1010.6643616875156</c:v>
                </c:pt>
                <c:pt idx="200">
                  <c:v>1011.3032140021095</c:v>
                </c:pt>
                <c:pt idx="201">
                  <c:v>1013.2197709458911</c:v>
                </c:pt>
                <c:pt idx="202">
                  <c:v>1013.2197709458911</c:v>
                </c:pt>
                <c:pt idx="203">
                  <c:v>1014.4974755750789</c:v>
                </c:pt>
                <c:pt idx="204">
                  <c:v>1016.4140325188605</c:v>
                </c:pt>
                <c:pt idx="205">
                  <c:v>1016.4140325188605</c:v>
                </c:pt>
                <c:pt idx="206">
                  <c:v>1017.0528848334544</c:v>
                </c:pt>
                <c:pt idx="207">
                  <c:v>1018.3305894626421</c:v>
                </c:pt>
                <c:pt idx="208">
                  <c:v>1019.6082940918299</c:v>
                </c:pt>
                <c:pt idx="209">
                  <c:v>1020.2471464064238</c:v>
                </c:pt>
                <c:pt idx="210">
                  <c:v>1021.5248510356115</c:v>
                </c:pt>
                <c:pt idx="211">
                  <c:v>1021.5248510356115</c:v>
                </c:pt>
                <c:pt idx="212">
                  <c:v>1022.1637033502054</c:v>
                </c:pt>
                <c:pt idx="213">
                  <c:v>1024.0802602939871</c:v>
                </c:pt>
                <c:pt idx="214">
                  <c:v>1024.7191126085809</c:v>
                </c:pt>
                <c:pt idx="215">
                  <c:v>1027.2745218669565</c:v>
                </c:pt>
                <c:pt idx="216">
                  <c:v>1027.2745218669565</c:v>
                </c:pt>
                <c:pt idx="217">
                  <c:v>1027.9133741815504</c:v>
                </c:pt>
                <c:pt idx="218">
                  <c:v>1028.5522264961442</c:v>
                </c:pt>
                <c:pt idx="219">
                  <c:v>1028.5522264961442</c:v>
                </c:pt>
                <c:pt idx="220">
                  <c:v>1029.829931125332</c:v>
                </c:pt>
                <c:pt idx="221">
                  <c:v>1031.1076357545196</c:v>
                </c:pt>
                <c:pt idx="222">
                  <c:v>1031.1076357545196</c:v>
                </c:pt>
                <c:pt idx="223">
                  <c:v>1031.7464880691136</c:v>
                </c:pt>
                <c:pt idx="224">
                  <c:v>1033.0241926983012</c:v>
                </c:pt>
                <c:pt idx="225">
                  <c:v>1034.3018973274891</c:v>
                </c:pt>
                <c:pt idx="226">
                  <c:v>1035.5796019566769</c:v>
                </c:pt>
                <c:pt idx="227">
                  <c:v>1036.2184542712707</c:v>
                </c:pt>
                <c:pt idx="228">
                  <c:v>1036.8573065858645</c:v>
                </c:pt>
                <c:pt idx="229">
                  <c:v>1038.7738635296462</c:v>
                </c:pt>
                <c:pt idx="230">
                  <c:v>1042.6069774172095</c:v>
                </c:pt>
                <c:pt idx="231">
                  <c:v>1043.2458297318035</c:v>
                </c:pt>
                <c:pt idx="232">
                  <c:v>1045.1623866755851</c:v>
                </c:pt>
                <c:pt idx="233">
                  <c:v>1048.3566482485544</c:v>
                </c:pt>
                <c:pt idx="234">
                  <c:v>1052.1897621361177</c:v>
                </c:pt>
                <c:pt idx="235">
                  <c:v>1057.9394329674626</c:v>
                </c:pt>
                <c:pt idx="236">
                  <c:v>1068.7999223155584</c:v>
                </c:pt>
                <c:pt idx="237">
                  <c:v>1073.2718885177158</c:v>
                </c:pt>
                <c:pt idx="238">
                  <c:v>1077.105002405279</c:v>
                </c:pt>
                <c:pt idx="239">
                  <c:v>1080.2992639782483</c:v>
                </c:pt>
                <c:pt idx="240">
                  <c:v>1088.6043440679687</c:v>
                </c:pt>
                <c:pt idx="241">
                  <c:v>1097.5482764722831</c:v>
                </c:pt>
                <c:pt idx="242">
                  <c:v>1107.1310611911913</c:v>
                </c:pt>
                <c:pt idx="243">
                  <c:v>1112.8807320225362</c:v>
                </c:pt>
                <c:pt idx="244">
                  <c:v>1117.3526982246933</c:v>
                </c:pt>
                <c:pt idx="245">
                  <c:v>1133.3240060895403</c:v>
                </c:pt>
                <c:pt idx="246">
                  <c:v>1137.7959722916974</c:v>
                </c:pt>
                <c:pt idx="247">
                  <c:v>1143.5456431230423</c:v>
                </c:pt>
                <c:pt idx="248">
                  <c:v>1156.32268941492</c:v>
                </c:pt>
                <c:pt idx="249">
                  <c:v>1171.6551449651729</c:v>
                </c:pt>
                <c:pt idx="250">
                  <c:v>1190.1818620883955</c:v>
                </c:pt>
                <c:pt idx="251">
                  <c:v>1200.4034991218975</c:v>
                </c:pt>
                <c:pt idx="252">
                  <c:v>1222.7633301326832</c:v>
                </c:pt>
                <c:pt idx="253">
                  <c:v>1224.0410347618711</c:v>
                </c:pt>
                <c:pt idx="254">
                  <c:v>1237.4569333683423</c:v>
                </c:pt>
                <c:pt idx="255">
                  <c:v>1262.3721736375037</c:v>
                </c:pt>
                <c:pt idx="256">
                  <c:v>1283.4543000191018</c:v>
                </c:pt>
                <c:pt idx="257">
                  <c:v>1303.258721771512</c:v>
                </c:pt>
                <c:pt idx="258">
                  <c:v>1314.7580634342016</c:v>
                </c:pt>
                <c:pt idx="259">
                  <c:v>1333.9236328720181</c:v>
                </c:pt>
                <c:pt idx="260">
                  <c:v>1347.3395314784896</c:v>
                </c:pt>
                <c:pt idx="261">
                  <c:v>1356.9223161973978</c:v>
                </c:pt>
                <c:pt idx="262">
                  <c:v>1369.6993624892752</c:v>
                </c:pt>
                <c:pt idx="263">
                  <c:v>1381.8375564665589</c:v>
                </c:pt>
                <c:pt idx="264">
                  <c:v>1391.4203411854671</c:v>
                </c:pt>
                <c:pt idx="265">
                  <c:v>1409.9470583086895</c:v>
                </c:pt>
                <c:pt idx="266">
                  <c:v>1422.7241046005672</c:v>
                </c:pt>
                <c:pt idx="267">
                  <c:v>1431.6680370048814</c:v>
                </c:pt>
                <c:pt idx="268">
                  <c:v>1444.4450832967591</c:v>
                </c:pt>
                <c:pt idx="269">
                  <c:v>1460.416391161606</c:v>
                </c:pt>
                <c:pt idx="270">
                  <c:v>1474.4711420826713</c:v>
                </c:pt>
                <c:pt idx="271">
                  <c:v>1483.4150744869855</c:v>
                </c:pt>
                <c:pt idx="272">
                  <c:v>1492.3590068912999</c:v>
                </c:pt>
                <c:pt idx="273">
                  <c:v>1510.2468716999285</c:v>
                </c:pt>
                <c:pt idx="274">
                  <c:v>1520.4685087334306</c:v>
                </c:pt>
                <c:pt idx="275">
                  <c:v>1524.9404749355876</c:v>
                </c:pt>
                <c:pt idx="276">
                  <c:v>1535.8009642836837</c:v>
                </c:pt>
                <c:pt idx="277">
                  <c:v>1547.9391582609674</c:v>
                </c:pt>
                <c:pt idx="278">
                  <c:v>1564.5493184404081</c:v>
                </c:pt>
                <c:pt idx="279">
                  <c:v>1580.5206263052551</c:v>
                </c:pt>
                <c:pt idx="280">
                  <c:v>1597.7696387992899</c:v>
                </c:pt>
                <c:pt idx="281">
                  <c:v>1610.5466850911673</c:v>
                </c:pt>
                <c:pt idx="282">
                  <c:v>1625.2402883268267</c:v>
                </c:pt>
                <c:pt idx="283">
                  <c:v>1637.3784823041103</c:v>
                </c:pt>
                <c:pt idx="284">
                  <c:v>1655.2663471127389</c:v>
                </c:pt>
                <c:pt idx="285">
                  <c:v>1638.6561869332982</c:v>
                </c:pt>
                <c:pt idx="286">
                  <c:v>1639.295039247892</c:v>
                </c:pt>
                <c:pt idx="287">
                  <c:v>1639.9338915624858</c:v>
                </c:pt>
                <c:pt idx="288">
                  <c:v>1640.5727438770798</c:v>
                </c:pt>
                <c:pt idx="289">
                  <c:v>1641.2115961916736</c:v>
                </c:pt>
                <c:pt idx="290">
                  <c:v>1641.8504485062674</c:v>
                </c:pt>
                <c:pt idx="291">
                  <c:v>1642.4893008208614</c:v>
                </c:pt>
                <c:pt idx="292">
                  <c:v>1643.1281531354552</c:v>
                </c:pt>
                <c:pt idx="293">
                  <c:v>1643.7670054500491</c:v>
                </c:pt>
                <c:pt idx="294">
                  <c:v>1644.4058577646429</c:v>
                </c:pt>
                <c:pt idx="295">
                  <c:v>1645.0447100792369</c:v>
                </c:pt>
              </c:numCache>
            </c:numRef>
          </c:xVal>
          <c:yVal>
            <c:numRef>
              <c:f>'Dati REG'!$J$9:$J$400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0.12777046291877567</c:v>
                </c:pt>
                <c:pt idx="4">
                  <c:v>0.12777046291877567</c:v>
                </c:pt>
                <c:pt idx="5">
                  <c:v>0.38331138875632709</c:v>
                </c:pt>
                <c:pt idx="6">
                  <c:v>0.38331138875632709</c:v>
                </c:pt>
                <c:pt idx="7">
                  <c:v>0.51108185167510278</c:v>
                </c:pt>
                <c:pt idx="8">
                  <c:v>0.63885231459387837</c:v>
                </c:pt>
                <c:pt idx="9">
                  <c:v>0.76662277751265406</c:v>
                </c:pt>
                <c:pt idx="10">
                  <c:v>0.63885231459387837</c:v>
                </c:pt>
                <c:pt idx="11">
                  <c:v>0.63885231459387837</c:v>
                </c:pt>
                <c:pt idx="12">
                  <c:v>0.89439324043142965</c:v>
                </c:pt>
                <c:pt idx="13">
                  <c:v>1.4054750921065324</c:v>
                </c:pt>
                <c:pt idx="14">
                  <c:v>2.5554092583755135</c:v>
                </c:pt>
                <c:pt idx="15">
                  <c:v>3.1942615729693919</c:v>
                </c:pt>
                <c:pt idx="16">
                  <c:v>5.3663594425885783</c:v>
                </c:pt>
                <c:pt idx="17">
                  <c:v>6.2607526830200086</c:v>
                </c:pt>
                <c:pt idx="18">
                  <c:v>7.1551459234514381</c:v>
                </c:pt>
                <c:pt idx="19">
                  <c:v>8.1773096268016428</c:v>
                </c:pt>
                <c:pt idx="20">
                  <c:v>10.988259811014709</c:v>
                </c:pt>
                <c:pt idx="21">
                  <c:v>13.032587217715122</c:v>
                </c:pt>
                <c:pt idx="22">
                  <c:v>14.182521383984101</c:v>
                </c:pt>
                <c:pt idx="23">
                  <c:v>17.76009434570982</c:v>
                </c:pt>
                <c:pt idx="24">
                  <c:v>17.887864808628599</c:v>
                </c:pt>
                <c:pt idx="25">
                  <c:v>17.249012494034716</c:v>
                </c:pt>
                <c:pt idx="26">
                  <c:v>16.354619253603286</c:v>
                </c:pt>
                <c:pt idx="27">
                  <c:v>20.443274067004104</c:v>
                </c:pt>
                <c:pt idx="28">
                  <c:v>18.654487586141251</c:v>
                </c:pt>
                <c:pt idx="29">
                  <c:v>18.654487586141251</c:v>
                </c:pt>
                <c:pt idx="30">
                  <c:v>18.271176197384921</c:v>
                </c:pt>
                <c:pt idx="31">
                  <c:v>18.910028511978801</c:v>
                </c:pt>
                <c:pt idx="32">
                  <c:v>16.482389716522061</c:v>
                </c:pt>
                <c:pt idx="33">
                  <c:v>16.610160179440832</c:v>
                </c:pt>
                <c:pt idx="34">
                  <c:v>18.143405734466143</c:v>
                </c:pt>
                <c:pt idx="35">
                  <c:v>18.526717123222475</c:v>
                </c:pt>
                <c:pt idx="36">
                  <c:v>16.354619253603289</c:v>
                </c:pt>
                <c:pt idx="37">
                  <c:v>17.249012494034719</c:v>
                </c:pt>
                <c:pt idx="38">
                  <c:v>16.86570110527839</c:v>
                </c:pt>
                <c:pt idx="39">
                  <c:v>17.249012494034719</c:v>
                </c:pt>
                <c:pt idx="40">
                  <c:v>17.887864808628592</c:v>
                </c:pt>
                <c:pt idx="41">
                  <c:v>19.548880826572677</c:v>
                </c:pt>
                <c:pt idx="42">
                  <c:v>17.76009434570982</c:v>
                </c:pt>
                <c:pt idx="43">
                  <c:v>16.482389716522061</c:v>
                </c:pt>
                <c:pt idx="44">
                  <c:v>13.543669069390216</c:v>
                </c:pt>
                <c:pt idx="45">
                  <c:v>14.182521383984101</c:v>
                </c:pt>
                <c:pt idx="46">
                  <c:v>12.521505366040003</c:v>
                </c:pt>
                <c:pt idx="47">
                  <c:v>12.010423514364913</c:v>
                </c:pt>
                <c:pt idx="48">
                  <c:v>14.949144161496747</c:v>
                </c:pt>
                <c:pt idx="49">
                  <c:v>17.504553419872263</c:v>
                </c:pt>
                <c:pt idx="50">
                  <c:v>17.249012494034709</c:v>
                </c:pt>
                <c:pt idx="51">
                  <c:v>19.165569437816362</c:v>
                </c:pt>
                <c:pt idx="52">
                  <c:v>20.698814992841655</c:v>
                </c:pt>
                <c:pt idx="53">
                  <c:v>19.932192215329017</c:v>
                </c:pt>
                <c:pt idx="54">
                  <c:v>19.165569437816362</c:v>
                </c:pt>
                <c:pt idx="55">
                  <c:v>18.910028511978815</c:v>
                </c:pt>
                <c:pt idx="56">
                  <c:v>17.376782956953502</c:v>
                </c:pt>
                <c:pt idx="57">
                  <c:v>15.843537401928188</c:v>
                </c:pt>
                <c:pt idx="58">
                  <c:v>13.543669069390216</c:v>
                </c:pt>
                <c:pt idx="59">
                  <c:v>12.010423514364902</c:v>
                </c:pt>
                <c:pt idx="60">
                  <c:v>9.7105551818269529</c:v>
                </c:pt>
                <c:pt idx="61">
                  <c:v>9.4550142559893864</c:v>
                </c:pt>
                <c:pt idx="62">
                  <c:v>8.943932404314296</c:v>
                </c:pt>
                <c:pt idx="63">
                  <c:v>8.5606210155579667</c:v>
                </c:pt>
                <c:pt idx="64">
                  <c:v>8.6883914784767509</c:v>
                </c:pt>
                <c:pt idx="65">
                  <c:v>8.8161619413955119</c:v>
                </c:pt>
                <c:pt idx="66">
                  <c:v>8.3050800897204233</c:v>
                </c:pt>
                <c:pt idx="67">
                  <c:v>7.5384573122077656</c:v>
                </c:pt>
                <c:pt idx="68">
                  <c:v>7.5384573122077656</c:v>
                </c:pt>
                <c:pt idx="69">
                  <c:v>7.1551459234514372</c:v>
                </c:pt>
                <c:pt idx="70">
                  <c:v>7.0273754605326531</c:v>
                </c:pt>
                <c:pt idx="71">
                  <c:v>6.2607526830200184</c:v>
                </c:pt>
                <c:pt idx="72">
                  <c:v>6.3885231459387795</c:v>
                </c:pt>
                <c:pt idx="73">
                  <c:v>6.005211757182451</c:v>
                </c:pt>
                <c:pt idx="74">
                  <c:v>6.2607526830200184</c:v>
                </c:pt>
                <c:pt idx="75">
                  <c:v>6.771834534695131</c:v>
                </c:pt>
                <c:pt idx="76">
                  <c:v>7.0273754605326531</c:v>
                </c:pt>
                <c:pt idx="77">
                  <c:v>6.7718345346951079</c:v>
                </c:pt>
                <c:pt idx="78">
                  <c:v>6.899604997613892</c:v>
                </c:pt>
                <c:pt idx="79">
                  <c:v>6.7718345346951079</c:v>
                </c:pt>
                <c:pt idx="80">
                  <c:v>6.005211757182451</c:v>
                </c:pt>
                <c:pt idx="81">
                  <c:v>6.3885231459387795</c:v>
                </c:pt>
                <c:pt idx="82">
                  <c:v>6.5162936088575636</c:v>
                </c:pt>
                <c:pt idx="83">
                  <c:v>6.6440640717763468</c:v>
                </c:pt>
                <c:pt idx="84">
                  <c:v>6.005211757182451</c:v>
                </c:pt>
                <c:pt idx="85">
                  <c:v>5.4941299055073385</c:v>
                </c:pt>
                <c:pt idx="86">
                  <c:v>4.983048053832249</c:v>
                </c:pt>
                <c:pt idx="87">
                  <c:v>4.3441957392383754</c:v>
                </c:pt>
                <c:pt idx="88">
                  <c:v>3.960884350482047</c:v>
                </c:pt>
                <c:pt idx="89">
                  <c:v>3.960884350482047</c:v>
                </c:pt>
                <c:pt idx="90">
                  <c:v>4.2164252763196144</c:v>
                </c:pt>
                <c:pt idx="91">
                  <c:v>4.3441957392383754</c:v>
                </c:pt>
                <c:pt idx="92">
                  <c:v>4.3441957392383754</c:v>
                </c:pt>
                <c:pt idx="93">
                  <c:v>3.7053434246444796</c:v>
                </c:pt>
                <c:pt idx="94">
                  <c:v>2.938720647131845</c:v>
                </c:pt>
                <c:pt idx="95">
                  <c:v>2.6831797212942776</c:v>
                </c:pt>
                <c:pt idx="96">
                  <c:v>2.5554092583755166</c:v>
                </c:pt>
                <c:pt idx="97">
                  <c:v>2.6831797212943003</c:v>
                </c:pt>
                <c:pt idx="98">
                  <c:v>3.1942615729693897</c:v>
                </c:pt>
                <c:pt idx="99">
                  <c:v>3.960884350482047</c:v>
                </c:pt>
                <c:pt idx="100">
                  <c:v>4.0886548134008311</c:v>
                </c:pt>
                <c:pt idx="101">
                  <c:v>3.8331138875632633</c:v>
                </c:pt>
                <c:pt idx="102">
                  <c:v>3.4498024988069345</c:v>
                </c:pt>
                <c:pt idx="103">
                  <c:v>2.810950184213084</c:v>
                </c:pt>
                <c:pt idx="104">
                  <c:v>2.1720978696191877</c:v>
                </c:pt>
                <c:pt idx="105">
                  <c:v>1.6610160179440754</c:v>
                </c:pt>
                <c:pt idx="106">
                  <c:v>1.5332455550253143</c:v>
                </c:pt>
                <c:pt idx="107">
                  <c:v>1.5332455550253143</c:v>
                </c:pt>
                <c:pt idx="108">
                  <c:v>1.9165569437816203</c:v>
                </c:pt>
                <c:pt idx="109">
                  <c:v>2.044327406700404</c:v>
                </c:pt>
                <c:pt idx="110">
                  <c:v>2.2998683325379714</c:v>
                </c:pt>
                <c:pt idx="111">
                  <c:v>2.4276387954567324</c:v>
                </c:pt>
                <c:pt idx="112">
                  <c:v>2.5554092583755166</c:v>
                </c:pt>
                <c:pt idx="113">
                  <c:v>2.5554092583755166</c:v>
                </c:pt>
                <c:pt idx="114">
                  <c:v>2.5554092583755166</c:v>
                </c:pt>
                <c:pt idx="115">
                  <c:v>2.1720978696191877</c:v>
                </c:pt>
                <c:pt idx="116">
                  <c:v>1.916556943781643</c:v>
                </c:pt>
                <c:pt idx="117">
                  <c:v>1.4054750921065307</c:v>
                </c:pt>
                <c:pt idx="118">
                  <c:v>0.89439324043144097</c:v>
                </c:pt>
                <c:pt idx="119">
                  <c:v>0.63885231459387337</c:v>
                </c:pt>
                <c:pt idx="120">
                  <c:v>0.63885231459387337</c:v>
                </c:pt>
                <c:pt idx="121">
                  <c:v>0.38331138875632859</c:v>
                </c:pt>
                <c:pt idx="122">
                  <c:v>0.25554092583754484</c:v>
                </c:pt>
                <c:pt idx="123">
                  <c:v>0.25554092583754484</c:v>
                </c:pt>
                <c:pt idx="124">
                  <c:v>0.12777046291878377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0.12777046291878377</c:v>
                </c:pt>
                <c:pt idx="134">
                  <c:v>0.12777046291878377</c:v>
                </c:pt>
                <c:pt idx="135">
                  <c:v>0.12777046291878377</c:v>
                </c:pt>
                <c:pt idx="136">
                  <c:v>0.38331138875632859</c:v>
                </c:pt>
                <c:pt idx="137">
                  <c:v>0.38331138875632859</c:v>
                </c:pt>
                <c:pt idx="138">
                  <c:v>0.63885231459387337</c:v>
                </c:pt>
                <c:pt idx="139">
                  <c:v>0.76662277751263441</c:v>
                </c:pt>
                <c:pt idx="140">
                  <c:v>0.76662277751263441</c:v>
                </c:pt>
                <c:pt idx="141">
                  <c:v>0.51108185167508968</c:v>
                </c:pt>
                <c:pt idx="142">
                  <c:v>0.51108185167508968</c:v>
                </c:pt>
                <c:pt idx="143">
                  <c:v>0.12777046291876104</c:v>
                </c:pt>
                <c:pt idx="144">
                  <c:v>0</c:v>
                </c:pt>
                <c:pt idx="145">
                  <c:v>0.12777046291878377</c:v>
                </c:pt>
                <c:pt idx="146">
                  <c:v>0.12777046291878377</c:v>
                </c:pt>
                <c:pt idx="147">
                  <c:v>0.12777046291878377</c:v>
                </c:pt>
                <c:pt idx="148">
                  <c:v>0.12777046291878377</c:v>
                </c:pt>
                <c:pt idx="149">
                  <c:v>0.12777046291878377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0.12777046291878377</c:v>
                </c:pt>
                <c:pt idx="154">
                  <c:v>0.12777046291878377</c:v>
                </c:pt>
                <c:pt idx="155">
                  <c:v>0.12777046291878377</c:v>
                </c:pt>
                <c:pt idx="156">
                  <c:v>0.25554092583754484</c:v>
                </c:pt>
                <c:pt idx="157">
                  <c:v>0.25554092583754484</c:v>
                </c:pt>
                <c:pt idx="158">
                  <c:v>0.12777046291876104</c:v>
                </c:pt>
                <c:pt idx="159">
                  <c:v>0.12777046291876104</c:v>
                </c:pt>
                <c:pt idx="160">
                  <c:v>0.12777046291876104</c:v>
                </c:pt>
                <c:pt idx="161">
                  <c:v>0.12777046291878377</c:v>
                </c:pt>
                <c:pt idx="162">
                  <c:v>0.12777046291878377</c:v>
                </c:pt>
                <c:pt idx="163">
                  <c:v>0.12777046291878377</c:v>
                </c:pt>
                <c:pt idx="164">
                  <c:v>0.12777046291878377</c:v>
                </c:pt>
                <c:pt idx="165">
                  <c:v>0.12777046291878377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0.25554092583754484</c:v>
                </c:pt>
                <c:pt idx="174">
                  <c:v>0.25554092583754484</c:v>
                </c:pt>
                <c:pt idx="175">
                  <c:v>0.25554092583754484</c:v>
                </c:pt>
                <c:pt idx="176">
                  <c:v>0.25554092583754484</c:v>
                </c:pt>
                <c:pt idx="177">
                  <c:v>0.25554092583754484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0.12777046291878377</c:v>
                </c:pt>
                <c:pt idx="188">
                  <c:v>0.12777046291878377</c:v>
                </c:pt>
                <c:pt idx="189">
                  <c:v>0.25554092583756755</c:v>
                </c:pt>
                <c:pt idx="190">
                  <c:v>0.51108185167511233</c:v>
                </c:pt>
                <c:pt idx="191">
                  <c:v>0.76662277751265717</c:v>
                </c:pt>
                <c:pt idx="192">
                  <c:v>0.76662277751265717</c:v>
                </c:pt>
                <c:pt idx="193">
                  <c:v>0.89439324043141821</c:v>
                </c:pt>
                <c:pt idx="194">
                  <c:v>0.76662277751263441</c:v>
                </c:pt>
                <c:pt idx="195">
                  <c:v>0.51108185167508968</c:v>
                </c:pt>
                <c:pt idx="196">
                  <c:v>0.25554092583754484</c:v>
                </c:pt>
                <c:pt idx="197">
                  <c:v>0.12777046291876104</c:v>
                </c:pt>
                <c:pt idx="198">
                  <c:v>0.38331138875632859</c:v>
                </c:pt>
                <c:pt idx="199">
                  <c:v>0.38331138875632859</c:v>
                </c:pt>
                <c:pt idx="200">
                  <c:v>0.51108185167511233</c:v>
                </c:pt>
                <c:pt idx="201">
                  <c:v>0.89439324043144097</c:v>
                </c:pt>
                <c:pt idx="202">
                  <c:v>0.89439324043144097</c:v>
                </c:pt>
                <c:pt idx="203">
                  <c:v>0.76662277751265717</c:v>
                </c:pt>
                <c:pt idx="204">
                  <c:v>1.1499341662689857</c:v>
                </c:pt>
                <c:pt idx="205">
                  <c:v>1.022163703350202</c:v>
                </c:pt>
                <c:pt idx="206">
                  <c:v>0.76662277751265717</c:v>
                </c:pt>
                <c:pt idx="207">
                  <c:v>1.022163703350202</c:v>
                </c:pt>
                <c:pt idx="208">
                  <c:v>1.022163703350202</c:v>
                </c:pt>
                <c:pt idx="209">
                  <c:v>0.76662277751265717</c:v>
                </c:pt>
                <c:pt idx="210">
                  <c:v>1.022163703350202</c:v>
                </c:pt>
                <c:pt idx="211">
                  <c:v>0.89439324043141821</c:v>
                </c:pt>
                <c:pt idx="212">
                  <c:v>0.76662277751265717</c:v>
                </c:pt>
                <c:pt idx="213">
                  <c:v>0.89439324043144097</c:v>
                </c:pt>
                <c:pt idx="214">
                  <c:v>0.89439324043141821</c:v>
                </c:pt>
                <c:pt idx="215">
                  <c:v>1.1499341662690086</c:v>
                </c:pt>
                <c:pt idx="216">
                  <c:v>1.1499341662690086</c:v>
                </c:pt>
                <c:pt idx="217">
                  <c:v>1.1499341662689857</c:v>
                </c:pt>
                <c:pt idx="218">
                  <c:v>0.89439324043141821</c:v>
                </c:pt>
                <c:pt idx="219">
                  <c:v>0.76662277751265717</c:v>
                </c:pt>
                <c:pt idx="220">
                  <c:v>0.51108185167508968</c:v>
                </c:pt>
                <c:pt idx="221">
                  <c:v>0.76662277751261176</c:v>
                </c:pt>
                <c:pt idx="222">
                  <c:v>0.63885231459385072</c:v>
                </c:pt>
                <c:pt idx="223">
                  <c:v>0.63885231459389613</c:v>
                </c:pt>
                <c:pt idx="224">
                  <c:v>0.89439324043141821</c:v>
                </c:pt>
                <c:pt idx="225">
                  <c:v>0.89439324043141821</c:v>
                </c:pt>
                <c:pt idx="226">
                  <c:v>0.89439324043146373</c:v>
                </c:pt>
                <c:pt idx="227">
                  <c:v>1.0221637033502247</c:v>
                </c:pt>
                <c:pt idx="228">
                  <c:v>1.0221637033501794</c:v>
                </c:pt>
                <c:pt idx="229">
                  <c:v>1.1499341662689857</c:v>
                </c:pt>
                <c:pt idx="230">
                  <c:v>1.6610160179440754</c:v>
                </c:pt>
                <c:pt idx="231">
                  <c:v>1.5332455550253143</c:v>
                </c:pt>
                <c:pt idx="232">
                  <c:v>1.7887864808628819</c:v>
                </c:pt>
                <c:pt idx="233">
                  <c:v>2.2998683325379714</c:v>
                </c:pt>
                <c:pt idx="234">
                  <c:v>2.6831797212943003</c:v>
                </c:pt>
                <c:pt idx="235">
                  <c:v>3.0664911100506287</c:v>
                </c:pt>
                <c:pt idx="236">
                  <c:v>5.110818516750987</c:v>
                </c:pt>
                <c:pt idx="237">
                  <c:v>5.6219003684261226</c:v>
                </c:pt>
                <c:pt idx="238">
                  <c:v>5.749670831344929</c:v>
                </c:pt>
                <c:pt idx="239">
                  <c:v>5.6219003684261226</c:v>
                </c:pt>
                <c:pt idx="240">
                  <c:v>6.1329822201012121</c:v>
                </c:pt>
                <c:pt idx="241">
                  <c:v>5.749670831344929</c:v>
                </c:pt>
                <c:pt idx="242">
                  <c:v>6.7718345346951079</c:v>
                </c:pt>
                <c:pt idx="243">
                  <c:v>7.1551459234514372</c:v>
                </c:pt>
                <c:pt idx="244">
                  <c:v>7.4106868492890046</c:v>
                </c:pt>
                <c:pt idx="245">
                  <c:v>8.9439324043143191</c:v>
                </c:pt>
                <c:pt idx="246">
                  <c:v>8.0495391638828551</c:v>
                </c:pt>
                <c:pt idx="247">
                  <c:v>7.2829163863701982</c:v>
                </c:pt>
                <c:pt idx="248">
                  <c:v>8.6883914784767509</c:v>
                </c:pt>
                <c:pt idx="249">
                  <c:v>10.860489348095916</c:v>
                </c:pt>
                <c:pt idx="250">
                  <c:v>11.371571199771051</c:v>
                </c:pt>
                <c:pt idx="251">
                  <c:v>12.521505366040037</c:v>
                </c:pt>
                <c:pt idx="252">
                  <c:v>15.843537401928188</c:v>
                </c:pt>
                <c:pt idx="253">
                  <c:v>13.543669069390216</c:v>
                </c:pt>
                <c:pt idx="254">
                  <c:v>13.160357680633888</c:v>
                </c:pt>
                <c:pt idx="255">
                  <c:v>14.438062309821635</c:v>
                </c:pt>
                <c:pt idx="256">
                  <c:v>16.610160179440847</c:v>
                </c:pt>
                <c:pt idx="257">
                  <c:v>16.099078327765756</c:v>
                </c:pt>
                <c:pt idx="258">
                  <c:v>18.143405734466114</c:v>
                </c:pt>
                <c:pt idx="259">
                  <c:v>19.293339900735145</c:v>
                </c:pt>
                <c:pt idx="260">
                  <c:v>16.993471568197172</c:v>
                </c:pt>
                <c:pt idx="261">
                  <c:v>14.693603235659202</c:v>
                </c:pt>
                <c:pt idx="262">
                  <c:v>13.288128143552649</c:v>
                </c:pt>
                <c:pt idx="263">
                  <c:v>13.415898606471455</c:v>
                </c:pt>
                <c:pt idx="264">
                  <c:v>11.499341662689812</c:v>
                </c:pt>
                <c:pt idx="265">
                  <c:v>12.521505366039992</c:v>
                </c:pt>
                <c:pt idx="266">
                  <c:v>13.160357680633888</c:v>
                </c:pt>
                <c:pt idx="267">
                  <c:v>12.393734903121231</c:v>
                </c:pt>
                <c:pt idx="268">
                  <c:v>12.521505366040037</c:v>
                </c:pt>
                <c:pt idx="269">
                  <c:v>13.799209995227784</c:v>
                </c:pt>
                <c:pt idx="270">
                  <c:v>12.904816754796366</c:v>
                </c:pt>
                <c:pt idx="271">
                  <c:v>12.138193977283663</c:v>
                </c:pt>
                <c:pt idx="272">
                  <c:v>12.138193977283709</c:v>
                </c:pt>
                <c:pt idx="273">
                  <c:v>13.160357680633888</c:v>
                </c:pt>
                <c:pt idx="274">
                  <c:v>12.010423514364902</c:v>
                </c:pt>
                <c:pt idx="275">
                  <c:v>10.093866570583259</c:v>
                </c:pt>
                <c:pt idx="276">
                  <c:v>10.477177959339633</c:v>
                </c:pt>
                <c:pt idx="277">
                  <c:v>11.116030273933484</c:v>
                </c:pt>
                <c:pt idx="278">
                  <c:v>10.860489348095916</c:v>
                </c:pt>
                <c:pt idx="279">
                  <c:v>12.010423514364902</c:v>
                </c:pt>
                <c:pt idx="280">
                  <c:v>14.565832772740441</c:v>
                </c:pt>
                <c:pt idx="281">
                  <c:v>14.949144161496724</c:v>
                </c:pt>
                <c:pt idx="282">
                  <c:v>15.460226013171859</c:v>
                </c:pt>
                <c:pt idx="283">
                  <c:v>14.565832772740441</c:v>
                </c:pt>
                <c:pt idx="284">
                  <c:v>14.94914416149677</c:v>
                </c:pt>
                <c:pt idx="285">
                  <c:v>8.1773096268016623</c:v>
                </c:pt>
                <c:pt idx="286">
                  <c:v>5.749670831344929</c:v>
                </c:pt>
                <c:pt idx="287">
                  <c:v>2.9387206471318223</c:v>
                </c:pt>
                <c:pt idx="288">
                  <c:v>0.63885231459389613</c:v>
                </c:pt>
                <c:pt idx="289">
                  <c:v>-2.8109501842130613</c:v>
                </c:pt>
                <c:pt idx="290">
                  <c:v>0.63885231459385072</c:v>
                </c:pt>
                <c:pt idx="291">
                  <c:v>0.63885231459389613</c:v>
                </c:pt>
                <c:pt idx="292">
                  <c:v>0.63885231459389613</c:v>
                </c:pt>
                <c:pt idx="293">
                  <c:v>0.63885231459385072</c:v>
                </c:pt>
                <c:pt idx="294">
                  <c:v>0.63885231459385072</c:v>
                </c:pt>
                <c:pt idx="295">
                  <c:v>0.63885231459389613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E-433D-A0EB-EAEB651FFEC9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REG'!$Q$9:$Q$400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0.45531887574484475</c:v>
                </c:pt>
                <c:pt idx="6">
                  <c:v>0.91063775148968951</c:v>
                </c:pt>
                <c:pt idx="7">
                  <c:v>1.1382971893621119</c:v>
                </c:pt>
                <c:pt idx="8">
                  <c:v>1.1382971893621119</c:v>
                </c:pt>
                <c:pt idx="9">
                  <c:v>2.9595726923414909</c:v>
                </c:pt>
                <c:pt idx="10">
                  <c:v>3.8702104438311804</c:v>
                </c:pt>
                <c:pt idx="11">
                  <c:v>4.7808481953208695</c:v>
                </c:pt>
                <c:pt idx="12">
                  <c:v>5.9191453846829818</c:v>
                </c:pt>
                <c:pt idx="13">
                  <c:v>10.472334142131428</c:v>
                </c:pt>
                <c:pt idx="14">
                  <c:v>13.431906834472921</c:v>
                </c:pt>
                <c:pt idx="15">
                  <c:v>18.440414467666212</c:v>
                </c:pt>
                <c:pt idx="16">
                  <c:v>25.270197603838884</c:v>
                </c:pt>
                <c:pt idx="17">
                  <c:v>30.278705237032177</c:v>
                </c:pt>
                <c:pt idx="18">
                  <c:v>35.059553432353049</c:v>
                </c:pt>
                <c:pt idx="19">
                  <c:v>39.840401627673913</c:v>
                </c:pt>
                <c:pt idx="20">
                  <c:v>47.58082251533628</c:v>
                </c:pt>
                <c:pt idx="21">
                  <c:v>54.182946213636527</c:v>
                </c:pt>
                <c:pt idx="22">
                  <c:v>64.427620917895538</c:v>
                </c:pt>
                <c:pt idx="23">
                  <c:v>71.712722929813054</c:v>
                </c:pt>
                <c:pt idx="24">
                  <c:v>85.144629764285966</c:v>
                </c:pt>
                <c:pt idx="25">
                  <c:v>102.21908760471764</c:v>
                </c:pt>
                <c:pt idx="26">
                  <c:v>102.21908760471764</c:v>
                </c:pt>
                <c:pt idx="27">
                  <c:v>129.53822014940832</c:v>
                </c:pt>
                <c:pt idx="28">
                  <c:v>140.4658731672846</c:v>
                </c:pt>
                <c:pt idx="29">
                  <c:v>155.7190555047369</c:v>
                </c:pt>
                <c:pt idx="30">
                  <c:v>170.51691896644436</c:v>
                </c:pt>
                <c:pt idx="31">
                  <c:v>194.42115994304871</c:v>
                </c:pt>
                <c:pt idx="32">
                  <c:v>201.70626195496624</c:v>
                </c:pt>
                <c:pt idx="33">
                  <c:v>223.7892274285912</c:v>
                </c:pt>
                <c:pt idx="34">
                  <c:v>237.44879370093653</c:v>
                </c:pt>
                <c:pt idx="35">
                  <c:v>256.79984592009242</c:v>
                </c:pt>
                <c:pt idx="36">
                  <c:v>265.90622343498933</c:v>
                </c:pt>
                <c:pt idx="37">
                  <c:v>284.80195677840038</c:v>
                </c:pt>
                <c:pt idx="38">
                  <c:v>300.28279855372512</c:v>
                </c:pt>
                <c:pt idx="39">
                  <c:v>313.71470538819801</c:v>
                </c:pt>
                <c:pt idx="40">
                  <c:v>331.01682266650215</c:v>
                </c:pt>
                <c:pt idx="41">
                  <c:v>348.7742588205511</c:v>
                </c:pt>
                <c:pt idx="42">
                  <c:v>371.76786204566577</c:v>
                </c:pt>
                <c:pt idx="43">
                  <c:v>393.62316808141827</c:v>
                </c:pt>
                <c:pt idx="44">
                  <c:v>415.70613355504327</c:v>
                </c:pt>
                <c:pt idx="45">
                  <c:v>438.69973678015793</c:v>
                </c:pt>
                <c:pt idx="46">
                  <c:v>458.73376731293109</c:v>
                </c:pt>
                <c:pt idx="47">
                  <c:v>476.71886290485247</c:v>
                </c:pt>
                <c:pt idx="48">
                  <c:v>494.24863962102899</c:v>
                </c:pt>
                <c:pt idx="49">
                  <c:v>512.68905408869523</c:v>
                </c:pt>
                <c:pt idx="50">
                  <c:v>530.67414968061655</c:v>
                </c:pt>
                <c:pt idx="51">
                  <c:v>548.4315858346655</c:v>
                </c:pt>
                <c:pt idx="52">
                  <c:v>565.73370311296958</c:v>
                </c:pt>
                <c:pt idx="53">
                  <c:v>582.58050151552891</c:v>
                </c:pt>
                <c:pt idx="54">
                  <c:v>598.74432160447088</c:v>
                </c:pt>
                <c:pt idx="55">
                  <c:v>614.45282281766799</c:v>
                </c:pt>
                <c:pt idx="56">
                  <c:v>629.93366459299273</c:v>
                </c:pt>
                <c:pt idx="57">
                  <c:v>642.68259311384838</c:v>
                </c:pt>
                <c:pt idx="58">
                  <c:v>655.20386219683155</c:v>
                </c:pt>
                <c:pt idx="59">
                  <c:v>668.40810959343207</c:v>
                </c:pt>
                <c:pt idx="60">
                  <c:v>683.66129193088443</c:v>
                </c:pt>
                <c:pt idx="61">
                  <c:v>698.00383651684695</c:v>
                </c:pt>
                <c:pt idx="62">
                  <c:v>705.06127909089207</c:v>
                </c:pt>
                <c:pt idx="63">
                  <c:v>711.66340278919233</c:v>
                </c:pt>
                <c:pt idx="64">
                  <c:v>717.58254817387535</c:v>
                </c:pt>
                <c:pt idx="65">
                  <c:v>725.32296906153772</c:v>
                </c:pt>
                <c:pt idx="66">
                  <c:v>732.15275219771036</c:v>
                </c:pt>
                <c:pt idx="67">
                  <c:v>739.21019477175548</c:v>
                </c:pt>
                <c:pt idx="68">
                  <c:v>747.17827509729022</c:v>
                </c:pt>
                <c:pt idx="69">
                  <c:v>752.414442168356</c:v>
                </c:pt>
                <c:pt idx="70">
                  <c:v>758.33358755303891</c:v>
                </c:pt>
                <c:pt idx="71">
                  <c:v>766.52932731644614</c:v>
                </c:pt>
                <c:pt idx="72">
                  <c:v>774.04208876623602</c:v>
                </c:pt>
                <c:pt idx="73">
                  <c:v>780.41655302666391</c:v>
                </c:pt>
                <c:pt idx="74">
                  <c:v>787.70165503858141</c:v>
                </c:pt>
                <c:pt idx="75">
                  <c:v>795.2144164883714</c:v>
                </c:pt>
                <c:pt idx="76">
                  <c:v>809.7846205122064</c:v>
                </c:pt>
                <c:pt idx="77">
                  <c:v>818.20801971348601</c:v>
                </c:pt>
                <c:pt idx="78">
                  <c:v>822.30588959518957</c:v>
                </c:pt>
                <c:pt idx="79">
                  <c:v>826.85907835263811</c:v>
                </c:pt>
                <c:pt idx="80">
                  <c:v>837.55907193264193</c:v>
                </c:pt>
                <c:pt idx="81">
                  <c:v>846.4377900096664</c:v>
                </c:pt>
                <c:pt idx="82">
                  <c:v>851.90161651860456</c:v>
                </c:pt>
                <c:pt idx="83">
                  <c:v>855.31650808669087</c:v>
                </c:pt>
                <c:pt idx="84">
                  <c:v>858.50374021690482</c:v>
                </c:pt>
                <c:pt idx="85">
                  <c:v>861.23565347137389</c:v>
                </c:pt>
                <c:pt idx="86">
                  <c:v>864.65054503946021</c:v>
                </c:pt>
                <c:pt idx="87">
                  <c:v>867.83777716967404</c:v>
                </c:pt>
                <c:pt idx="88">
                  <c:v>871.48032817563285</c:v>
                </c:pt>
                <c:pt idx="89">
                  <c:v>873.75692255435706</c:v>
                </c:pt>
                <c:pt idx="90">
                  <c:v>876.71649524669851</c:v>
                </c:pt>
                <c:pt idx="91">
                  <c:v>878.31011131180549</c:v>
                </c:pt>
                <c:pt idx="92">
                  <c:v>880.35904625265732</c:v>
                </c:pt>
                <c:pt idx="93">
                  <c:v>882.40798119350916</c:v>
                </c:pt>
                <c:pt idx="94">
                  <c:v>884.22925669648851</c:v>
                </c:pt>
                <c:pt idx="95">
                  <c:v>887.41648882670245</c:v>
                </c:pt>
                <c:pt idx="96">
                  <c:v>890.14840208117153</c:v>
                </c:pt>
                <c:pt idx="97">
                  <c:v>894.01861252500271</c:v>
                </c:pt>
                <c:pt idx="98">
                  <c:v>895.61222859010957</c:v>
                </c:pt>
                <c:pt idx="99">
                  <c:v>897.20584465521654</c:v>
                </c:pt>
                <c:pt idx="100">
                  <c:v>900.1654173475581</c:v>
                </c:pt>
                <c:pt idx="101">
                  <c:v>901.75903341266508</c:v>
                </c:pt>
                <c:pt idx="102">
                  <c:v>905.17392498075139</c:v>
                </c:pt>
                <c:pt idx="103">
                  <c:v>907.90583823522047</c:v>
                </c:pt>
                <c:pt idx="104">
                  <c:v>909.72711373819982</c:v>
                </c:pt>
                <c:pt idx="105">
                  <c:v>912.00370811692403</c:v>
                </c:pt>
                <c:pt idx="106">
                  <c:v>913.36966474415851</c:v>
                </c:pt>
                <c:pt idx="107">
                  <c:v>913.36966474415851</c:v>
                </c:pt>
                <c:pt idx="108">
                  <c:v>914.73562137139311</c:v>
                </c:pt>
                <c:pt idx="109">
                  <c:v>916.55689687437246</c:v>
                </c:pt>
                <c:pt idx="110">
                  <c:v>917.92285350160705</c:v>
                </c:pt>
                <c:pt idx="111">
                  <c:v>919.51646956671402</c:v>
                </c:pt>
                <c:pt idx="112">
                  <c:v>920.8824261939485</c:v>
                </c:pt>
                <c:pt idx="113">
                  <c:v>922.24838282118299</c:v>
                </c:pt>
                <c:pt idx="114">
                  <c:v>923.15902057267272</c:v>
                </c:pt>
                <c:pt idx="115">
                  <c:v>924.06965832416245</c:v>
                </c:pt>
                <c:pt idx="116">
                  <c:v>925.66327438926942</c:v>
                </c:pt>
                <c:pt idx="117">
                  <c:v>926.80157157863152</c:v>
                </c:pt>
                <c:pt idx="118">
                  <c:v>928.16752820586601</c:v>
                </c:pt>
                <c:pt idx="119">
                  <c:v>928.85050651948325</c:v>
                </c:pt>
                <c:pt idx="120">
                  <c:v>929.98880370884535</c:v>
                </c:pt>
                <c:pt idx="121">
                  <c:v>930.44412258459022</c:v>
                </c:pt>
                <c:pt idx="122">
                  <c:v>931.12710089820746</c:v>
                </c:pt>
                <c:pt idx="123">
                  <c:v>931.35476033607995</c:v>
                </c:pt>
                <c:pt idx="124">
                  <c:v>932.49305752544205</c:v>
                </c:pt>
                <c:pt idx="125">
                  <c:v>933.40369527693178</c:v>
                </c:pt>
                <c:pt idx="126">
                  <c:v>933.85901415267654</c:v>
                </c:pt>
                <c:pt idx="127">
                  <c:v>933.85901415267654</c:v>
                </c:pt>
                <c:pt idx="128">
                  <c:v>934.3143330284214</c:v>
                </c:pt>
                <c:pt idx="129">
                  <c:v>934.99731134203864</c:v>
                </c:pt>
                <c:pt idx="130">
                  <c:v>934.99731134203864</c:v>
                </c:pt>
                <c:pt idx="131">
                  <c:v>935.22497077991113</c:v>
                </c:pt>
                <c:pt idx="132">
                  <c:v>935.680289655656</c:v>
                </c:pt>
                <c:pt idx="133">
                  <c:v>935.90794909352837</c:v>
                </c:pt>
                <c:pt idx="134">
                  <c:v>935.90794909352837</c:v>
                </c:pt>
                <c:pt idx="135">
                  <c:v>936.13560853140086</c:v>
                </c:pt>
                <c:pt idx="136">
                  <c:v>936.8185868450181</c:v>
                </c:pt>
                <c:pt idx="137">
                  <c:v>937.50156515863534</c:v>
                </c:pt>
                <c:pt idx="138">
                  <c:v>937.50156515863534</c:v>
                </c:pt>
                <c:pt idx="139">
                  <c:v>937.72922459650772</c:v>
                </c:pt>
                <c:pt idx="140">
                  <c:v>937.72922459650772</c:v>
                </c:pt>
                <c:pt idx="141">
                  <c:v>937.72922459650772</c:v>
                </c:pt>
                <c:pt idx="142">
                  <c:v>937.95688403438021</c:v>
                </c:pt>
                <c:pt idx="143">
                  <c:v>938.63986234799745</c:v>
                </c:pt>
                <c:pt idx="144">
                  <c:v>938.63986234799745</c:v>
                </c:pt>
                <c:pt idx="145">
                  <c:v>938.63986234799745</c:v>
                </c:pt>
                <c:pt idx="146">
                  <c:v>938.63986234799745</c:v>
                </c:pt>
                <c:pt idx="147">
                  <c:v>939.09518122374232</c:v>
                </c:pt>
                <c:pt idx="148">
                  <c:v>939.32284066161469</c:v>
                </c:pt>
                <c:pt idx="149">
                  <c:v>939.55050009948718</c:v>
                </c:pt>
                <c:pt idx="150">
                  <c:v>939.55050009948718</c:v>
                </c:pt>
                <c:pt idx="151">
                  <c:v>939.77815953735956</c:v>
                </c:pt>
                <c:pt idx="152">
                  <c:v>939.77815953735956</c:v>
                </c:pt>
                <c:pt idx="153">
                  <c:v>940.00581897523193</c:v>
                </c:pt>
                <c:pt idx="154">
                  <c:v>940.00581897523193</c:v>
                </c:pt>
                <c:pt idx="155">
                  <c:v>940.00581897523193</c:v>
                </c:pt>
                <c:pt idx="156">
                  <c:v>940.4611378509768</c:v>
                </c:pt>
                <c:pt idx="157">
                  <c:v>940.68879728884929</c:v>
                </c:pt>
                <c:pt idx="158">
                  <c:v>941.14411616459415</c:v>
                </c:pt>
                <c:pt idx="159">
                  <c:v>941.37177560246653</c:v>
                </c:pt>
                <c:pt idx="160">
                  <c:v>941.5994350403389</c:v>
                </c:pt>
                <c:pt idx="161">
                  <c:v>941.5994350403389</c:v>
                </c:pt>
                <c:pt idx="162">
                  <c:v>941.5994350403389</c:v>
                </c:pt>
                <c:pt idx="163">
                  <c:v>941.5994350403389</c:v>
                </c:pt>
                <c:pt idx="164">
                  <c:v>941.5994350403389</c:v>
                </c:pt>
                <c:pt idx="165">
                  <c:v>942.05475391608377</c:v>
                </c:pt>
                <c:pt idx="166">
                  <c:v>942.28241335395626</c:v>
                </c:pt>
                <c:pt idx="167">
                  <c:v>942.28241335395626</c:v>
                </c:pt>
                <c:pt idx="168">
                  <c:v>942.51007279182863</c:v>
                </c:pt>
                <c:pt idx="169">
                  <c:v>942.51007279182863</c:v>
                </c:pt>
                <c:pt idx="170">
                  <c:v>942.51007279182863</c:v>
                </c:pt>
                <c:pt idx="171">
                  <c:v>942.51007279182863</c:v>
                </c:pt>
                <c:pt idx="172">
                  <c:v>942.51007279182863</c:v>
                </c:pt>
                <c:pt idx="173">
                  <c:v>942.73773222970101</c:v>
                </c:pt>
                <c:pt idx="174">
                  <c:v>942.9653916675735</c:v>
                </c:pt>
                <c:pt idx="175">
                  <c:v>942.9653916675735</c:v>
                </c:pt>
                <c:pt idx="176">
                  <c:v>942.9653916675735</c:v>
                </c:pt>
                <c:pt idx="177">
                  <c:v>943.19305110544587</c:v>
                </c:pt>
                <c:pt idx="178">
                  <c:v>943.19305110544587</c:v>
                </c:pt>
                <c:pt idx="179">
                  <c:v>943.19305110544587</c:v>
                </c:pt>
                <c:pt idx="180">
                  <c:v>943.19305110544587</c:v>
                </c:pt>
                <c:pt idx="181">
                  <c:v>943.42071054331836</c:v>
                </c:pt>
                <c:pt idx="182">
                  <c:v>943.42071054331836</c:v>
                </c:pt>
                <c:pt idx="183">
                  <c:v>943.64836998119074</c:v>
                </c:pt>
                <c:pt idx="184">
                  <c:v>943.64836998119074</c:v>
                </c:pt>
                <c:pt idx="185">
                  <c:v>943.87602941906312</c:v>
                </c:pt>
                <c:pt idx="186">
                  <c:v>943.87602941906312</c:v>
                </c:pt>
                <c:pt idx="187">
                  <c:v>943.87602941906312</c:v>
                </c:pt>
                <c:pt idx="188">
                  <c:v>944.10368885693561</c:v>
                </c:pt>
                <c:pt idx="189">
                  <c:v>944.33134829480798</c:v>
                </c:pt>
                <c:pt idx="190">
                  <c:v>944.55900773268047</c:v>
                </c:pt>
                <c:pt idx="191">
                  <c:v>944.78666717055285</c:v>
                </c:pt>
                <c:pt idx="192">
                  <c:v>944.78666717055285</c:v>
                </c:pt>
                <c:pt idx="193">
                  <c:v>945.01432660842534</c:v>
                </c:pt>
                <c:pt idx="194">
                  <c:v>945.24198604629771</c:v>
                </c:pt>
                <c:pt idx="195">
                  <c:v>945.24198604629771</c:v>
                </c:pt>
                <c:pt idx="196">
                  <c:v>945.46964548417009</c:v>
                </c:pt>
                <c:pt idx="197">
                  <c:v>945.46964548417009</c:v>
                </c:pt>
                <c:pt idx="198">
                  <c:v>945.46964548417009</c:v>
                </c:pt>
                <c:pt idx="199">
                  <c:v>945.46964548417009</c:v>
                </c:pt>
                <c:pt idx="200">
                  <c:v>945.46964548417009</c:v>
                </c:pt>
                <c:pt idx="201">
                  <c:v>945.46964548417009</c:v>
                </c:pt>
                <c:pt idx="202">
                  <c:v>945.46964548417009</c:v>
                </c:pt>
                <c:pt idx="203">
                  <c:v>945.46964548417009</c:v>
                </c:pt>
                <c:pt idx="204">
                  <c:v>945.46964548417009</c:v>
                </c:pt>
                <c:pt idx="205">
                  <c:v>945.69730492204258</c:v>
                </c:pt>
                <c:pt idx="206">
                  <c:v>945.69730492204258</c:v>
                </c:pt>
                <c:pt idx="207">
                  <c:v>945.92496435991495</c:v>
                </c:pt>
                <c:pt idx="208">
                  <c:v>946.15262379778744</c:v>
                </c:pt>
                <c:pt idx="209">
                  <c:v>946.38028323565982</c:v>
                </c:pt>
                <c:pt idx="210">
                  <c:v>946.60794267353219</c:v>
                </c:pt>
                <c:pt idx="211">
                  <c:v>946.83560211140468</c:v>
                </c:pt>
                <c:pt idx="212">
                  <c:v>947.06326154927706</c:v>
                </c:pt>
                <c:pt idx="213">
                  <c:v>947.29092098714955</c:v>
                </c:pt>
                <c:pt idx="214">
                  <c:v>947.29092098714955</c:v>
                </c:pt>
                <c:pt idx="215">
                  <c:v>947.7462398628943</c:v>
                </c:pt>
                <c:pt idx="216">
                  <c:v>947.97389930076679</c:v>
                </c:pt>
                <c:pt idx="217">
                  <c:v>948.20155873863916</c:v>
                </c:pt>
                <c:pt idx="218">
                  <c:v>948.42921817651165</c:v>
                </c:pt>
                <c:pt idx="219">
                  <c:v>948.65687761438403</c:v>
                </c:pt>
                <c:pt idx="220">
                  <c:v>948.88453705225641</c:v>
                </c:pt>
                <c:pt idx="221">
                  <c:v>949.33985592800127</c:v>
                </c:pt>
                <c:pt idx="222">
                  <c:v>949.79517480374614</c:v>
                </c:pt>
                <c:pt idx="223">
                  <c:v>949.79517480374614</c:v>
                </c:pt>
                <c:pt idx="224">
                  <c:v>949.79517480374614</c:v>
                </c:pt>
                <c:pt idx="225">
                  <c:v>950.250493679491</c:v>
                </c:pt>
                <c:pt idx="226">
                  <c:v>950.93347199310824</c:v>
                </c:pt>
                <c:pt idx="227">
                  <c:v>951.61645030672548</c:v>
                </c:pt>
                <c:pt idx="228">
                  <c:v>952.29942862034284</c:v>
                </c:pt>
                <c:pt idx="229">
                  <c:v>953.21006637183245</c:v>
                </c:pt>
                <c:pt idx="230">
                  <c:v>953.89304468544969</c:v>
                </c:pt>
                <c:pt idx="231">
                  <c:v>955.25900131268429</c:v>
                </c:pt>
                <c:pt idx="232">
                  <c:v>955.71432018842916</c:v>
                </c:pt>
                <c:pt idx="233">
                  <c:v>956.85261737779126</c:v>
                </c:pt>
                <c:pt idx="234">
                  <c:v>958.21857400502574</c:v>
                </c:pt>
                <c:pt idx="235">
                  <c:v>959.81219007013271</c:v>
                </c:pt>
                <c:pt idx="236">
                  <c:v>962.31644388672942</c:v>
                </c:pt>
                <c:pt idx="237">
                  <c:v>964.36537882758114</c:v>
                </c:pt>
                <c:pt idx="238">
                  <c:v>967.09729208205022</c:v>
                </c:pt>
                <c:pt idx="239">
                  <c:v>969.60154589864692</c:v>
                </c:pt>
                <c:pt idx="240">
                  <c:v>972.78877802886086</c:v>
                </c:pt>
                <c:pt idx="241">
                  <c:v>975.74835072120231</c:v>
                </c:pt>
                <c:pt idx="242">
                  <c:v>980.07388004077836</c:v>
                </c:pt>
                <c:pt idx="243">
                  <c:v>986.22068486333376</c:v>
                </c:pt>
                <c:pt idx="244">
                  <c:v>991.45685193439942</c:v>
                </c:pt>
                <c:pt idx="245">
                  <c:v>997.83131619482731</c:v>
                </c:pt>
                <c:pt idx="246">
                  <c:v>1000.3355700114239</c:v>
                </c:pt>
                <c:pt idx="247">
                  <c:v>1005.1164182067448</c:v>
                </c:pt>
                <c:pt idx="248">
                  <c:v>1011.7185419050451</c:v>
                </c:pt>
                <c:pt idx="249">
                  <c:v>1020.1419411063247</c:v>
                </c:pt>
                <c:pt idx="250">
                  <c:v>1029.0206591833492</c:v>
                </c:pt>
                <c:pt idx="251">
                  <c:v>1035.6227828816493</c:v>
                </c:pt>
                <c:pt idx="252">
                  <c:v>1045.8674575859084</c:v>
                </c:pt>
                <c:pt idx="253">
                  <c:v>1053.8355379114432</c:v>
                </c:pt>
                <c:pt idx="254">
                  <c:v>1064.9908503671918</c:v>
                </c:pt>
                <c:pt idx="255">
                  <c:v>1079.5610543910268</c:v>
                </c:pt>
                <c:pt idx="256">
                  <c:v>1098.6844471723105</c:v>
                </c:pt>
                <c:pt idx="257">
                  <c:v>1116.2142238884869</c:v>
                </c:pt>
                <c:pt idx="258">
                  <c:v>1130.1014495987047</c:v>
                </c:pt>
                <c:pt idx="259">
                  <c:v>1138.5248487999843</c:v>
                </c:pt>
                <c:pt idx="260">
                  <c:v>1148.7695235042434</c:v>
                </c:pt>
                <c:pt idx="261">
                  <c:v>1164.9333435931853</c:v>
                </c:pt>
                <c:pt idx="262">
                  <c:v>1181.5524825578721</c:v>
                </c:pt>
                <c:pt idx="263">
                  <c:v>1195.8950271438348</c:v>
                </c:pt>
                <c:pt idx="264">
                  <c:v>1213.6524632978837</c:v>
                </c:pt>
                <c:pt idx="265">
                  <c:v>1233.6864938306569</c:v>
                </c:pt>
                <c:pt idx="266">
                  <c:v>1251.2162705468334</c:v>
                </c:pt>
                <c:pt idx="267">
                  <c:v>1266.9247717600306</c:v>
                </c:pt>
                <c:pt idx="268">
                  <c:v>1285.3651862276968</c:v>
                </c:pt>
                <c:pt idx="269">
                  <c:v>1301.9843251923835</c:v>
                </c:pt>
                <c:pt idx="270">
                  <c:v>1321.1077179736671</c:v>
                </c:pt>
                <c:pt idx="271">
                  <c:v>1337.4991975004814</c:v>
                </c:pt>
                <c:pt idx="272">
                  <c:v>1361.1757790392135</c:v>
                </c:pt>
                <c:pt idx="273">
                  <c:v>1381.8927878856039</c:v>
                </c:pt>
                <c:pt idx="274">
                  <c:v>1401.0161806668873</c:v>
                </c:pt>
                <c:pt idx="275">
                  <c:v>1420.3672328860432</c:v>
                </c:pt>
                <c:pt idx="276">
                  <c:v>1434.9374369098782</c:v>
                </c:pt>
                <c:pt idx="277">
                  <c:v>1447.9140248686062</c:v>
                </c:pt>
                <c:pt idx="278">
                  <c:v>1468.8586931528691</c:v>
                </c:pt>
                <c:pt idx="279">
                  <c:v>1481.1523027979799</c:v>
                </c:pt>
                <c:pt idx="280">
                  <c:v>1495.2671879460702</c:v>
                </c:pt>
                <c:pt idx="281">
                  <c:v>1507.7884570290535</c:v>
                </c:pt>
                <c:pt idx="282">
                  <c:v>1522.3586610528885</c:v>
                </c:pt>
                <c:pt idx="283">
                  <c:v>1535.7905678873612</c:v>
                </c:pt>
                <c:pt idx="284">
                  <c:v>1536.0182273252337</c:v>
                </c:pt>
                <c:pt idx="285">
                  <c:v>1536.2458867631062</c:v>
                </c:pt>
                <c:pt idx="286">
                  <c:v>1536.4735462009787</c:v>
                </c:pt>
                <c:pt idx="287">
                  <c:v>1536.701205638851</c:v>
                </c:pt>
                <c:pt idx="288">
                  <c:v>1536.9288650767235</c:v>
                </c:pt>
                <c:pt idx="289">
                  <c:v>1537.156524514596</c:v>
                </c:pt>
                <c:pt idx="290">
                  <c:v>1537.3841839524682</c:v>
                </c:pt>
                <c:pt idx="291">
                  <c:v>1537.6118433903407</c:v>
                </c:pt>
                <c:pt idx="292">
                  <c:v>1537.8395028282132</c:v>
                </c:pt>
                <c:pt idx="293">
                  <c:v>1538.0671622660855</c:v>
                </c:pt>
                <c:pt idx="294">
                  <c:v>1538.294821703958</c:v>
                </c:pt>
                <c:pt idx="295">
                  <c:v>1538.5224811418304</c:v>
                </c:pt>
              </c:numCache>
            </c:numRef>
          </c:xVal>
          <c:yVal>
            <c:numRef>
              <c:f>'Dati REG'!$S$9:$S$400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9.1063775148968948E-2</c:v>
                </c:pt>
                <c:pt idx="6">
                  <c:v>0.1821275502979379</c:v>
                </c:pt>
                <c:pt idx="7">
                  <c:v>0.22765943787242238</c:v>
                </c:pt>
                <c:pt idx="8">
                  <c:v>0.22765943787242238</c:v>
                </c:pt>
                <c:pt idx="9">
                  <c:v>0.59191453846829822</c:v>
                </c:pt>
                <c:pt idx="10">
                  <c:v>0.68297831361726713</c:v>
                </c:pt>
                <c:pt idx="11">
                  <c:v>0.77404208876623604</c:v>
                </c:pt>
                <c:pt idx="12">
                  <c:v>0.95616963906417385</c:v>
                </c:pt>
                <c:pt idx="13">
                  <c:v>1.8668073905538634</c:v>
                </c:pt>
                <c:pt idx="14">
                  <c:v>2.094466828426286</c:v>
                </c:pt>
                <c:pt idx="15">
                  <c:v>2.9140408047670063</c:v>
                </c:pt>
                <c:pt idx="16">
                  <c:v>4.0978698817036037</c:v>
                </c:pt>
                <c:pt idx="17">
                  <c:v>4.8719119704698395</c:v>
                </c:pt>
                <c:pt idx="18">
                  <c:v>4.917443858044324</c:v>
                </c:pt>
                <c:pt idx="19">
                  <c:v>5.2816989586401988</c:v>
                </c:pt>
                <c:pt idx="20">
                  <c:v>5.8280816095340136</c:v>
                </c:pt>
                <c:pt idx="21">
                  <c:v>5.7825497219595281</c:v>
                </c:pt>
                <c:pt idx="22">
                  <c:v>6.8297831361726722</c:v>
                </c:pt>
                <c:pt idx="23">
                  <c:v>7.3306338994920015</c:v>
                </c:pt>
                <c:pt idx="24">
                  <c:v>9.0608456273224114</c:v>
                </c:pt>
                <c:pt idx="25">
                  <c:v>10.927653017876272</c:v>
                </c:pt>
                <c:pt idx="26">
                  <c:v>9.6072282782162226</c:v>
                </c:pt>
                <c:pt idx="27">
                  <c:v>13.022119846302555</c:v>
                </c:pt>
                <c:pt idx="28">
                  <c:v>13.750630047494308</c:v>
                </c:pt>
                <c:pt idx="29">
                  <c:v>14.114885148090186</c:v>
                </c:pt>
                <c:pt idx="30">
                  <c:v>13.659566272345344</c:v>
                </c:pt>
                <c:pt idx="31">
                  <c:v>18.440414467666212</c:v>
                </c:pt>
                <c:pt idx="32">
                  <c:v>14.433608361111585</c:v>
                </c:pt>
                <c:pt idx="33">
                  <c:v>16.66467085226132</c:v>
                </c:pt>
                <c:pt idx="34">
                  <c:v>16.345947639239927</c:v>
                </c:pt>
                <c:pt idx="35">
                  <c:v>17.256585390729612</c:v>
                </c:pt>
                <c:pt idx="36">
                  <c:v>14.297012698388125</c:v>
                </c:pt>
                <c:pt idx="37">
                  <c:v>16.619138964686829</c:v>
                </c:pt>
                <c:pt idx="38">
                  <c:v>15.298714225026782</c:v>
                </c:pt>
                <c:pt idx="39">
                  <c:v>15.253182337452296</c:v>
                </c:pt>
                <c:pt idx="40">
                  <c:v>14.843395349281945</c:v>
                </c:pt>
                <c:pt idx="41">
                  <c:v>16.573607077112353</c:v>
                </c:pt>
                <c:pt idx="42">
                  <c:v>17.393181053453077</c:v>
                </c:pt>
                <c:pt idx="43">
                  <c:v>18.66807390553863</c:v>
                </c:pt>
                <c:pt idx="44">
                  <c:v>20.398285633369049</c:v>
                </c:pt>
                <c:pt idx="45">
                  <c:v>21.536582822731155</c:v>
                </c:pt>
                <c:pt idx="46">
                  <c:v>21.991901698475999</c:v>
                </c:pt>
                <c:pt idx="47">
                  <c:v>20.990200171837341</c:v>
                </c:pt>
                <c:pt idx="48">
                  <c:v>20.125094307922144</c:v>
                </c:pt>
                <c:pt idx="49">
                  <c:v>19.396584106730394</c:v>
                </c:pt>
                <c:pt idx="50">
                  <c:v>18.394882580091725</c:v>
                </c:pt>
                <c:pt idx="51">
                  <c:v>17.939563704346881</c:v>
                </c:pt>
                <c:pt idx="52">
                  <c:v>17.802968041623423</c:v>
                </c:pt>
                <c:pt idx="53">
                  <c:v>17.666372378899986</c:v>
                </c:pt>
                <c:pt idx="54">
                  <c:v>17.211053503155131</c:v>
                </c:pt>
                <c:pt idx="55">
                  <c:v>16.755734627410288</c:v>
                </c:pt>
                <c:pt idx="56">
                  <c:v>16.300415751665447</c:v>
                </c:pt>
                <c:pt idx="57">
                  <c:v>15.389778000175761</c:v>
                </c:pt>
                <c:pt idx="58">
                  <c:v>14.524672136260529</c:v>
                </c:pt>
                <c:pt idx="59">
                  <c:v>13.932757597792238</c:v>
                </c:pt>
                <c:pt idx="60">
                  <c:v>13.841693822643288</c:v>
                </c:pt>
                <c:pt idx="61">
                  <c:v>13.614034384770843</c:v>
                </c:pt>
                <c:pt idx="62">
                  <c:v>12.475737195408737</c:v>
                </c:pt>
                <c:pt idx="63">
                  <c:v>11.291908118472156</c:v>
                </c:pt>
                <c:pt idx="64">
                  <c:v>9.8348877160886552</c:v>
                </c:pt>
                <c:pt idx="65">
                  <c:v>8.3323354261306584</c:v>
                </c:pt>
                <c:pt idx="66">
                  <c:v>6.829783136172682</c:v>
                </c:pt>
                <c:pt idx="67">
                  <c:v>6.829783136172682</c:v>
                </c:pt>
                <c:pt idx="68">
                  <c:v>7.1029744616195787</c:v>
                </c:pt>
                <c:pt idx="69">
                  <c:v>6.9663787988961303</c:v>
                </c:pt>
                <c:pt idx="70">
                  <c:v>6.6021236983002378</c:v>
                </c:pt>
                <c:pt idx="71">
                  <c:v>6.8753150237471576</c:v>
                </c:pt>
                <c:pt idx="72">
                  <c:v>6.9663787988961072</c:v>
                </c:pt>
                <c:pt idx="73">
                  <c:v>6.6476555858747357</c:v>
                </c:pt>
                <c:pt idx="74">
                  <c:v>7.0574425740450808</c:v>
                </c:pt>
                <c:pt idx="75">
                  <c:v>7.3761657870664976</c:v>
                </c:pt>
                <c:pt idx="76">
                  <c:v>8.6510586391520512</c:v>
                </c:pt>
                <c:pt idx="77">
                  <c:v>8.8331861894499983</c:v>
                </c:pt>
                <c:pt idx="78">
                  <c:v>8.3778673137051332</c:v>
                </c:pt>
                <c:pt idx="79">
                  <c:v>7.8314846628113397</c:v>
                </c:pt>
                <c:pt idx="80">
                  <c:v>8.4689310888541058</c:v>
                </c:pt>
                <c:pt idx="81">
                  <c:v>7.3306338994919997</c:v>
                </c:pt>
                <c:pt idx="82">
                  <c:v>6.7387193610237093</c:v>
                </c:pt>
                <c:pt idx="83">
                  <c:v>6.6021236983002609</c:v>
                </c:pt>
                <c:pt idx="84">
                  <c:v>6.328932372853342</c:v>
                </c:pt>
                <c:pt idx="85">
                  <c:v>4.7353163077463929</c:v>
                </c:pt>
                <c:pt idx="86">
                  <c:v>3.6425510059587625</c:v>
                </c:pt>
                <c:pt idx="87">
                  <c:v>3.1872321302138973</c:v>
                </c:pt>
                <c:pt idx="88">
                  <c:v>3.2327640177883952</c:v>
                </c:pt>
                <c:pt idx="89">
                  <c:v>3.0506364674904489</c:v>
                </c:pt>
                <c:pt idx="90">
                  <c:v>3.0961683550649242</c:v>
                </c:pt>
                <c:pt idx="91">
                  <c:v>2.7319132544690548</c:v>
                </c:pt>
                <c:pt idx="92">
                  <c:v>2.5042538165966564</c:v>
                </c:pt>
                <c:pt idx="93">
                  <c:v>2.1855306035752617</c:v>
                </c:pt>
                <c:pt idx="94">
                  <c:v>2.0944668284262891</c:v>
                </c:pt>
                <c:pt idx="95">
                  <c:v>2.1399987160007869</c:v>
                </c:pt>
                <c:pt idx="96">
                  <c:v>2.367658153873208</c:v>
                </c:pt>
                <c:pt idx="97">
                  <c:v>2.7319132544690774</c:v>
                </c:pt>
                <c:pt idx="98">
                  <c:v>2.6408494793200816</c:v>
                </c:pt>
                <c:pt idx="99">
                  <c:v>2.5953175917456064</c:v>
                </c:pt>
                <c:pt idx="100">
                  <c:v>2.5497857041711312</c:v>
                </c:pt>
                <c:pt idx="101">
                  <c:v>2.3221262662987101</c:v>
                </c:pt>
                <c:pt idx="102">
                  <c:v>2.231062491149737</c:v>
                </c:pt>
                <c:pt idx="103">
                  <c:v>2.4587219290221811</c:v>
                </c:pt>
                <c:pt idx="104">
                  <c:v>2.5042538165966564</c:v>
                </c:pt>
                <c:pt idx="105">
                  <c:v>2.3676581538731853</c:v>
                </c:pt>
                <c:pt idx="106">
                  <c:v>2.3221262662986875</c:v>
                </c:pt>
                <c:pt idx="107">
                  <c:v>1.6391479526814237</c:v>
                </c:pt>
                <c:pt idx="108">
                  <c:v>1.3659566272345274</c:v>
                </c:pt>
                <c:pt idx="109">
                  <c:v>1.3659566272345274</c:v>
                </c:pt>
                <c:pt idx="110">
                  <c:v>1.183829076936604</c:v>
                </c:pt>
                <c:pt idx="111">
                  <c:v>1.2293609645111019</c:v>
                </c:pt>
                <c:pt idx="112">
                  <c:v>1.5025522899579982</c:v>
                </c:pt>
                <c:pt idx="113">
                  <c:v>1.5025522899579755</c:v>
                </c:pt>
                <c:pt idx="114">
                  <c:v>1.3204247396600521</c:v>
                </c:pt>
                <c:pt idx="115">
                  <c:v>1.2293609645110792</c:v>
                </c:pt>
                <c:pt idx="116">
                  <c:v>1.2293609645110792</c:v>
                </c:pt>
                <c:pt idx="117">
                  <c:v>1.183829076936604</c:v>
                </c:pt>
                <c:pt idx="118">
                  <c:v>1.183829076936604</c:v>
                </c:pt>
                <c:pt idx="119">
                  <c:v>1.1382971893621061</c:v>
                </c:pt>
                <c:pt idx="120">
                  <c:v>1.1838290769365813</c:v>
                </c:pt>
                <c:pt idx="121">
                  <c:v>0.95616963906416008</c:v>
                </c:pt>
                <c:pt idx="122">
                  <c:v>0.86510586391518696</c:v>
                </c:pt>
                <c:pt idx="123">
                  <c:v>0.63744642604278856</c:v>
                </c:pt>
                <c:pt idx="124">
                  <c:v>0.72851020119176157</c:v>
                </c:pt>
                <c:pt idx="125">
                  <c:v>0.68297831361728645</c:v>
                </c:pt>
                <c:pt idx="126">
                  <c:v>0.68297831361726369</c:v>
                </c:pt>
                <c:pt idx="127">
                  <c:v>0.54638265089381544</c:v>
                </c:pt>
                <c:pt idx="128">
                  <c:v>0.59191453846829067</c:v>
                </c:pt>
                <c:pt idx="129">
                  <c:v>0.50085076331931755</c:v>
                </c:pt>
                <c:pt idx="130">
                  <c:v>0.31872321302137152</c:v>
                </c:pt>
                <c:pt idx="131">
                  <c:v>0.2731913254469191</c:v>
                </c:pt>
                <c:pt idx="132">
                  <c:v>0.36425510059589217</c:v>
                </c:pt>
                <c:pt idx="133">
                  <c:v>0.31872321302139428</c:v>
                </c:pt>
                <c:pt idx="134">
                  <c:v>0.18212755029794608</c:v>
                </c:pt>
                <c:pt idx="135">
                  <c:v>0.22765943787244397</c:v>
                </c:pt>
                <c:pt idx="136">
                  <c:v>0.31872321302139428</c:v>
                </c:pt>
                <c:pt idx="137">
                  <c:v>0.36425510059586941</c:v>
                </c:pt>
                <c:pt idx="138">
                  <c:v>0.31872321302139428</c:v>
                </c:pt>
                <c:pt idx="139">
                  <c:v>0.36425510059586941</c:v>
                </c:pt>
                <c:pt idx="140">
                  <c:v>0.31872321302137152</c:v>
                </c:pt>
                <c:pt idx="141">
                  <c:v>0.18212755029792332</c:v>
                </c:pt>
                <c:pt idx="142">
                  <c:v>9.1063775148973042E-2</c:v>
                </c:pt>
                <c:pt idx="143">
                  <c:v>0.22765943787242121</c:v>
                </c:pt>
                <c:pt idx="144">
                  <c:v>0.18212755029794608</c:v>
                </c:pt>
                <c:pt idx="145">
                  <c:v>0.18212755029794608</c:v>
                </c:pt>
                <c:pt idx="146">
                  <c:v>0.18212755029794608</c:v>
                </c:pt>
                <c:pt idx="147">
                  <c:v>0.22765943787242121</c:v>
                </c:pt>
                <c:pt idx="148">
                  <c:v>0.1365956627234482</c:v>
                </c:pt>
                <c:pt idx="149">
                  <c:v>0.18212755029794608</c:v>
                </c:pt>
                <c:pt idx="150">
                  <c:v>0.18212755029794608</c:v>
                </c:pt>
                <c:pt idx="151">
                  <c:v>0.22765943787242121</c:v>
                </c:pt>
                <c:pt idx="152">
                  <c:v>0.1365956627234482</c:v>
                </c:pt>
                <c:pt idx="153">
                  <c:v>0.1365956627234482</c:v>
                </c:pt>
                <c:pt idx="154">
                  <c:v>9.1063775148950296E-2</c:v>
                </c:pt>
                <c:pt idx="155">
                  <c:v>9.1063775148950296E-2</c:v>
                </c:pt>
                <c:pt idx="156">
                  <c:v>0.1365956627234482</c:v>
                </c:pt>
                <c:pt idx="157">
                  <c:v>0.18212755029794608</c:v>
                </c:pt>
                <c:pt idx="158">
                  <c:v>0.22765943787244397</c:v>
                </c:pt>
                <c:pt idx="159">
                  <c:v>0.2731913254469191</c:v>
                </c:pt>
                <c:pt idx="160">
                  <c:v>0.31872321302139428</c:v>
                </c:pt>
                <c:pt idx="161">
                  <c:v>0.22765943787242121</c:v>
                </c:pt>
                <c:pt idx="162">
                  <c:v>0.18212755029792332</c:v>
                </c:pt>
                <c:pt idx="163">
                  <c:v>9.1063775148950296E-2</c:v>
                </c:pt>
                <c:pt idx="164">
                  <c:v>4.5531887574475148E-2</c:v>
                </c:pt>
                <c:pt idx="165">
                  <c:v>9.1063775148973042E-2</c:v>
                </c:pt>
                <c:pt idx="166">
                  <c:v>0.13659566272347093</c:v>
                </c:pt>
                <c:pt idx="167">
                  <c:v>0.13659566272347093</c:v>
                </c:pt>
                <c:pt idx="168">
                  <c:v>0.18212755029794608</c:v>
                </c:pt>
                <c:pt idx="169">
                  <c:v>0.18212755029794608</c:v>
                </c:pt>
                <c:pt idx="170">
                  <c:v>9.1063775148973042E-2</c:v>
                </c:pt>
                <c:pt idx="171">
                  <c:v>4.5531887574475148E-2</c:v>
                </c:pt>
                <c:pt idx="172">
                  <c:v>4.5531887574475148E-2</c:v>
                </c:pt>
                <c:pt idx="173">
                  <c:v>4.5531887574475148E-2</c:v>
                </c:pt>
                <c:pt idx="174">
                  <c:v>9.1063775148973042E-2</c:v>
                </c:pt>
                <c:pt idx="175">
                  <c:v>9.1063775148973042E-2</c:v>
                </c:pt>
                <c:pt idx="176">
                  <c:v>9.1063775148973042E-2</c:v>
                </c:pt>
                <c:pt idx="177">
                  <c:v>0.1365956627234482</c:v>
                </c:pt>
                <c:pt idx="178">
                  <c:v>9.1063775148973042E-2</c:v>
                </c:pt>
                <c:pt idx="179">
                  <c:v>4.5531887574475148E-2</c:v>
                </c:pt>
                <c:pt idx="180">
                  <c:v>4.5531887574475148E-2</c:v>
                </c:pt>
                <c:pt idx="181">
                  <c:v>9.1063775148973042E-2</c:v>
                </c:pt>
                <c:pt idx="182">
                  <c:v>4.5531887574497887E-2</c:v>
                </c:pt>
                <c:pt idx="183">
                  <c:v>9.1063775148973042E-2</c:v>
                </c:pt>
                <c:pt idx="184">
                  <c:v>9.1063775148973042E-2</c:v>
                </c:pt>
                <c:pt idx="185">
                  <c:v>0.1365956627234482</c:v>
                </c:pt>
                <c:pt idx="186">
                  <c:v>9.1063775148950296E-2</c:v>
                </c:pt>
                <c:pt idx="187">
                  <c:v>9.1063775148950296E-2</c:v>
                </c:pt>
                <c:pt idx="188">
                  <c:v>9.1063775148973042E-2</c:v>
                </c:pt>
                <c:pt idx="189">
                  <c:v>0.1365956627234482</c:v>
                </c:pt>
                <c:pt idx="190">
                  <c:v>0.13659566272347093</c:v>
                </c:pt>
                <c:pt idx="191">
                  <c:v>0.18212755029794608</c:v>
                </c:pt>
                <c:pt idx="192">
                  <c:v>0.18212755029794608</c:v>
                </c:pt>
                <c:pt idx="193">
                  <c:v>0.18212755029794608</c:v>
                </c:pt>
                <c:pt idx="194">
                  <c:v>0.18212755029794608</c:v>
                </c:pt>
                <c:pt idx="195">
                  <c:v>0.1365956627234482</c:v>
                </c:pt>
                <c:pt idx="196">
                  <c:v>0.1365956627234482</c:v>
                </c:pt>
                <c:pt idx="197">
                  <c:v>0.1365956627234482</c:v>
                </c:pt>
                <c:pt idx="198">
                  <c:v>9.1063775148950296E-2</c:v>
                </c:pt>
                <c:pt idx="199">
                  <c:v>4.5531887574475148E-2</c:v>
                </c:pt>
                <c:pt idx="200">
                  <c:v>4.5531887574475148E-2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4.5531887574497887E-2</c:v>
                </c:pt>
                <c:pt idx="206">
                  <c:v>4.5531887574497887E-2</c:v>
                </c:pt>
                <c:pt idx="207">
                  <c:v>9.1063775148973042E-2</c:v>
                </c:pt>
                <c:pt idx="208">
                  <c:v>0.13659566272347093</c:v>
                </c:pt>
                <c:pt idx="209">
                  <c:v>0.18212755029794608</c:v>
                </c:pt>
                <c:pt idx="210">
                  <c:v>0.18212755029792332</c:v>
                </c:pt>
                <c:pt idx="211">
                  <c:v>0.22765943787242121</c:v>
                </c:pt>
                <c:pt idx="212">
                  <c:v>0.22765943787242121</c:v>
                </c:pt>
                <c:pt idx="213">
                  <c:v>0.22765943787242121</c:v>
                </c:pt>
                <c:pt idx="214">
                  <c:v>0.18212755029794608</c:v>
                </c:pt>
                <c:pt idx="215">
                  <c:v>0.22765943787242121</c:v>
                </c:pt>
                <c:pt idx="216">
                  <c:v>0.22765943787242121</c:v>
                </c:pt>
                <c:pt idx="217">
                  <c:v>0.22765943787242121</c:v>
                </c:pt>
                <c:pt idx="218">
                  <c:v>0.22765943787242121</c:v>
                </c:pt>
                <c:pt idx="219">
                  <c:v>0.27319132544689639</c:v>
                </c:pt>
                <c:pt idx="220">
                  <c:v>0.22765943787242121</c:v>
                </c:pt>
                <c:pt idx="221">
                  <c:v>0.27319132544689639</c:v>
                </c:pt>
                <c:pt idx="222">
                  <c:v>0.31872321302139428</c:v>
                </c:pt>
                <c:pt idx="223">
                  <c:v>0.27319132544689639</c:v>
                </c:pt>
                <c:pt idx="224">
                  <c:v>0.22765943787242121</c:v>
                </c:pt>
                <c:pt idx="225">
                  <c:v>0.2731913254469191</c:v>
                </c:pt>
                <c:pt idx="226">
                  <c:v>0.31872321302139428</c:v>
                </c:pt>
                <c:pt idx="227">
                  <c:v>0.36425510059586941</c:v>
                </c:pt>
                <c:pt idx="228">
                  <c:v>0.50085076331934031</c:v>
                </c:pt>
                <c:pt idx="229">
                  <c:v>0.68297831361726369</c:v>
                </c:pt>
                <c:pt idx="230">
                  <c:v>0.72851020119173882</c:v>
                </c:pt>
                <c:pt idx="231">
                  <c:v>0.86510586391520972</c:v>
                </c:pt>
                <c:pt idx="232">
                  <c:v>0.81957397634073459</c:v>
                </c:pt>
                <c:pt idx="233">
                  <c:v>0.91063775148968484</c:v>
                </c:pt>
                <c:pt idx="234">
                  <c:v>1.001701526638658</c:v>
                </c:pt>
                <c:pt idx="235">
                  <c:v>1.183829076936604</c:v>
                </c:pt>
                <c:pt idx="236">
                  <c:v>1.4114885148090253</c:v>
                </c:pt>
                <c:pt idx="237">
                  <c:v>1.7302117278303968</c:v>
                </c:pt>
                <c:pt idx="238">
                  <c:v>2.0489349408517912</c:v>
                </c:pt>
                <c:pt idx="239">
                  <c:v>2.2765943787242349</c:v>
                </c:pt>
                <c:pt idx="240">
                  <c:v>2.595317591745629</c:v>
                </c:pt>
                <c:pt idx="241">
                  <c:v>2.6863813668945795</c:v>
                </c:pt>
                <c:pt idx="242">
                  <c:v>3.1417002426394447</c:v>
                </c:pt>
                <c:pt idx="243">
                  <c:v>3.8246785562567083</c:v>
                </c:pt>
                <c:pt idx="244">
                  <c:v>4.3710612071505013</c:v>
                </c:pt>
                <c:pt idx="245">
                  <c:v>5.0085076331932896</c:v>
                </c:pt>
                <c:pt idx="246">
                  <c:v>4.9174438580443169</c:v>
                </c:pt>
                <c:pt idx="247">
                  <c:v>5.0085076331932896</c:v>
                </c:pt>
                <c:pt idx="248">
                  <c:v>5.0995714083422623</c:v>
                </c:pt>
                <c:pt idx="249">
                  <c:v>5.7370178343850515</c:v>
                </c:pt>
                <c:pt idx="250">
                  <c:v>6.2378685977043684</c:v>
                </c:pt>
                <c:pt idx="251">
                  <c:v>7.0574425740450808</c:v>
                </c:pt>
                <c:pt idx="252">
                  <c:v>8.1502078758327112</c:v>
                </c:pt>
                <c:pt idx="253">
                  <c:v>8.423399201279631</c:v>
                </c:pt>
                <c:pt idx="254">
                  <c:v>8.9697818521734227</c:v>
                </c:pt>
                <c:pt idx="255">
                  <c:v>10.108079041535529</c:v>
                </c:pt>
                <c:pt idx="256">
                  <c:v>12.61233285813223</c:v>
                </c:pt>
                <c:pt idx="257">
                  <c:v>14.069353260515708</c:v>
                </c:pt>
                <c:pt idx="258">
                  <c:v>15.253182337452291</c:v>
                </c:pt>
                <c:pt idx="259">
                  <c:v>14.706799686558497</c:v>
                </c:pt>
                <c:pt idx="260">
                  <c:v>13.841693822643311</c:v>
                </c:pt>
                <c:pt idx="261">
                  <c:v>13.249779284174974</c:v>
                </c:pt>
                <c:pt idx="262">
                  <c:v>13.067651733877028</c:v>
                </c:pt>
                <c:pt idx="263">
                  <c:v>13.158715509026024</c:v>
                </c:pt>
                <c:pt idx="264">
                  <c:v>15.025522899579892</c:v>
                </c:pt>
                <c:pt idx="265">
                  <c:v>16.98339406528271</c:v>
                </c:pt>
                <c:pt idx="266">
                  <c:v>17.256585390729605</c:v>
                </c:pt>
                <c:pt idx="267">
                  <c:v>17.074457840431705</c:v>
                </c:pt>
                <c:pt idx="268">
                  <c:v>17.894031816772394</c:v>
                </c:pt>
                <c:pt idx="269">
                  <c:v>17.66637237889995</c:v>
                </c:pt>
                <c:pt idx="270">
                  <c:v>17.484244828602051</c:v>
                </c:pt>
                <c:pt idx="271">
                  <c:v>17.256585390729605</c:v>
                </c:pt>
                <c:pt idx="272">
                  <c:v>18.850201455836576</c:v>
                </c:pt>
                <c:pt idx="273">
                  <c:v>19.30552033158142</c:v>
                </c:pt>
                <c:pt idx="274">
                  <c:v>19.806371094900761</c:v>
                </c:pt>
                <c:pt idx="275">
                  <c:v>19.851902982475213</c:v>
                </c:pt>
                <c:pt idx="276">
                  <c:v>19.487647881879365</c:v>
                </c:pt>
                <c:pt idx="277">
                  <c:v>17.347649165878558</c:v>
                </c:pt>
                <c:pt idx="278">
                  <c:v>17.393181053453056</c:v>
                </c:pt>
                <c:pt idx="279">
                  <c:v>16.027224426218527</c:v>
                </c:pt>
                <c:pt idx="280">
                  <c:v>14.979991012005394</c:v>
                </c:pt>
                <c:pt idx="281">
                  <c:v>14.57020402383505</c:v>
                </c:pt>
                <c:pt idx="282">
                  <c:v>14.888927236856443</c:v>
                </c:pt>
                <c:pt idx="283">
                  <c:v>13.386374946898423</c:v>
                </c:pt>
                <c:pt idx="284">
                  <c:v>10.973184905450761</c:v>
                </c:pt>
                <c:pt idx="285">
                  <c:v>8.1957397634072091</c:v>
                </c:pt>
                <c:pt idx="286">
                  <c:v>5.7370178343850515</c:v>
                </c:pt>
                <c:pt idx="287">
                  <c:v>2.8685089171925027</c:v>
                </c:pt>
                <c:pt idx="288">
                  <c:v>0.22765943787244397</c:v>
                </c:pt>
                <c:pt idx="289">
                  <c:v>0.22765943787244397</c:v>
                </c:pt>
                <c:pt idx="290">
                  <c:v>0.22765943787239848</c:v>
                </c:pt>
                <c:pt idx="291">
                  <c:v>0.22765943787239848</c:v>
                </c:pt>
                <c:pt idx="292">
                  <c:v>0.22765943787244397</c:v>
                </c:pt>
                <c:pt idx="293">
                  <c:v>0.22765943787239848</c:v>
                </c:pt>
                <c:pt idx="294">
                  <c:v>0.22765943787239848</c:v>
                </c:pt>
                <c:pt idx="295">
                  <c:v>0.22765943787244397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2E-433D-A0EB-EAEB651FFEC9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REG'!$Z$9:$Z$400</c:f>
              <c:numCache>
                <c:formatCode>0.0</c:formatCode>
                <c:ptCount val="392"/>
                <c:pt idx="0">
                  <c:v>2.2956827390409598</c:v>
                </c:pt>
                <c:pt idx="1">
                  <c:v>2.3954950320427404</c:v>
                </c:pt>
                <c:pt idx="2">
                  <c:v>3.7928671340676723</c:v>
                </c:pt>
                <c:pt idx="3">
                  <c:v>5.4896761150979474</c:v>
                </c:pt>
                <c:pt idx="4">
                  <c:v>7.2862973891300022</c:v>
                </c:pt>
                <c:pt idx="5">
                  <c:v>9.7816047141745237</c:v>
                </c:pt>
                <c:pt idx="6">
                  <c:v>13.474659555240414</c:v>
                </c:pt>
                <c:pt idx="7">
                  <c:v>15.371093122274251</c:v>
                </c:pt>
                <c:pt idx="8">
                  <c:v>26.649882231475488</c:v>
                </c:pt>
                <c:pt idx="9">
                  <c:v>33.237493569593028</c:v>
                </c:pt>
                <c:pt idx="10">
                  <c:v>46.712153124833442</c:v>
                </c:pt>
                <c:pt idx="11">
                  <c:v>61.584184782098788</c:v>
                </c:pt>
                <c:pt idx="12">
                  <c:v>74.260345993324961</c:v>
                </c:pt>
                <c:pt idx="13">
                  <c:v>88.832940771584958</c:v>
                </c:pt>
                <c:pt idx="14">
                  <c:v>96.418675039720299</c:v>
                </c:pt>
                <c:pt idx="15">
                  <c:v>121.57137287616908</c:v>
                </c:pt>
                <c:pt idx="16">
                  <c:v>141.7334560625288</c:v>
                </c:pt>
                <c:pt idx="17">
                  <c:v>163.6921605229206</c:v>
                </c:pt>
                <c:pt idx="18">
                  <c:v>195.53228199048868</c:v>
                </c:pt>
                <c:pt idx="19">
                  <c:v>216.39305122786089</c:v>
                </c:pt>
                <c:pt idx="20">
                  <c:v>254.42153486153939</c:v>
                </c:pt>
                <c:pt idx="21">
                  <c:v>308.91904684051173</c:v>
                </c:pt>
                <c:pt idx="22">
                  <c:v>344.95128461415464</c:v>
                </c:pt>
                <c:pt idx="23">
                  <c:v>376.89121837472453</c:v>
                </c:pt>
                <c:pt idx="24">
                  <c:v>417.01576016144043</c:v>
                </c:pt>
                <c:pt idx="25">
                  <c:v>446.56019888996752</c:v>
                </c:pt>
                <c:pt idx="26">
                  <c:v>485.18755628165673</c:v>
                </c:pt>
                <c:pt idx="27">
                  <c:v>539.18600679562019</c:v>
                </c:pt>
                <c:pt idx="28">
                  <c:v>593.28426960258537</c:v>
                </c:pt>
                <c:pt idx="29">
                  <c:v>634.80618349132624</c:v>
                </c:pt>
                <c:pt idx="30">
                  <c:v>680.52021368614191</c:v>
                </c:pt>
                <c:pt idx="31">
                  <c:v>718.54869731982035</c:v>
                </c:pt>
                <c:pt idx="32">
                  <c:v>757.87474076252204</c:v>
                </c:pt>
                <c:pt idx="33">
                  <c:v>794.50585229417561</c:v>
                </c:pt>
                <c:pt idx="34">
                  <c:v>829.53996713780066</c:v>
                </c:pt>
                <c:pt idx="35">
                  <c:v>863.97520822341505</c:v>
                </c:pt>
                <c:pt idx="36">
                  <c:v>888.82846918085852</c:v>
                </c:pt>
                <c:pt idx="37">
                  <c:v>918.47272020238745</c:v>
                </c:pt>
                <c:pt idx="38">
                  <c:v>946.61978682888957</c:v>
                </c:pt>
                <c:pt idx="39">
                  <c:v>970.37511256331345</c:v>
                </c:pt>
                <c:pt idx="40">
                  <c:v>1000.3188004638478</c:v>
                </c:pt>
                <c:pt idx="41">
                  <c:v>1021.8782557522323</c:v>
                </c:pt>
                <c:pt idx="42">
                  <c:v>1049.1270117417187</c:v>
                </c:pt>
                <c:pt idx="43">
                  <c:v>1060.1063639719146</c:v>
                </c:pt>
                <c:pt idx="44">
                  <c:v>1088.0538060124131</c:v>
                </c:pt>
                <c:pt idx="45">
                  <c:v>1112.1085686258423</c:v>
                </c:pt>
                <c:pt idx="46">
                  <c:v>1135.5644574812609</c:v>
                </c:pt>
                <c:pt idx="47">
                  <c:v>1158.6210971646722</c:v>
                </c:pt>
                <c:pt idx="48">
                  <c:v>1182.875484364105</c:v>
                </c:pt>
                <c:pt idx="49">
                  <c:v>1202.7381306714592</c:v>
                </c:pt>
                <c:pt idx="50">
                  <c:v>1219.0075344307495</c:v>
                </c:pt>
                <c:pt idx="51">
                  <c:v>1235.2769381900398</c:v>
                </c:pt>
                <c:pt idx="52">
                  <c:v>1255.5388336694014</c:v>
                </c:pt>
                <c:pt idx="53">
                  <c:v>1271.608612842688</c:v>
                </c:pt>
                <c:pt idx="54">
                  <c:v>1291.5710714430443</c:v>
                </c:pt>
                <c:pt idx="55">
                  <c:v>1308.1399120813398</c:v>
                </c:pt>
                <c:pt idx="56">
                  <c:v>1324.4093158406301</c:v>
                </c:pt>
                <c:pt idx="57">
                  <c:v>1329.9988042487298</c:v>
                </c:pt>
                <c:pt idx="58">
                  <c:v>1342.3755285809507</c:v>
                </c:pt>
                <c:pt idx="59">
                  <c:v>1354.951877499175</c:v>
                </c:pt>
                <c:pt idx="60">
                  <c:v>1365.3323559713604</c:v>
                </c:pt>
                <c:pt idx="61">
                  <c:v>1374.614899220526</c:v>
                </c:pt>
                <c:pt idx="62">
                  <c:v>1383.3983810046827</c:v>
                </c:pt>
                <c:pt idx="63">
                  <c:v>1416.2366254022686</c:v>
                </c:pt>
                <c:pt idx="64">
                  <c:v>1420.4287417083433</c:v>
                </c:pt>
                <c:pt idx="65">
                  <c:v>1426.7169161674556</c:v>
                </c:pt>
                <c:pt idx="66">
                  <c:v>1436.1990840026247</c:v>
                </c:pt>
                <c:pt idx="67">
                  <c:v>1458.3574130490201</c:v>
                </c:pt>
                <c:pt idx="68">
                  <c:v>1471.7322603112586</c:v>
                </c:pt>
                <c:pt idx="69">
                  <c:v>1481.1146158534261</c:v>
                </c:pt>
                <c:pt idx="70">
                  <c:v>1489.5986607585776</c:v>
                </c:pt>
                <c:pt idx="71">
                  <c:v>1495.7870229246878</c:v>
                </c:pt>
                <c:pt idx="72">
                  <c:v>1502.574258848809</c:v>
                </c:pt>
                <c:pt idx="73">
                  <c:v>1508.7626210149194</c:v>
                </c:pt>
                <c:pt idx="74">
                  <c:v>1515.6496692320422</c:v>
                </c:pt>
                <c:pt idx="75">
                  <c:v>1526.72883375524</c:v>
                </c:pt>
                <c:pt idx="76">
                  <c:v>1538.2072474504448</c:v>
                </c:pt>
                <c:pt idx="77">
                  <c:v>1542.0999268775142</c:v>
                </c:pt>
                <c:pt idx="78">
                  <c:v>1548.986975094637</c:v>
                </c:pt>
                <c:pt idx="79">
                  <c:v>1551.3824701266799</c:v>
                </c:pt>
                <c:pt idx="80">
                  <c:v>1556.7723339487759</c:v>
                </c:pt>
                <c:pt idx="81">
                  <c:v>1563.2601329938918</c:v>
                </c:pt>
                <c:pt idx="82">
                  <c:v>1569.7479320390075</c:v>
                </c:pt>
                <c:pt idx="83">
                  <c:v>1575.437232740109</c:v>
                </c:pt>
                <c:pt idx="84">
                  <c:v>1581.0267211482087</c:v>
                </c:pt>
                <c:pt idx="85">
                  <c:v>1581.0267211482087</c:v>
                </c:pt>
                <c:pt idx="86">
                  <c:v>1584.4203391102692</c:v>
                </c:pt>
                <c:pt idx="87">
                  <c:v>1586.6162095563084</c:v>
                </c:pt>
                <c:pt idx="88">
                  <c:v>1592.4053225504117</c:v>
                </c:pt>
                <c:pt idx="89">
                  <c:v>1594.4015684104475</c:v>
                </c:pt>
                <c:pt idx="90">
                  <c:v>1598.194435544515</c:v>
                </c:pt>
                <c:pt idx="91">
                  <c:v>1604.8818591756344</c:v>
                </c:pt>
                <c:pt idx="92">
                  <c:v>1608.1756648446931</c:v>
                </c:pt>
                <c:pt idx="93">
                  <c:v>1610.072098411727</c:v>
                </c:pt>
                <c:pt idx="94">
                  <c:v>1611.2698459277483</c:v>
                </c:pt>
                <c:pt idx="95">
                  <c:v>1614.1644024248001</c:v>
                </c:pt>
                <c:pt idx="96">
                  <c:v>1617.0589589218516</c:v>
                </c:pt>
                <c:pt idx="97">
                  <c:v>1619.155017074889</c:v>
                </c:pt>
                <c:pt idx="98">
                  <c:v>1621.8499489859371</c:v>
                </c:pt>
                <c:pt idx="99">
                  <c:v>1623.9460071389744</c:v>
                </c:pt>
                <c:pt idx="100">
                  <c:v>1627.1400005150315</c:v>
                </c:pt>
                <c:pt idx="101">
                  <c:v>1628.6371849100583</c:v>
                </c:pt>
                <c:pt idx="102">
                  <c:v>1631.8311782861151</c:v>
                </c:pt>
                <c:pt idx="103">
                  <c:v>1634.3264856111598</c:v>
                </c:pt>
                <c:pt idx="104">
                  <c:v>1637.420666694215</c:v>
                </c:pt>
                <c:pt idx="105">
                  <c:v>1639.7163494332558</c:v>
                </c:pt>
                <c:pt idx="106">
                  <c:v>1641.8124075862934</c:v>
                </c:pt>
                <c:pt idx="107">
                  <c:v>1642.6109059303076</c:v>
                </c:pt>
                <c:pt idx="108">
                  <c:v>1643.5092165673236</c:v>
                </c:pt>
                <c:pt idx="109">
                  <c:v>1644.9065886693484</c:v>
                </c:pt>
                <c:pt idx="110">
                  <c:v>1648.4998312174125</c:v>
                </c:pt>
                <c:pt idx="111">
                  <c:v>1650.2964524914446</c:v>
                </c:pt>
                <c:pt idx="112">
                  <c:v>1652.5921352304856</c:v>
                </c:pt>
                <c:pt idx="113">
                  <c:v>1653.8896950395088</c:v>
                </c:pt>
                <c:pt idx="114">
                  <c:v>1654.189131918514</c:v>
                </c:pt>
                <c:pt idx="115">
                  <c:v>1654.7880056765248</c:v>
                </c:pt>
                <c:pt idx="116">
                  <c:v>1655.4866917275372</c:v>
                </c:pt>
                <c:pt idx="117">
                  <c:v>1657.6825621735763</c:v>
                </c:pt>
                <c:pt idx="118">
                  <c:v>1659.279558861605</c:v>
                </c:pt>
                <c:pt idx="119">
                  <c:v>1659.4791834476084</c:v>
                </c:pt>
                <c:pt idx="120">
                  <c:v>1660.7767432566316</c:v>
                </c:pt>
                <c:pt idx="121">
                  <c:v>1660.8765555496334</c:v>
                </c:pt>
                <c:pt idx="122">
                  <c:v>1661.2758047216405</c:v>
                </c:pt>
                <c:pt idx="123">
                  <c:v>1661.8746784796513</c:v>
                </c:pt>
                <c:pt idx="124">
                  <c:v>1663.9707366326886</c:v>
                </c:pt>
                <c:pt idx="125">
                  <c:v>1664.3699858046957</c:v>
                </c:pt>
                <c:pt idx="126">
                  <c:v>1665.9669824927241</c:v>
                </c:pt>
                <c:pt idx="127">
                  <c:v>1666.5658562507349</c:v>
                </c:pt>
                <c:pt idx="128">
                  <c:v>1666.8652931297402</c:v>
                </c:pt>
                <c:pt idx="129">
                  <c:v>1668.1628529387633</c:v>
                </c:pt>
                <c:pt idx="130">
                  <c:v>1669.3606004547848</c:v>
                </c:pt>
                <c:pt idx="131">
                  <c:v>1669.8596619197938</c:v>
                </c:pt>
                <c:pt idx="132">
                  <c:v>1670.4585356778043</c:v>
                </c:pt>
                <c:pt idx="133">
                  <c:v>1670.8577848498114</c:v>
                </c:pt>
                <c:pt idx="134">
                  <c:v>1671.6562831938259</c:v>
                </c:pt>
                <c:pt idx="135">
                  <c:v>1672.5545938308417</c:v>
                </c:pt>
                <c:pt idx="136">
                  <c:v>1672.8540307098472</c:v>
                </c:pt>
                <c:pt idx="137">
                  <c:v>1673.3530921748561</c:v>
                </c:pt>
                <c:pt idx="138">
                  <c:v>1674.3512151048737</c:v>
                </c:pt>
                <c:pt idx="139">
                  <c:v>1674.6506519838792</c:v>
                </c:pt>
                <c:pt idx="140">
                  <c:v>1675.6487749138969</c:v>
                </c:pt>
                <c:pt idx="141">
                  <c:v>1675.6487749138969</c:v>
                </c:pt>
                <c:pt idx="142">
                  <c:v>1676.4472732579113</c:v>
                </c:pt>
                <c:pt idx="143">
                  <c:v>1676.5470855509129</c:v>
                </c:pt>
                <c:pt idx="144">
                  <c:v>1676.6468978439148</c:v>
                </c:pt>
                <c:pt idx="145">
                  <c:v>1676.94633472292</c:v>
                </c:pt>
                <c:pt idx="146">
                  <c:v>1676.94633472292</c:v>
                </c:pt>
                <c:pt idx="147">
                  <c:v>1676.94633472292</c:v>
                </c:pt>
                <c:pt idx="148">
                  <c:v>1676.94633472292</c:v>
                </c:pt>
                <c:pt idx="149">
                  <c:v>1676.94633472292</c:v>
                </c:pt>
                <c:pt idx="150">
                  <c:v>1677.0461470159219</c:v>
                </c:pt>
                <c:pt idx="151">
                  <c:v>1677.0461470159219</c:v>
                </c:pt>
                <c:pt idx="152">
                  <c:v>1677.0461470159219</c:v>
                </c:pt>
                <c:pt idx="153">
                  <c:v>1677.445396187929</c:v>
                </c:pt>
                <c:pt idx="154">
                  <c:v>1677.5452084809308</c:v>
                </c:pt>
                <c:pt idx="155">
                  <c:v>1678.343706824945</c:v>
                </c:pt>
                <c:pt idx="156">
                  <c:v>1678.6431437039505</c:v>
                </c:pt>
                <c:pt idx="157">
                  <c:v>1678.7429559969521</c:v>
                </c:pt>
                <c:pt idx="158">
                  <c:v>1679.242017461961</c:v>
                </c:pt>
                <c:pt idx="159">
                  <c:v>1679.74107892697</c:v>
                </c:pt>
                <c:pt idx="160">
                  <c:v>1679.74107892697</c:v>
                </c:pt>
                <c:pt idx="161">
                  <c:v>1680.0405158059752</c:v>
                </c:pt>
                <c:pt idx="162">
                  <c:v>1680.1403280989771</c:v>
                </c:pt>
                <c:pt idx="163">
                  <c:v>1680.1403280989771</c:v>
                </c:pt>
                <c:pt idx="164">
                  <c:v>1680.1403280989771</c:v>
                </c:pt>
                <c:pt idx="165">
                  <c:v>1680.1403280989771</c:v>
                </c:pt>
                <c:pt idx="166">
                  <c:v>1680.3399526849807</c:v>
                </c:pt>
                <c:pt idx="167">
                  <c:v>1680.4397649779826</c:v>
                </c:pt>
                <c:pt idx="168">
                  <c:v>1680.5395772709842</c:v>
                </c:pt>
                <c:pt idx="169">
                  <c:v>1680.8390141499897</c:v>
                </c:pt>
                <c:pt idx="170">
                  <c:v>1680.8390141499897</c:v>
                </c:pt>
                <c:pt idx="171">
                  <c:v>1680.8390141499897</c:v>
                </c:pt>
                <c:pt idx="172">
                  <c:v>1681.2382633219968</c:v>
                </c:pt>
                <c:pt idx="173">
                  <c:v>1681.4378879080002</c:v>
                </c:pt>
                <c:pt idx="174">
                  <c:v>1682.036761666011</c:v>
                </c:pt>
                <c:pt idx="175">
                  <c:v>1682.036761666011</c:v>
                </c:pt>
                <c:pt idx="176">
                  <c:v>1682.4360108380181</c:v>
                </c:pt>
                <c:pt idx="177">
                  <c:v>1682.5358231310199</c:v>
                </c:pt>
                <c:pt idx="178">
                  <c:v>1682.5358231310199</c:v>
                </c:pt>
                <c:pt idx="179">
                  <c:v>1682.5358231310199</c:v>
                </c:pt>
                <c:pt idx="180">
                  <c:v>1682.5358231310199</c:v>
                </c:pt>
                <c:pt idx="181">
                  <c:v>1682.8352600100252</c:v>
                </c:pt>
                <c:pt idx="182">
                  <c:v>1682.8352600100252</c:v>
                </c:pt>
                <c:pt idx="183">
                  <c:v>1683.1346968890305</c:v>
                </c:pt>
                <c:pt idx="184">
                  <c:v>1683.3343214750341</c:v>
                </c:pt>
                <c:pt idx="185">
                  <c:v>1683.5339460610376</c:v>
                </c:pt>
                <c:pt idx="186">
                  <c:v>1683.7335706470412</c:v>
                </c:pt>
                <c:pt idx="187">
                  <c:v>1683.8333829400431</c:v>
                </c:pt>
                <c:pt idx="188">
                  <c:v>1684.4322566980536</c:v>
                </c:pt>
                <c:pt idx="189">
                  <c:v>1684.5320689910554</c:v>
                </c:pt>
                <c:pt idx="190">
                  <c:v>1684.8315058700607</c:v>
                </c:pt>
                <c:pt idx="191">
                  <c:v>1685.4303796280715</c:v>
                </c:pt>
                <c:pt idx="192">
                  <c:v>1685.6300042140751</c:v>
                </c:pt>
                <c:pt idx="193">
                  <c:v>1685.9294410930804</c:v>
                </c:pt>
                <c:pt idx="194">
                  <c:v>1686.0292533860822</c:v>
                </c:pt>
                <c:pt idx="195">
                  <c:v>1686.4285025580893</c:v>
                </c:pt>
                <c:pt idx="196">
                  <c:v>1686.4285025580893</c:v>
                </c:pt>
                <c:pt idx="197">
                  <c:v>1686.7279394370946</c:v>
                </c:pt>
                <c:pt idx="198">
                  <c:v>1686.9275640230983</c:v>
                </c:pt>
                <c:pt idx="199">
                  <c:v>1687.1271886091017</c:v>
                </c:pt>
                <c:pt idx="200">
                  <c:v>1687.3268131951054</c:v>
                </c:pt>
                <c:pt idx="201">
                  <c:v>1687.4266254881072</c:v>
                </c:pt>
                <c:pt idx="202">
                  <c:v>1687.6262500741107</c:v>
                </c:pt>
                <c:pt idx="203">
                  <c:v>1688.5245607111267</c:v>
                </c:pt>
                <c:pt idx="204">
                  <c:v>1689.0236221761356</c:v>
                </c:pt>
                <c:pt idx="205">
                  <c:v>1689.1234344691375</c:v>
                </c:pt>
                <c:pt idx="206">
                  <c:v>1689.3230590551409</c:v>
                </c:pt>
                <c:pt idx="207">
                  <c:v>1689.3230590551409</c:v>
                </c:pt>
                <c:pt idx="208">
                  <c:v>1690.3211819851588</c:v>
                </c:pt>
                <c:pt idx="209">
                  <c:v>1690.5208065711624</c:v>
                </c:pt>
                <c:pt idx="210">
                  <c:v>1690.9200557431695</c:v>
                </c:pt>
                <c:pt idx="211">
                  <c:v>1691.4191172081782</c:v>
                </c:pt>
                <c:pt idx="212">
                  <c:v>1691.6187417941819</c:v>
                </c:pt>
                <c:pt idx="213">
                  <c:v>1691.9181786731872</c:v>
                </c:pt>
                <c:pt idx="214">
                  <c:v>1692.3174278451943</c:v>
                </c:pt>
                <c:pt idx="215">
                  <c:v>1692.8164893102032</c:v>
                </c:pt>
                <c:pt idx="216">
                  <c:v>1693.2157384822103</c:v>
                </c:pt>
                <c:pt idx="217">
                  <c:v>1693.7147999472193</c:v>
                </c:pt>
                <c:pt idx="218">
                  <c:v>1693.9144245332229</c:v>
                </c:pt>
                <c:pt idx="219">
                  <c:v>1694.1140491192264</c:v>
                </c:pt>
                <c:pt idx="220">
                  <c:v>1694.1140491192264</c:v>
                </c:pt>
                <c:pt idx="221">
                  <c:v>1694.6131105842353</c:v>
                </c:pt>
                <c:pt idx="222">
                  <c:v>1694.7129228772371</c:v>
                </c:pt>
                <c:pt idx="223">
                  <c:v>1694.812735170239</c:v>
                </c:pt>
                <c:pt idx="224">
                  <c:v>1695.0123597562424</c:v>
                </c:pt>
                <c:pt idx="225">
                  <c:v>1695.3117966352479</c:v>
                </c:pt>
                <c:pt idx="226">
                  <c:v>1695.6112335142532</c:v>
                </c:pt>
                <c:pt idx="227">
                  <c:v>1696.2101072722639</c:v>
                </c:pt>
                <c:pt idx="228">
                  <c:v>1697.9069162532942</c:v>
                </c:pt>
                <c:pt idx="229">
                  <c:v>1700.5020358713405</c:v>
                </c:pt>
                <c:pt idx="230">
                  <c:v>1701.2007219223528</c:v>
                </c:pt>
                <c:pt idx="231">
                  <c:v>1702.498281731376</c:v>
                </c:pt>
                <c:pt idx="232">
                  <c:v>1704.5943398844133</c:v>
                </c:pt>
                <c:pt idx="233">
                  <c:v>1705.1932136424241</c:v>
                </c:pt>
                <c:pt idx="234">
                  <c:v>1707.089647209458</c:v>
                </c:pt>
                <c:pt idx="235">
                  <c:v>1709.0858930694935</c:v>
                </c:pt>
                <c:pt idx="236">
                  <c:v>1711.9804495665453</c:v>
                </c:pt>
                <c:pt idx="237">
                  <c:v>1712.6791356175577</c:v>
                </c:pt>
                <c:pt idx="238">
                  <c:v>1717.7695625606484</c:v>
                </c:pt>
                <c:pt idx="239">
                  <c:v>1720.2648698856931</c:v>
                </c:pt>
                <c:pt idx="240">
                  <c:v>1721.9616788667233</c:v>
                </c:pt>
                <c:pt idx="241">
                  <c:v>1727.7507918608267</c:v>
                </c:pt>
                <c:pt idx="242">
                  <c:v>1732.4419696319103</c:v>
                </c:pt>
                <c:pt idx="243">
                  <c:v>1738.1312703330118</c:v>
                </c:pt>
                <c:pt idx="244">
                  <c:v>1742.9222603970973</c:v>
                </c:pt>
                <c:pt idx="245">
                  <c:v>1750.2085577862272</c:v>
                </c:pt>
                <c:pt idx="246">
                  <c:v>1755.5984216083234</c:v>
                </c:pt>
                <c:pt idx="247">
                  <c:v>1760.1897870864054</c:v>
                </c:pt>
                <c:pt idx="248">
                  <c:v>1771.8678253676137</c:v>
                </c:pt>
                <c:pt idx="249">
                  <c:v>1781.4498054957846</c:v>
                </c:pt>
                <c:pt idx="250">
                  <c:v>1795.3237142230323</c:v>
                </c:pt>
                <c:pt idx="251">
                  <c:v>1808.3991246062656</c:v>
                </c:pt>
                <c:pt idx="252">
                  <c:v>1819.1788522504578</c:v>
                </c:pt>
                <c:pt idx="253">
                  <c:v>1830.8568905316663</c:v>
                </c:pt>
                <c:pt idx="254">
                  <c:v>1840.7383075388425</c:v>
                </c:pt>
                <c:pt idx="255">
                  <c:v>1853.6140933360723</c:v>
                </c:pt>
                <c:pt idx="256">
                  <c:v>1868.7855618723429</c:v>
                </c:pt>
                <c:pt idx="257">
                  <c:v>1887.450460663676</c:v>
                </c:pt>
                <c:pt idx="258">
                  <c:v>1899.2283112378861</c:v>
                </c:pt>
                <c:pt idx="259">
                  <c:v>1914.9986535321675</c:v>
                </c:pt>
                <c:pt idx="260">
                  <c:v>1933.0646785654899</c:v>
                </c:pt>
                <c:pt idx="261">
                  <c:v>1942.9460955726661</c:v>
                </c:pt>
                <c:pt idx="262">
                  <c:v>1963.1081787590258</c:v>
                </c:pt>
                <c:pt idx="263">
                  <c:v>1981.27401608535</c:v>
                </c:pt>
                <c:pt idx="264">
                  <c:v>1997.7430444306437</c:v>
                </c:pt>
                <c:pt idx="265">
                  <c:v>2015.2101957059554</c:v>
                </c:pt>
                <c:pt idx="266">
                  <c:v>2032.0784732232564</c:v>
                </c:pt>
                <c:pt idx="267">
                  <c:v>2048.5475015685502</c:v>
                </c:pt>
                <c:pt idx="268">
                  <c:v>2062.5212225887994</c:v>
                </c:pt>
                <c:pt idx="269">
                  <c:v>2081.0863090871308</c:v>
                </c:pt>
                <c:pt idx="270">
                  <c:v>2096.5572145024066</c:v>
                </c:pt>
                <c:pt idx="271">
                  <c:v>2117.2183591537755</c:v>
                </c:pt>
                <c:pt idx="272">
                  <c:v>2135.2843841870977</c:v>
                </c:pt>
                <c:pt idx="273">
                  <c:v>2147.1620470543098</c:v>
                </c:pt>
                <c:pt idx="274">
                  <c:v>2160.6367066095499</c:v>
                </c:pt>
                <c:pt idx="275">
                  <c:v>2181.3976635539207</c:v>
                </c:pt>
                <c:pt idx="276">
                  <c:v>2206.2509245113638</c:v>
                </c:pt>
                <c:pt idx="277">
                  <c:v>2223.7180757866759</c:v>
                </c:pt>
                <c:pt idx="278">
                  <c:v>2258.3529414582936</c:v>
                </c:pt>
                <c:pt idx="279">
                  <c:v>2273.0253485295552</c:v>
                </c:pt>
                <c:pt idx="280">
                  <c:v>2284.1045130527532</c:v>
                </c:pt>
                <c:pt idx="281">
                  <c:v>2298.0782340730025</c:v>
                </c:pt>
                <c:pt idx="282">
                  <c:v>2303.6677224811019</c:v>
                </c:pt>
                <c:pt idx="283">
                  <c:v>2316.4436959853301</c:v>
                </c:pt>
                <c:pt idx="284">
                  <c:v>2316.543508278332</c:v>
                </c:pt>
                <c:pt idx="285">
                  <c:v>2316.6433205713338</c:v>
                </c:pt>
                <c:pt idx="286">
                  <c:v>2316.7431328643356</c:v>
                </c:pt>
                <c:pt idx="287">
                  <c:v>2316.842945157337</c:v>
                </c:pt>
                <c:pt idx="288">
                  <c:v>2316.9427574503388</c:v>
                </c:pt>
                <c:pt idx="289">
                  <c:v>2317.0425697433407</c:v>
                </c:pt>
                <c:pt idx="290">
                  <c:v>2317.1423820363425</c:v>
                </c:pt>
                <c:pt idx="291">
                  <c:v>2317.2421943293443</c:v>
                </c:pt>
                <c:pt idx="292">
                  <c:v>2317.3420066223462</c:v>
                </c:pt>
                <c:pt idx="293">
                  <c:v>2317.441818915348</c:v>
                </c:pt>
                <c:pt idx="294">
                  <c:v>2317.5416312083498</c:v>
                </c:pt>
                <c:pt idx="295">
                  <c:v>2317.6414435013517</c:v>
                </c:pt>
              </c:numCache>
            </c:numRef>
          </c:xVal>
          <c:yVal>
            <c:numRef>
              <c:f>'Dati REG'!$AB$9:$AB$400</c:f>
              <c:numCache>
                <c:formatCode>0.0</c:formatCode>
                <c:ptCount val="392"/>
                <c:pt idx="0">
                  <c:v>0.33936179620605494</c:v>
                </c:pt>
                <c:pt idx="1">
                  <c:v>0.29943687900534255</c:v>
                </c:pt>
                <c:pt idx="2">
                  <c:v>0.57891129941032893</c:v>
                </c:pt>
                <c:pt idx="3">
                  <c:v>0.81846080261460297</c:v>
                </c:pt>
                <c:pt idx="4">
                  <c:v>1.1178976816199455</c:v>
                </c:pt>
                <c:pt idx="5">
                  <c:v>1.497184395026713</c:v>
                </c:pt>
                <c:pt idx="6">
                  <c:v>2.2158329046395346</c:v>
                </c:pt>
                <c:pt idx="7">
                  <c:v>2.3156451976413157</c:v>
                </c:pt>
                <c:pt idx="8">
                  <c:v>4.2320412232755071</c:v>
                </c:pt>
                <c:pt idx="9">
                  <c:v>5.1902392360926051</c:v>
                </c:pt>
                <c:pt idx="10">
                  <c:v>7.3861096821317833</c:v>
                </c:pt>
                <c:pt idx="11">
                  <c:v>9.6219050453716743</c:v>
                </c:pt>
                <c:pt idx="12">
                  <c:v>11.777850574210142</c:v>
                </c:pt>
                <c:pt idx="13">
                  <c:v>12.436611708021895</c:v>
                </c:pt>
                <c:pt idx="14">
                  <c:v>12.636236294025455</c:v>
                </c:pt>
                <c:pt idx="15">
                  <c:v>14.971843950267129</c:v>
                </c:pt>
                <c:pt idx="16">
                  <c:v>16.029854256086004</c:v>
                </c:pt>
                <c:pt idx="17">
                  <c:v>17.886362905919128</c:v>
                </c:pt>
                <c:pt idx="18">
                  <c:v>21.339868243780746</c:v>
                </c:pt>
                <c:pt idx="19">
                  <c:v>23.994875237628118</c:v>
                </c:pt>
                <c:pt idx="20">
                  <c:v>26.570032397074062</c:v>
                </c:pt>
                <c:pt idx="21">
                  <c:v>33.437118155596586</c:v>
                </c:pt>
                <c:pt idx="22">
                  <c:v>36.25182481824681</c:v>
                </c:pt>
                <c:pt idx="23">
                  <c:v>36.271787276847171</c:v>
                </c:pt>
                <c:pt idx="24">
                  <c:v>40.124541786715909</c:v>
                </c:pt>
                <c:pt idx="25">
                  <c:v>38.427732805685629</c:v>
                </c:pt>
                <c:pt idx="26">
                  <c:v>35.253701888229003</c:v>
                </c:pt>
                <c:pt idx="27">
                  <c:v>38.846944436293107</c:v>
                </c:pt>
                <c:pt idx="28">
                  <c:v>43.278610245572168</c:v>
                </c:pt>
                <c:pt idx="29">
                  <c:v>43.558084665977162</c:v>
                </c:pt>
                <c:pt idx="30">
                  <c:v>46.792002959234878</c:v>
                </c:pt>
                <c:pt idx="31">
                  <c:v>46.672228207632728</c:v>
                </c:pt>
                <c:pt idx="32">
                  <c:v>43.737746793380367</c:v>
                </c:pt>
                <c:pt idx="33">
                  <c:v>40.244316538318046</c:v>
                </c:pt>
                <c:pt idx="34">
                  <c:v>38.946756729294883</c:v>
                </c:pt>
                <c:pt idx="35">
                  <c:v>36.690998907454627</c:v>
                </c:pt>
                <c:pt idx="36">
                  <c:v>34.055954372207637</c:v>
                </c:pt>
                <c:pt idx="37">
                  <c:v>32.119595887973084</c:v>
                </c:pt>
                <c:pt idx="38">
                  <c:v>30.422786906942793</c:v>
                </c:pt>
                <c:pt idx="39">
                  <c:v>28.167029085102559</c:v>
                </c:pt>
                <c:pt idx="40">
                  <c:v>27.268718448086542</c:v>
                </c:pt>
                <c:pt idx="41">
                  <c:v>26.609957314274766</c:v>
                </c:pt>
                <c:pt idx="42">
                  <c:v>26.130858307866241</c:v>
                </c:pt>
                <c:pt idx="43">
                  <c:v>22.697315428604998</c:v>
                </c:pt>
                <c:pt idx="44">
                  <c:v>23.535738689819937</c:v>
                </c:pt>
                <c:pt idx="45">
                  <c:v>22.357953632398903</c:v>
                </c:pt>
                <c:pt idx="46">
                  <c:v>22.737240345805709</c:v>
                </c:pt>
                <c:pt idx="47">
                  <c:v>21.8988170845907</c:v>
                </c:pt>
                <c:pt idx="48">
                  <c:v>24.553824078438083</c:v>
                </c:pt>
                <c:pt idx="49">
                  <c:v>22.936864931809215</c:v>
                </c:pt>
                <c:pt idx="50">
                  <c:v>21.379793160981443</c:v>
                </c:pt>
                <c:pt idx="51">
                  <c:v>19.942496141755782</c:v>
                </c:pt>
                <c:pt idx="52">
                  <c:v>19.383547300945839</c:v>
                </c:pt>
                <c:pt idx="53">
                  <c:v>17.746625695716602</c:v>
                </c:pt>
                <c:pt idx="54">
                  <c:v>17.766588154317013</c:v>
                </c:pt>
                <c:pt idx="55">
                  <c:v>17.826475530118067</c:v>
                </c:pt>
                <c:pt idx="56">
                  <c:v>17.826475530118067</c:v>
                </c:pt>
                <c:pt idx="57">
                  <c:v>14.891994115865691</c:v>
                </c:pt>
                <c:pt idx="58">
                  <c:v>14.153383147652539</c:v>
                </c:pt>
                <c:pt idx="59">
                  <c:v>12.676161211226145</c:v>
                </c:pt>
                <c:pt idx="60">
                  <c:v>11.438488778004103</c:v>
                </c:pt>
                <c:pt idx="61">
                  <c:v>10.041116675979174</c:v>
                </c:pt>
                <c:pt idx="62">
                  <c:v>10.679915351190584</c:v>
                </c:pt>
                <c:pt idx="63">
                  <c:v>14.772219364263583</c:v>
                </c:pt>
                <c:pt idx="64">
                  <c:v>13.09537284183366</c:v>
                </c:pt>
                <c:pt idx="65">
                  <c:v>12.276912039219042</c:v>
                </c:pt>
                <c:pt idx="66">
                  <c:v>12.31683695641973</c:v>
                </c:pt>
                <c:pt idx="67">
                  <c:v>14.991806408867479</c:v>
                </c:pt>
                <c:pt idx="68">
                  <c:v>11.099126981798008</c:v>
                </c:pt>
                <c:pt idx="69">
                  <c:v>12.137174829016567</c:v>
                </c:pt>
                <c:pt idx="70">
                  <c:v>12.576348918224403</c:v>
                </c:pt>
                <c:pt idx="71">
                  <c:v>11.917587784412627</c:v>
                </c:pt>
                <c:pt idx="72">
                  <c:v>8.8433691599577742</c:v>
                </c:pt>
                <c:pt idx="73">
                  <c:v>7.4060721407321584</c:v>
                </c:pt>
                <c:pt idx="74">
                  <c:v>6.9070106757232228</c:v>
                </c:pt>
                <c:pt idx="75">
                  <c:v>7.4260345993324792</c:v>
                </c:pt>
                <c:pt idx="76">
                  <c:v>8.4840449051514035</c:v>
                </c:pt>
                <c:pt idx="77">
                  <c:v>7.9051336057410477</c:v>
                </c:pt>
                <c:pt idx="78">
                  <c:v>8.044870815943522</c:v>
                </c:pt>
                <c:pt idx="79">
                  <c:v>7.1465601789275297</c:v>
                </c:pt>
                <c:pt idx="80">
                  <c:v>6.0087000387071843</c:v>
                </c:pt>
                <c:pt idx="81">
                  <c:v>5.0105771086894038</c:v>
                </c:pt>
                <c:pt idx="82">
                  <c:v>5.5296010322986602</c:v>
                </c:pt>
                <c:pt idx="83">
                  <c:v>5.2900515290943986</c:v>
                </c:pt>
                <c:pt idx="84">
                  <c:v>5.9288502043057631</c:v>
                </c:pt>
                <c:pt idx="85">
                  <c:v>4.8508774398865624</c:v>
                </c:pt>
                <c:pt idx="86">
                  <c:v>4.2320412232754734</c:v>
                </c:pt>
                <c:pt idx="87">
                  <c:v>3.3736555034601681</c:v>
                </c:pt>
                <c:pt idx="88">
                  <c:v>3.3936179620605342</c:v>
                </c:pt>
                <c:pt idx="89">
                  <c:v>2.674969452447749</c:v>
                </c:pt>
                <c:pt idx="90">
                  <c:v>3.4335428792612674</c:v>
                </c:pt>
                <c:pt idx="91">
                  <c:v>4.0923040130730444</c:v>
                </c:pt>
                <c:pt idx="92">
                  <c:v>4.3118910576769398</c:v>
                </c:pt>
                <c:pt idx="93">
                  <c:v>3.5333551722630547</c:v>
                </c:pt>
                <c:pt idx="94">
                  <c:v>3.3736555034601681</c:v>
                </c:pt>
                <c:pt idx="95">
                  <c:v>3.1939933760570058</c:v>
                </c:pt>
                <c:pt idx="96">
                  <c:v>2.4354199492434416</c:v>
                </c:pt>
                <c:pt idx="97">
                  <c:v>2.19587044603918</c:v>
                </c:pt>
                <c:pt idx="98">
                  <c:v>2.3555701148420214</c:v>
                </c:pt>
                <c:pt idx="99">
                  <c:v>2.5352322422452289</c:v>
                </c:pt>
                <c:pt idx="100">
                  <c:v>2.595119618046283</c:v>
                </c:pt>
                <c:pt idx="101">
                  <c:v>2.3156451976413335</c:v>
                </c:pt>
                <c:pt idx="102">
                  <c:v>2.5352322422452289</c:v>
                </c:pt>
                <c:pt idx="103">
                  <c:v>2.4953073250445414</c:v>
                </c:pt>
                <c:pt idx="104">
                  <c:v>2.6949319110481156</c:v>
                </c:pt>
                <c:pt idx="105">
                  <c:v>2.5152697836448623</c:v>
                </c:pt>
                <c:pt idx="106">
                  <c:v>2.6350445352470162</c:v>
                </c:pt>
                <c:pt idx="107">
                  <c:v>2.1559455288384926</c:v>
                </c:pt>
                <c:pt idx="108">
                  <c:v>1.8365461912327645</c:v>
                </c:pt>
                <c:pt idx="109">
                  <c:v>1.4971843950266703</c:v>
                </c:pt>
                <c:pt idx="110">
                  <c:v>1.7566963568313441</c:v>
                </c:pt>
                <c:pt idx="111">
                  <c:v>1.6968089810302445</c:v>
                </c:pt>
                <c:pt idx="112">
                  <c:v>1.9962458600356059</c:v>
                </c:pt>
                <c:pt idx="113">
                  <c:v>2.0760956944370266</c:v>
                </c:pt>
                <c:pt idx="114">
                  <c:v>1.8565086498331311</c:v>
                </c:pt>
                <c:pt idx="115">
                  <c:v>1.257634891822454</c:v>
                </c:pt>
                <c:pt idx="116">
                  <c:v>1.0380478472185133</c:v>
                </c:pt>
                <c:pt idx="117">
                  <c:v>1.0180853886181467</c:v>
                </c:pt>
                <c:pt idx="118">
                  <c:v>1.0779727644192463</c:v>
                </c:pt>
                <c:pt idx="119">
                  <c:v>1.0580103058188797</c:v>
                </c:pt>
                <c:pt idx="120">
                  <c:v>1.1977475160213544</c:v>
                </c:pt>
                <c:pt idx="121">
                  <c:v>1.0779727644192463</c:v>
                </c:pt>
                <c:pt idx="122">
                  <c:v>0.71864850961283078</c:v>
                </c:pt>
                <c:pt idx="123">
                  <c:v>0.51902392360925664</c:v>
                </c:pt>
                <c:pt idx="124">
                  <c:v>0.89831063701603853</c:v>
                </c:pt>
                <c:pt idx="125">
                  <c:v>0.71864850961283078</c:v>
                </c:pt>
                <c:pt idx="126">
                  <c:v>1.0180853886181467</c:v>
                </c:pt>
                <c:pt idx="127">
                  <c:v>1.0580103058188797</c:v>
                </c:pt>
                <c:pt idx="128">
                  <c:v>0.99812293001778019</c:v>
                </c:pt>
                <c:pt idx="129">
                  <c:v>0.83842326121493893</c:v>
                </c:pt>
                <c:pt idx="130">
                  <c:v>0.99812293001782559</c:v>
                </c:pt>
                <c:pt idx="131">
                  <c:v>0.77853588541393037</c:v>
                </c:pt>
                <c:pt idx="132">
                  <c:v>0.77853588541388485</c:v>
                </c:pt>
                <c:pt idx="133">
                  <c:v>0.79849834401425146</c:v>
                </c:pt>
                <c:pt idx="134">
                  <c:v>0.6986860510125098</c:v>
                </c:pt>
                <c:pt idx="135">
                  <c:v>0.6387986752113648</c:v>
                </c:pt>
                <c:pt idx="136">
                  <c:v>0.59887375801067722</c:v>
                </c:pt>
                <c:pt idx="137">
                  <c:v>0.57891129941035613</c:v>
                </c:pt>
                <c:pt idx="138">
                  <c:v>0.69868605101246428</c:v>
                </c:pt>
                <c:pt idx="139">
                  <c:v>0.59887375801067722</c:v>
                </c:pt>
                <c:pt idx="140">
                  <c:v>0.61883621661104371</c:v>
                </c:pt>
                <c:pt idx="141">
                  <c:v>0.55894884080994411</c:v>
                </c:pt>
                <c:pt idx="142">
                  <c:v>0.61883621661104371</c:v>
                </c:pt>
                <c:pt idx="143">
                  <c:v>0.43917408920783602</c:v>
                </c:pt>
                <c:pt idx="144">
                  <c:v>0.39924917200710297</c:v>
                </c:pt>
                <c:pt idx="145">
                  <c:v>0.25951196180462832</c:v>
                </c:pt>
                <c:pt idx="146">
                  <c:v>0.25951196180462832</c:v>
                </c:pt>
                <c:pt idx="147">
                  <c:v>9.9812293001741631E-2</c:v>
                </c:pt>
                <c:pt idx="148">
                  <c:v>7.98498344014206E-2</c:v>
                </c:pt>
                <c:pt idx="149">
                  <c:v>5.9887375801054077E-2</c:v>
                </c:pt>
                <c:pt idx="150">
                  <c:v>1.9962458600366516E-2</c:v>
                </c:pt>
                <c:pt idx="151">
                  <c:v>1.9962458600366516E-2</c:v>
                </c:pt>
                <c:pt idx="152">
                  <c:v>1.9962458600366516E-2</c:v>
                </c:pt>
                <c:pt idx="153">
                  <c:v>9.9812293001787109E-2</c:v>
                </c:pt>
                <c:pt idx="154">
                  <c:v>0.11977475160215363</c:v>
                </c:pt>
                <c:pt idx="155">
                  <c:v>0.25951196180462832</c:v>
                </c:pt>
                <c:pt idx="156">
                  <c:v>0.31939933760572786</c:v>
                </c:pt>
                <c:pt idx="157">
                  <c:v>0.33936179620604889</c:v>
                </c:pt>
                <c:pt idx="158">
                  <c:v>0.35932425480641539</c:v>
                </c:pt>
                <c:pt idx="159">
                  <c:v>0.43917408920783602</c:v>
                </c:pt>
                <c:pt idx="160">
                  <c:v>0.27947442040499482</c:v>
                </c:pt>
                <c:pt idx="161">
                  <c:v>0.27947442040494935</c:v>
                </c:pt>
                <c:pt idx="162">
                  <c:v>0.27947442040499482</c:v>
                </c:pt>
                <c:pt idx="163">
                  <c:v>0.17966212740320769</c:v>
                </c:pt>
                <c:pt idx="164">
                  <c:v>7.98498344014206E-2</c:v>
                </c:pt>
                <c:pt idx="165">
                  <c:v>7.98498344014206E-2</c:v>
                </c:pt>
                <c:pt idx="166">
                  <c:v>5.9887375801099554E-2</c:v>
                </c:pt>
                <c:pt idx="167">
                  <c:v>5.9887375801099554E-2</c:v>
                </c:pt>
                <c:pt idx="168">
                  <c:v>7.98498344014206E-2</c:v>
                </c:pt>
                <c:pt idx="169">
                  <c:v>0.13973721020252014</c:v>
                </c:pt>
                <c:pt idx="170">
                  <c:v>0.13973721020252014</c:v>
                </c:pt>
                <c:pt idx="171">
                  <c:v>9.9812293001787109E-2</c:v>
                </c:pt>
                <c:pt idx="172">
                  <c:v>0.1596996688028412</c:v>
                </c:pt>
                <c:pt idx="173">
                  <c:v>0.17966212740320769</c:v>
                </c:pt>
                <c:pt idx="174">
                  <c:v>0.23954950320426177</c:v>
                </c:pt>
                <c:pt idx="175">
                  <c:v>0.23954950320426177</c:v>
                </c:pt>
                <c:pt idx="176">
                  <c:v>0.3193993376056824</c:v>
                </c:pt>
                <c:pt idx="177">
                  <c:v>0.25951196180462832</c:v>
                </c:pt>
                <c:pt idx="178">
                  <c:v>0.21958704460394074</c:v>
                </c:pt>
                <c:pt idx="179">
                  <c:v>9.9812293001787109E-2</c:v>
                </c:pt>
                <c:pt idx="180">
                  <c:v>9.9812293001787109E-2</c:v>
                </c:pt>
                <c:pt idx="181">
                  <c:v>7.98498344014206E-2</c:v>
                </c:pt>
                <c:pt idx="182">
                  <c:v>5.9887375801054077E-2</c:v>
                </c:pt>
                <c:pt idx="183">
                  <c:v>0.11977475160210815</c:v>
                </c:pt>
                <c:pt idx="184">
                  <c:v>0.1596996688028412</c:v>
                </c:pt>
                <c:pt idx="185">
                  <c:v>0.19962458600352875</c:v>
                </c:pt>
                <c:pt idx="186">
                  <c:v>0.17966212740320769</c:v>
                </c:pt>
                <c:pt idx="187">
                  <c:v>0.19962458600357422</c:v>
                </c:pt>
                <c:pt idx="188">
                  <c:v>0.25951196180462832</c:v>
                </c:pt>
                <c:pt idx="189">
                  <c:v>0.23954950320426177</c:v>
                </c:pt>
                <c:pt idx="190">
                  <c:v>0.25951196180462832</c:v>
                </c:pt>
                <c:pt idx="191">
                  <c:v>0.33936179620604889</c:v>
                </c:pt>
                <c:pt idx="192">
                  <c:v>0.35932425480641539</c:v>
                </c:pt>
                <c:pt idx="193">
                  <c:v>0.29943687900536131</c:v>
                </c:pt>
                <c:pt idx="194">
                  <c:v>0.29943687900536131</c:v>
                </c:pt>
                <c:pt idx="195">
                  <c:v>0.31939933760572786</c:v>
                </c:pt>
                <c:pt idx="196">
                  <c:v>0.19962458600357422</c:v>
                </c:pt>
                <c:pt idx="197">
                  <c:v>0.21958704460389528</c:v>
                </c:pt>
                <c:pt idx="198">
                  <c:v>0.19962458600357422</c:v>
                </c:pt>
                <c:pt idx="199">
                  <c:v>0.21958704460389528</c:v>
                </c:pt>
                <c:pt idx="200">
                  <c:v>0.17966212740320769</c:v>
                </c:pt>
                <c:pt idx="201">
                  <c:v>0.19962458600357422</c:v>
                </c:pt>
                <c:pt idx="202">
                  <c:v>0.17966212740320769</c:v>
                </c:pt>
                <c:pt idx="203">
                  <c:v>0.3193993376056824</c:v>
                </c:pt>
                <c:pt idx="204">
                  <c:v>0.37928671340678194</c:v>
                </c:pt>
                <c:pt idx="205">
                  <c:v>0.35932425480641539</c:v>
                </c:pt>
                <c:pt idx="206">
                  <c:v>0.37928671340673648</c:v>
                </c:pt>
                <c:pt idx="207">
                  <c:v>0.33936179620604889</c:v>
                </c:pt>
                <c:pt idx="208">
                  <c:v>0.35932425480641539</c:v>
                </c:pt>
                <c:pt idx="209">
                  <c:v>0.29943687900536131</c:v>
                </c:pt>
                <c:pt idx="210">
                  <c:v>0.35932425480641539</c:v>
                </c:pt>
                <c:pt idx="211">
                  <c:v>0.41921163060746947</c:v>
                </c:pt>
                <c:pt idx="212">
                  <c:v>0.45913654780820251</c:v>
                </c:pt>
                <c:pt idx="213">
                  <c:v>0.3193993376056824</c:v>
                </c:pt>
                <c:pt idx="214">
                  <c:v>0.35932425480636992</c:v>
                </c:pt>
                <c:pt idx="215">
                  <c:v>0.37928671340673648</c:v>
                </c:pt>
                <c:pt idx="216">
                  <c:v>0.35932425480641539</c:v>
                </c:pt>
                <c:pt idx="217">
                  <c:v>0.41921163060746947</c:v>
                </c:pt>
                <c:pt idx="218">
                  <c:v>0.39924917200714843</c:v>
                </c:pt>
                <c:pt idx="219">
                  <c:v>0.35932425480641539</c:v>
                </c:pt>
                <c:pt idx="220">
                  <c:v>0.25951196180462832</c:v>
                </c:pt>
                <c:pt idx="221">
                  <c:v>0.27947442040499482</c:v>
                </c:pt>
                <c:pt idx="222">
                  <c:v>0.19962458600357422</c:v>
                </c:pt>
                <c:pt idx="223">
                  <c:v>0.17966212740320769</c:v>
                </c:pt>
                <c:pt idx="224">
                  <c:v>0.17966212740320769</c:v>
                </c:pt>
                <c:pt idx="225">
                  <c:v>0.23954950320430726</c:v>
                </c:pt>
                <c:pt idx="226">
                  <c:v>0.19962458600357422</c:v>
                </c:pt>
                <c:pt idx="227">
                  <c:v>0.29943687900536131</c:v>
                </c:pt>
                <c:pt idx="228">
                  <c:v>0.61883621661104371</c:v>
                </c:pt>
                <c:pt idx="229">
                  <c:v>1.0979352230196127</c:v>
                </c:pt>
                <c:pt idx="230">
                  <c:v>1.1777850574209878</c:v>
                </c:pt>
                <c:pt idx="231">
                  <c:v>1.3774096434245622</c:v>
                </c:pt>
                <c:pt idx="232">
                  <c:v>1.6768465224298779</c:v>
                </c:pt>
                <c:pt idx="233">
                  <c:v>1.4572594778259826</c:v>
                </c:pt>
                <c:pt idx="234">
                  <c:v>1.3175222676235081</c:v>
                </c:pt>
                <c:pt idx="235">
                  <c:v>1.5770342294281363</c:v>
                </c:pt>
                <c:pt idx="236">
                  <c:v>1.8964335670338641</c:v>
                </c:pt>
                <c:pt idx="237">
                  <c:v>1.6169591466288693</c:v>
                </c:pt>
                <c:pt idx="238">
                  <c:v>2.5152697836448623</c:v>
                </c:pt>
                <c:pt idx="239">
                  <c:v>2.6350445352470162</c:v>
                </c:pt>
                <c:pt idx="240">
                  <c:v>2.5751571594459621</c:v>
                </c:pt>
                <c:pt idx="241">
                  <c:v>3.1540684588562726</c:v>
                </c:pt>
                <c:pt idx="242">
                  <c:v>3.9525668028705239</c:v>
                </c:pt>
                <c:pt idx="243">
                  <c:v>4.0723415544726773</c:v>
                </c:pt>
                <c:pt idx="244">
                  <c:v>4.5314781022808344</c:v>
                </c:pt>
                <c:pt idx="245">
                  <c:v>5.6493757839007683</c:v>
                </c:pt>
                <c:pt idx="246">
                  <c:v>5.5695259494993481</c:v>
                </c:pt>
                <c:pt idx="247">
                  <c:v>5.5495634908990272</c:v>
                </c:pt>
                <c:pt idx="248">
                  <c:v>6.7473110069203814</c:v>
                </c:pt>
                <c:pt idx="249">
                  <c:v>7.705509019737474</c:v>
                </c:pt>
                <c:pt idx="250">
                  <c:v>9.023031287361027</c:v>
                </c:pt>
                <c:pt idx="251">
                  <c:v>10.560140599588431</c:v>
                </c:pt>
                <c:pt idx="252">
                  <c:v>11.797813032810472</c:v>
                </c:pt>
                <c:pt idx="253">
                  <c:v>11.797813032810518</c:v>
                </c:pt>
                <c:pt idx="254">
                  <c:v>11.857700408611572</c:v>
                </c:pt>
                <c:pt idx="255">
                  <c:v>11.658075822607998</c:v>
                </c:pt>
                <c:pt idx="256">
                  <c:v>12.077287453215467</c:v>
                </c:pt>
                <c:pt idx="257">
                  <c:v>13.65432168264365</c:v>
                </c:pt>
                <c:pt idx="258">
                  <c:v>13.67428414124397</c:v>
                </c:pt>
                <c:pt idx="259">
                  <c:v>14.852069198665003</c:v>
                </c:pt>
                <c:pt idx="260">
                  <c:v>15.890117045883517</c:v>
                </c:pt>
                <c:pt idx="261">
                  <c:v>14.832106740064637</c:v>
                </c:pt>
                <c:pt idx="262">
                  <c:v>15.131543619069953</c:v>
                </c:pt>
                <c:pt idx="263">
                  <c:v>16.409140969492775</c:v>
                </c:pt>
                <c:pt idx="264">
                  <c:v>16.548878179695247</c:v>
                </c:pt>
                <c:pt idx="265">
                  <c:v>16.429103428093093</c:v>
                </c:pt>
                <c:pt idx="266">
                  <c:v>17.826475530118067</c:v>
                </c:pt>
                <c:pt idx="267">
                  <c:v>17.087864561904873</c:v>
                </c:pt>
                <c:pt idx="268">
                  <c:v>16.249441300689888</c:v>
                </c:pt>
                <c:pt idx="269">
                  <c:v>16.668652931297402</c:v>
                </c:pt>
                <c:pt idx="270">
                  <c:v>16.269403759290253</c:v>
                </c:pt>
                <c:pt idx="271">
                  <c:v>17.027977186103818</c:v>
                </c:pt>
                <c:pt idx="272">
                  <c:v>17.347376523709499</c:v>
                </c:pt>
                <c:pt idx="273">
                  <c:v>16.928164893102075</c:v>
                </c:pt>
                <c:pt idx="274">
                  <c:v>15.910079504483837</c:v>
                </c:pt>
                <c:pt idx="275">
                  <c:v>16.968089810302807</c:v>
                </c:pt>
                <c:pt idx="276">
                  <c:v>17.806513071517656</c:v>
                </c:pt>
                <c:pt idx="277">
                  <c:v>17.686738319915641</c:v>
                </c:pt>
                <c:pt idx="278">
                  <c:v>22.238178880796749</c:v>
                </c:pt>
                <c:pt idx="279">
                  <c:v>22.477728384001058</c:v>
                </c:pt>
                <c:pt idx="280">
                  <c:v>20.541369899766504</c:v>
                </c:pt>
                <c:pt idx="281">
                  <c:v>18.365461912327739</c:v>
                </c:pt>
                <c:pt idx="282">
                  <c:v>15.989929338885213</c:v>
                </c:pt>
                <c:pt idx="283">
                  <c:v>11.61815090540731</c:v>
                </c:pt>
                <c:pt idx="284">
                  <c:v>8.7036319497553443</c:v>
                </c:pt>
                <c:pt idx="285">
                  <c:v>6.5077615037161198</c:v>
                </c:pt>
                <c:pt idx="286">
                  <c:v>3.7329797582666289</c:v>
                </c:pt>
                <c:pt idx="287">
                  <c:v>2.6350445352470162</c:v>
                </c:pt>
                <c:pt idx="288">
                  <c:v>9.9812293001741631E-2</c:v>
                </c:pt>
                <c:pt idx="289">
                  <c:v>9.9812293001741631E-2</c:v>
                </c:pt>
                <c:pt idx="290">
                  <c:v>9.9812293001741631E-2</c:v>
                </c:pt>
                <c:pt idx="291">
                  <c:v>9.9812293001741631E-2</c:v>
                </c:pt>
                <c:pt idx="292">
                  <c:v>9.9812293001832586E-2</c:v>
                </c:pt>
                <c:pt idx="293">
                  <c:v>9.9812293001832586E-2</c:v>
                </c:pt>
                <c:pt idx="294">
                  <c:v>9.9812293001832586E-2</c:v>
                </c:pt>
                <c:pt idx="295">
                  <c:v>9.9812293001832586E-2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2E-433D-A0EB-EAEB651FFEC9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REG'!$AI$9:$AI$400</c:f>
              <c:numCache>
                <c:formatCode>0.0</c:formatCode>
                <c:ptCount val="392"/>
                <c:pt idx="0">
                  <c:v>0.40753707211918666</c:v>
                </c:pt>
                <c:pt idx="1">
                  <c:v>0.40753707211918666</c:v>
                </c:pt>
                <c:pt idx="2">
                  <c:v>0.40753707211918666</c:v>
                </c:pt>
                <c:pt idx="3">
                  <c:v>0.61130560817877999</c:v>
                </c:pt>
                <c:pt idx="4">
                  <c:v>1.22261121635756</c:v>
                </c:pt>
                <c:pt idx="5">
                  <c:v>2.0376853605959333</c:v>
                </c:pt>
                <c:pt idx="6">
                  <c:v>2.44522243271512</c:v>
                </c:pt>
                <c:pt idx="7">
                  <c:v>2.6489909687747133</c:v>
                </c:pt>
                <c:pt idx="8">
                  <c:v>3.6678336490726799</c:v>
                </c:pt>
                <c:pt idx="9">
                  <c:v>4.0753707211918666</c:v>
                </c:pt>
                <c:pt idx="10">
                  <c:v>5.2979819375494266</c:v>
                </c:pt>
                <c:pt idx="11">
                  <c:v>5.9092875457282066</c:v>
                </c:pt>
                <c:pt idx="12">
                  <c:v>6.5205931539069866</c:v>
                </c:pt>
                <c:pt idx="13">
                  <c:v>8.5582785145029199</c:v>
                </c:pt>
                <c:pt idx="14">
                  <c:v>11.207269483277633</c:v>
                </c:pt>
                <c:pt idx="15">
                  <c:v>12.83741777175438</c:v>
                </c:pt>
                <c:pt idx="16">
                  <c:v>14.06002898811194</c:v>
                </c:pt>
                <c:pt idx="17">
                  <c:v>16.301482884767466</c:v>
                </c:pt>
                <c:pt idx="18">
                  <c:v>19.154242389601773</c:v>
                </c:pt>
                <c:pt idx="19">
                  <c:v>23.433381646853231</c:v>
                </c:pt>
                <c:pt idx="20">
                  <c:v>26.693678223806725</c:v>
                </c:pt>
                <c:pt idx="21">
                  <c:v>29.750206264700626</c:v>
                </c:pt>
                <c:pt idx="22">
                  <c:v>34.436882594071271</c:v>
                </c:pt>
                <c:pt idx="23">
                  <c:v>39.123558923441919</c:v>
                </c:pt>
                <c:pt idx="24">
                  <c:v>44.014003788872159</c:v>
                </c:pt>
                <c:pt idx="25">
                  <c:v>52.572282303375076</c:v>
                </c:pt>
                <c:pt idx="26">
                  <c:v>58.48156984910328</c:v>
                </c:pt>
                <c:pt idx="27">
                  <c:v>63.779551786652711</c:v>
                </c:pt>
                <c:pt idx="28">
                  <c:v>73.764210053572782</c:v>
                </c:pt>
                <c:pt idx="29">
                  <c:v>79.877266135360586</c:v>
                </c:pt>
                <c:pt idx="30">
                  <c:v>84.156405392612044</c:v>
                </c:pt>
                <c:pt idx="31">
                  <c:v>97.197591700426017</c:v>
                </c:pt>
                <c:pt idx="32">
                  <c:v>101.68049949373707</c:v>
                </c:pt>
                <c:pt idx="33">
                  <c:v>108.40486118370364</c:v>
                </c:pt>
                <c:pt idx="34">
                  <c:v>116.55560262608738</c:v>
                </c:pt>
                <c:pt idx="35">
                  <c:v>123.68750138817315</c:v>
                </c:pt>
                <c:pt idx="36">
                  <c:v>128.57794625360339</c:v>
                </c:pt>
                <c:pt idx="37">
                  <c:v>134.89477087145079</c:v>
                </c:pt>
                <c:pt idx="38">
                  <c:v>141.61913256141736</c:v>
                </c:pt>
                <c:pt idx="39">
                  <c:v>149.97364253986069</c:v>
                </c:pt>
                <c:pt idx="40">
                  <c:v>154.04901326105255</c:v>
                </c:pt>
                <c:pt idx="41">
                  <c:v>161.58844909525752</c:v>
                </c:pt>
                <c:pt idx="42">
                  <c:v>169.33165346552204</c:v>
                </c:pt>
                <c:pt idx="43">
                  <c:v>174.42586686701188</c:v>
                </c:pt>
                <c:pt idx="44">
                  <c:v>179.7238488045613</c:v>
                </c:pt>
                <c:pt idx="45">
                  <c:v>184.61429366999155</c:v>
                </c:pt>
                <c:pt idx="46">
                  <c:v>191.54242389601771</c:v>
                </c:pt>
                <c:pt idx="47">
                  <c:v>199.89693387446104</c:v>
                </c:pt>
                <c:pt idx="48">
                  <c:v>209.06651799714274</c:v>
                </c:pt>
                <c:pt idx="49">
                  <c:v>215.79087968710934</c:v>
                </c:pt>
                <c:pt idx="50">
                  <c:v>221.49639869677793</c:v>
                </c:pt>
                <c:pt idx="51">
                  <c:v>226.59061209826777</c:v>
                </c:pt>
                <c:pt idx="52">
                  <c:v>235.14889061277069</c:v>
                </c:pt>
                <c:pt idx="53">
                  <c:v>240.65064108637972</c:v>
                </c:pt>
                <c:pt idx="54">
                  <c:v>245.74485448786953</c:v>
                </c:pt>
                <c:pt idx="55">
                  <c:v>253.48805885813408</c:v>
                </c:pt>
                <c:pt idx="56">
                  <c:v>262.4538744447562</c:v>
                </c:pt>
                <c:pt idx="57">
                  <c:v>267.95562491836523</c:v>
                </c:pt>
                <c:pt idx="58">
                  <c:v>273.86491246409344</c:v>
                </c:pt>
                <c:pt idx="59">
                  <c:v>286.90609877190741</c:v>
                </c:pt>
                <c:pt idx="60">
                  <c:v>292.81538631763561</c:v>
                </c:pt>
                <c:pt idx="61">
                  <c:v>297.29829411094664</c:v>
                </c:pt>
                <c:pt idx="62">
                  <c:v>301.3736648321385</c:v>
                </c:pt>
                <c:pt idx="63">
                  <c:v>306.06034116150914</c:v>
                </c:pt>
                <c:pt idx="64">
                  <c:v>308.9131006663435</c:v>
                </c:pt>
                <c:pt idx="65">
                  <c:v>311.35832309905857</c:v>
                </c:pt>
                <c:pt idx="66">
                  <c:v>314.8223882120717</c:v>
                </c:pt>
                <c:pt idx="67">
                  <c:v>319.50906454144234</c:v>
                </c:pt>
                <c:pt idx="68">
                  <c:v>323.78820379869381</c:v>
                </c:pt>
                <c:pt idx="69">
                  <c:v>331.53140816895831</c:v>
                </c:pt>
                <c:pt idx="70">
                  <c:v>334.79170474591183</c:v>
                </c:pt>
                <c:pt idx="71">
                  <c:v>337.64446425074613</c:v>
                </c:pt>
                <c:pt idx="72">
                  <c:v>339.47838107528247</c:v>
                </c:pt>
                <c:pt idx="73">
                  <c:v>343.55375179647433</c:v>
                </c:pt>
                <c:pt idx="74">
                  <c:v>348.85173373402375</c:v>
                </c:pt>
                <c:pt idx="75">
                  <c:v>355.16855835187118</c:v>
                </c:pt>
                <c:pt idx="76">
                  <c:v>359.04016053700343</c:v>
                </c:pt>
                <c:pt idx="77">
                  <c:v>363.3192997942549</c:v>
                </c:pt>
                <c:pt idx="78">
                  <c:v>365.56075369091042</c:v>
                </c:pt>
                <c:pt idx="79">
                  <c:v>367.39467051544676</c:v>
                </c:pt>
                <c:pt idx="80">
                  <c:v>370.85873562845984</c:v>
                </c:pt>
                <c:pt idx="81">
                  <c:v>373.30395806117497</c:v>
                </c:pt>
                <c:pt idx="82">
                  <c:v>375.13787488571131</c:v>
                </c:pt>
                <c:pt idx="83">
                  <c:v>377.786865854486</c:v>
                </c:pt>
                <c:pt idx="84">
                  <c:v>380.02831975114157</c:v>
                </c:pt>
                <c:pt idx="85">
                  <c:v>380.8433938953799</c:v>
                </c:pt>
                <c:pt idx="86">
                  <c:v>382.67731071991625</c:v>
                </c:pt>
                <c:pt idx="87">
                  <c:v>384.30745900839298</c:v>
                </c:pt>
                <c:pt idx="88">
                  <c:v>386.14137583292933</c:v>
                </c:pt>
                <c:pt idx="89">
                  <c:v>386.75268144110811</c:v>
                </c:pt>
                <c:pt idx="90">
                  <c:v>388.38282972958484</c:v>
                </c:pt>
                <c:pt idx="91">
                  <c:v>390.4205150901808</c:v>
                </c:pt>
                <c:pt idx="92">
                  <c:v>390.82805216229997</c:v>
                </c:pt>
                <c:pt idx="93">
                  <c:v>390.82805216229997</c:v>
                </c:pt>
                <c:pt idx="94">
                  <c:v>391.43935777047875</c:v>
                </c:pt>
                <c:pt idx="95">
                  <c:v>391.43935777047875</c:v>
                </c:pt>
                <c:pt idx="96">
                  <c:v>394.08834873925349</c:v>
                </c:pt>
                <c:pt idx="97">
                  <c:v>394.90342288349183</c:v>
                </c:pt>
                <c:pt idx="98">
                  <c:v>397.1448767801474</c:v>
                </c:pt>
                <c:pt idx="99">
                  <c:v>398.16371946044535</c:v>
                </c:pt>
                <c:pt idx="100">
                  <c:v>398.36748799650496</c:v>
                </c:pt>
                <c:pt idx="101">
                  <c:v>399.59009921286253</c:v>
                </c:pt>
                <c:pt idx="102">
                  <c:v>399.59009921286253</c:v>
                </c:pt>
                <c:pt idx="103">
                  <c:v>400.20140482104131</c:v>
                </c:pt>
                <c:pt idx="104">
                  <c:v>400.81271042922009</c:v>
                </c:pt>
                <c:pt idx="105">
                  <c:v>402.85039578981599</c:v>
                </c:pt>
                <c:pt idx="106">
                  <c:v>403.0541643258756</c:v>
                </c:pt>
                <c:pt idx="107">
                  <c:v>403.0541643258756</c:v>
                </c:pt>
                <c:pt idx="108">
                  <c:v>403.86923847011394</c:v>
                </c:pt>
                <c:pt idx="109">
                  <c:v>404.88808115041195</c:v>
                </c:pt>
                <c:pt idx="110">
                  <c:v>406.31446090282907</c:v>
                </c:pt>
                <c:pt idx="111">
                  <c:v>407.12953504706746</c:v>
                </c:pt>
                <c:pt idx="112">
                  <c:v>407.9446091913058</c:v>
                </c:pt>
                <c:pt idx="113">
                  <c:v>407.9446091913058</c:v>
                </c:pt>
                <c:pt idx="114">
                  <c:v>408.14837772736541</c:v>
                </c:pt>
                <c:pt idx="115">
                  <c:v>408.35214626342503</c:v>
                </c:pt>
                <c:pt idx="116">
                  <c:v>408.35214626342503</c:v>
                </c:pt>
                <c:pt idx="117">
                  <c:v>408.7596833355442</c:v>
                </c:pt>
                <c:pt idx="118">
                  <c:v>408.96345187160381</c:v>
                </c:pt>
                <c:pt idx="119">
                  <c:v>408.96345187160381</c:v>
                </c:pt>
                <c:pt idx="120">
                  <c:v>409.16722040766336</c:v>
                </c:pt>
                <c:pt idx="121">
                  <c:v>409.16722040766336</c:v>
                </c:pt>
                <c:pt idx="122">
                  <c:v>409.98229455190176</c:v>
                </c:pt>
                <c:pt idx="123">
                  <c:v>412.01997991249772</c:v>
                </c:pt>
                <c:pt idx="124">
                  <c:v>412.01997991249772</c:v>
                </c:pt>
                <c:pt idx="125">
                  <c:v>412.22374844855727</c:v>
                </c:pt>
                <c:pt idx="126">
                  <c:v>412.22374844855727</c:v>
                </c:pt>
                <c:pt idx="127">
                  <c:v>412.22374844855727</c:v>
                </c:pt>
                <c:pt idx="128">
                  <c:v>412.42751698461689</c:v>
                </c:pt>
                <c:pt idx="129">
                  <c:v>414.46520234521279</c:v>
                </c:pt>
                <c:pt idx="130">
                  <c:v>414.46520234521279</c:v>
                </c:pt>
                <c:pt idx="131">
                  <c:v>415.07650795339157</c:v>
                </c:pt>
                <c:pt idx="132">
                  <c:v>415.4840450255108</c:v>
                </c:pt>
                <c:pt idx="133">
                  <c:v>415.4840450255108</c:v>
                </c:pt>
                <c:pt idx="134">
                  <c:v>415.4840450255108</c:v>
                </c:pt>
                <c:pt idx="135">
                  <c:v>415.4840450255108</c:v>
                </c:pt>
                <c:pt idx="136">
                  <c:v>415.89158209762996</c:v>
                </c:pt>
                <c:pt idx="137">
                  <c:v>416.29911916974913</c:v>
                </c:pt>
                <c:pt idx="138">
                  <c:v>417.11419331398753</c:v>
                </c:pt>
                <c:pt idx="139">
                  <c:v>417.11419331398753</c:v>
                </c:pt>
                <c:pt idx="140">
                  <c:v>417.5217303861067</c:v>
                </c:pt>
                <c:pt idx="141">
                  <c:v>417.72549892216631</c:v>
                </c:pt>
                <c:pt idx="142">
                  <c:v>417.72549892216631</c:v>
                </c:pt>
                <c:pt idx="143">
                  <c:v>418.33680453034509</c:v>
                </c:pt>
                <c:pt idx="144">
                  <c:v>419.15187867458349</c:v>
                </c:pt>
                <c:pt idx="145">
                  <c:v>420.17072135488144</c:v>
                </c:pt>
                <c:pt idx="146">
                  <c:v>420.37448989094099</c:v>
                </c:pt>
                <c:pt idx="147">
                  <c:v>420.57825842700061</c:v>
                </c:pt>
                <c:pt idx="148">
                  <c:v>420.57825842700061</c:v>
                </c:pt>
                <c:pt idx="149">
                  <c:v>420.57825842700061</c:v>
                </c:pt>
                <c:pt idx="150">
                  <c:v>421.59710110729856</c:v>
                </c:pt>
                <c:pt idx="151">
                  <c:v>422.41217525153695</c:v>
                </c:pt>
                <c:pt idx="152">
                  <c:v>422.41217525153695</c:v>
                </c:pt>
                <c:pt idx="153">
                  <c:v>422.61594378759656</c:v>
                </c:pt>
                <c:pt idx="154">
                  <c:v>422.61594378759656</c:v>
                </c:pt>
                <c:pt idx="155">
                  <c:v>422.61594378759656</c:v>
                </c:pt>
                <c:pt idx="156">
                  <c:v>422.61594378759656</c:v>
                </c:pt>
                <c:pt idx="157">
                  <c:v>422.61594378759656</c:v>
                </c:pt>
                <c:pt idx="158">
                  <c:v>422.81971232365612</c:v>
                </c:pt>
                <c:pt idx="159">
                  <c:v>422.81971232365612</c:v>
                </c:pt>
                <c:pt idx="160">
                  <c:v>423.02348085971573</c:v>
                </c:pt>
                <c:pt idx="161">
                  <c:v>423.22724939577535</c:v>
                </c:pt>
                <c:pt idx="162">
                  <c:v>423.22724939577535</c:v>
                </c:pt>
                <c:pt idx="163">
                  <c:v>423.22724939577535</c:v>
                </c:pt>
                <c:pt idx="164">
                  <c:v>423.4310179318349</c:v>
                </c:pt>
                <c:pt idx="165">
                  <c:v>424.44986061213291</c:v>
                </c:pt>
                <c:pt idx="166">
                  <c:v>424.44986061213291</c:v>
                </c:pt>
                <c:pt idx="167">
                  <c:v>424.44986061213291</c:v>
                </c:pt>
                <c:pt idx="168">
                  <c:v>424.85739768425208</c:v>
                </c:pt>
                <c:pt idx="169">
                  <c:v>426.28377743666925</c:v>
                </c:pt>
                <c:pt idx="170">
                  <c:v>426.69131450878842</c:v>
                </c:pt>
                <c:pt idx="171">
                  <c:v>426.89508304484798</c:v>
                </c:pt>
                <c:pt idx="172">
                  <c:v>427.09885158090759</c:v>
                </c:pt>
                <c:pt idx="173">
                  <c:v>427.09885158090759</c:v>
                </c:pt>
                <c:pt idx="174">
                  <c:v>427.09885158090759</c:v>
                </c:pt>
                <c:pt idx="175">
                  <c:v>427.50638865302676</c:v>
                </c:pt>
                <c:pt idx="176">
                  <c:v>427.71015718908637</c:v>
                </c:pt>
                <c:pt idx="177">
                  <c:v>427.91392572514599</c:v>
                </c:pt>
                <c:pt idx="178">
                  <c:v>428.32146279726516</c:v>
                </c:pt>
                <c:pt idx="179">
                  <c:v>428.72899986938432</c:v>
                </c:pt>
                <c:pt idx="180">
                  <c:v>428.72899986938432</c:v>
                </c:pt>
                <c:pt idx="181">
                  <c:v>428.72899986938432</c:v>
                </c:pt>
                <c:pt idx="182">
                  <c:v>429.34030547756311</c:v>
                </c:pt>
                <c:pt idx="183">
                  <c:v>431.17422230209945</c:v>
                </c:pt>
                <c:pt idx="184">
                  <c:v>431.37799083815906</c:v>
                </c:pt>
                <c:pt idx="185">
                  <c:v>431.78552791027823</c:v>
                </c:pt>
                <c:pt idx="186">
                  <c:v>431.98929644633785</c:v>
                </c:pt>
                <c:pt idx="187">
                  <c:v>431.98929644633785</c:v>
                </c:pt>
                <c:pt idx="188">
                  <c:v>432.39683351845702</c:v>
                </c:pt>
                <c:pt idx="189">
                  <c:v>432.60060205451663</c:v>
                </c:pt>
                <c:pt idx="190">
                  <c:v>432.60060205451663</c:v>
                </c:pt>
                <c:pt idx="191">
                  <c:v>433.21190766269541</c:v>
                </c:pt>
                <c:pt idx="192">
                  <c:v>434.02698180693375</c:v>
                </c:pt>
                <c:pt idx="193">
                  <c:v>434.02698180693375</c:v>
                </c:pt>
                <c:pt idx="194">
                  <c:v>434.02698180693375</c:v>
                </c:pt>
                <c:pt idx="195">
                  <c:v>434.43451887905297</c:v>
                </c:pt>
                <c:pt idx="196">
                  <c:v>435.04582448723176</c:v>
                </c:pt>
                <c:pt idx="197">
                  <c:v>435.04582448723176</c:v>
                </c:pt>
                <c:pt idx="198">
                  <c:v>435.65713009541054</c:v>
                </c:pt>
                <c:pt idx="199">
                  <c:v>436.26843570358932</c:v>
                </c:pt>
                <c:pt idx="200">
                  <c:v>436.47220423964887</c:v>
                </c:pt>
                <c:pt idx="201">
                  <c:v>436.8797413117681</c:v>
                </c:pt>
                <c:pt idx="202">
                  <c:v>437.28727838388727</c:v>
                </c:pt>
                <c:pt idx="203">
                  <c:v>438.30612106418522</c:v>
                </c:pt>
                <c:pt idx="204">
                  <c:v>438.30612106418522</c:v>
                </c:pt>
                <c:pt idx="205">
                  <c:v>438.71365813630445</c:v>
                </c:pt>
                <c:pt idx="206">
                  <c:v>439.7325008166024</c:v>
                </c:pt>
                <c:pt idx="207">
                  <c:v>440.54757496084073</c:v>
                </c:pt>
                <c:pt idx="208">
                  <c:v>440.54757496084073</c:v>
                </c:pt>
                <c:pt idx="209">
                  <c:v>441.15888056901952</c:v>
                </c:pt>
                <c:pt idx="210">
                  <c:v>441.56641764113874</c:v>
                </c:pt>
                <c:pt idx="211">
                  <c:v>441.97395471325791</c:v>
                </c:pt>
                <c:pt idx="212">
                  <c:v>442.78902885749631</c:v>
                </c:pt>
                <c:pt idx="213">
                  <c:v>442.99279739355586</c:v>
                </c:pt>
                <c:pt idx="214">
                  <c:v>443.40033446567509</c:v>
                </c:pt>
                <c:pt idx="215">
                  <c:v>443.40033446567509</c:v>
                </c:pt>
                <c:pt idx="216">
                  <c:v>443.60410300173464</c:v>
                </c:pt>
                <c:pt idx="217">
                  <c:v>443.80787153779426</c:v>
                </c:pt>
                <c:pt idx="218">
                  <c:v>444.82671421809221</c:v>
                </c:pt>
                <c:pt idx="219">
                  <c:v>446.04932543444977</c:v>
                </c:pt>
                <c:pt idx="220">
                  <c:v>446.86439957868816</c:v>
                </c:pt>
                <c:pt idx="221">
                  <c:v>447.06816811474772</c:v>
                </c:pt>
                <c:pt idx="222">
                  <c:v>447.06816811474772</c:v>
                </c:pt>
                <c:pt idx="223">
                  <c:v>447.88324225898612</c:v>
                </c:pt>
                <c:pt idx="224">
                  <c:v>448.29077933110528</c:v>
                </c:pt>
                <c:pt idx="225">
                  <c:v>449.51339054746285</c:v>
                </c:pt>
                <c:pt idx="226">
                  <c:v>450.12469615564163</c:v>
                </c:pt>
                <c:pt idx="227">
                  <c:v>451.55107590805881</c:v>
                </c:pt>
                <c:pt idx="228">
                  <c:v>451.95861298017797</c:v>
                </c:pt>
                <c:pt idx="229">
                  <c:v>452.16238151623759</c:v>
                </c:pt>
                <c:pt idx="230">
                  <c:v>453.58876126865471</c:v>
                </c:pt>
                <c:pt idx="231">
                  <c:v>453.58876126865471</c:v>
                </c:pt>
                <c:pt idx="232">
                  <c:v>455.83021516531028</c:v>
                </c:pt>
                <c:pt idx="233">
                  <c:v>457.2565949177274</c:v>
                </c:pt>
                <c:pt idx="234">
                  <c:v>457.86790052590618</c:v>
                </c:pt>
                <c:pt idx="235">
                  <c:v>459.70181735044252</c:v>
                </c:pt>
                <c:pt idx="236">
                  <c:v>459.49804881438291</c:v>
                </c:pt>
                <c:pt idx="237">
                  <c:v>459.49804881438291</c:v>
                </c:pt>
                <c:pt idx="238">
                  <c:v>462.14703978315765</c:v>
                </c:pt>
                <c:pt idx="239">
                  <c:v>464.99979928799195</c:v>
                </c:pt>
                <c:pt idx="240">
                  <c:v>468.87140147312425</c:v>
                </c:pt>
                <c:pt idx="241">
                  <c:v>470.29778122554137</c:v>
                </c:pt>
                <c:pt idx="242">
                  <c:v>472.13169805007772</c:v>
                </c:pt>
                <c:pt idx="243">
                  <c:v>474.57692048279284</c:v>
                </c:pt>
                <c:pt idx="244">
                  <c:v>475.18822609097163</c:v>
                </c:pt>
                <c:pt idx="245">
                  <c:v>477.63344852368675</c:v>
                </c:pt>
                <c:pt idx="246">
                  <c:v>479.87490242034227</c:v>
                </c:pt>
                <c:pt idx="247">
                  <c:v>483.13519899729579</c:v>
                </c:pt>
                <c:pt idx="248">
                  <c:v>486.59926411030887</c:v>
                </c:pt>
                <c:pt idx="249">
                  <c:v>489.24825507908355</c:v>
                </c:pt>
                <c:pt idx="250">
                  <c:v>492.71232019209663</c:v>
                </c:pt>
                <c:pt idx="251">
                  <c:v>494.54623701663297</c:v>
                </c:pt>
                <c:pt idx="252">
                  <c:v>500.8630616344804</c:v>
                </c:pt>
                <c:pt idx="253">
                  <c:v>504.93843235567226</c:v>
                </c:pt>
                <c:pt idx="254">
                  <c:v>512.68163672593676</c:v>
                </c:pt>
                <c:pt idx="255">
                  <c:v>518.18338719954579</c:v>
                </c:pt>
                <c:pt idx="256">
                  <c:v>523.2776006010356</c:v>
                </c:pt>
                <c:pt idx="257">
                  <c:v>524.50021181739316</c:v>
                </c:pt>
                <c:pt idx="258">
                  <c:v>528.77935107464464</c:v>
                </c:pt>
                <c:pt idx="259">
                  <c:v>547.93359346424643</c:v>
                </c:pt>
                <c:pt idx="260">
                  <c:v>555.67679783451104</c:v>
                </c:pt>
                <c:pt idx="261">
                  <c:v>563.21623366871597</c:v>
                </c:pt>
                <c:pt idx="262">
                  <c:v>573.81219754381482</c:v>
                </c:pt>
                <c:pt idx="263">
                  <c:v>579.72148508954297</c:v>
                </c:pt>
                <c:pt idx="264">
                  <c:v>584.20439288285399</c:v>
                </c:pt>
                <c:pt idx="265">
                  <c:v>636.36913811410989</c:v>
                </c:pt>
                <c:pt idx="266">
                  <c:v>650.02163003010264</c:v>
                </c:pt>
                <c:pt idx="267">
                  <c:v>656.33845464795013</c:v>
                </c:pt>
                <c:pt idx="268">
                  <c:v>663.87789048215507</c:v>
                </c:pt>
                <c:pt idx="269">
                  <c:v>683.23590140781641</c:v>
                </c:pt>
                <c:pt idx="270">
                  <c:v>698.72231014834551</c:v>
                </c:pt>
                <c:pt idx="271">
                  <c:v>713.39364474463616</c:v>
                </c:pt>
                <c:pt idx="272">
                  <c:v>725.6197569082118</c:v>
                </c:pt>
                <c:pt idx="273">
                  <c:v>742.53254540115802</c:v>
                </c:pt>
                <c:pt idx="274">
                  <c:v>749.25690709112462</c:v>
                </c:pt>
                <c:pt idx="275">
                  <c:v>756.18503731715077</c:v>
                </c:pt>
                <c:pt idx="276">
                  <c:v>777.98827067552725</c:v>
                </c:pt>
                <c:pt idx="277">
                  <c:v>792.04829966363923</c:v>
                </c:pt>
                <c:pt idx="278">
                  <c:v>811.40631058930057</c:v>
                </c:pt>
                <c:pt idx="279">
                  <c:v>828.31909908224679</c:v>
                </c:pt>
                <c:pt idx="280">
                  <c:v>850.32610097668294</c:v>
                </c:pt>
                <c:pt idx="281">
                  <c:v>857.86553681088787</c:v>
                </c:pt>
                <c:pt idx="282">
                  <c:v>868.25773214992716</c:v>
                </c:pt>
                <c:pt idx="283">
                  <c:v>891.2835767246612</c:v>
                </c:pt>
                <c:pt idx="284">
                  <c:v>891.48734526072076</c:v>
                </c:pt>
                <c:pt idx="285">
                  <c:v>891.69111379678031</c:v>
                </c:pt>
                <c:pt idx="286">
                  <c:v>891.89488233283998</c:v>
                </c:pt>
                <c:pt idx="287">
                  <c:v>892.09865086889954</c:v>
                </c:pt>
                <c:pt idx="288">
                  <c:v>892.3024194049591</c:v>
                </c:pt>
                <c:pt idx="289">
                  <c:v>892.50618794101877</c:v>
                </c:pt>
                <c:pt idx="290">
                  <c:v>892.70995647707832</c:v>
                </c:pt>
                <c:pt idx="291">
                  <c:v>892.91372501313788</c:v>
                </c:pt>
                <c:pt idx="292">
                  <c:v>893.11749354919755</c:v>
                </c:pt>
                <c:pt idx="293">
                  <c:v>893.3212620852571</c:v>
                </c:pt>
                <c:pt idx="294">
                  <c:v>893.52503062131666</c:v>
                </c:pt>
                <c:pt idx="295">
                  <c:v>893.72879915737633</c:v>
                </c:pt>
              </c:numCache>
            </c:numRef>
          </c:xVal>
          <c:yVal>
            <c:numRef>
              <c:f>'Dati REG'!$AK$9:$AK$400</c:f>
              <c:numCache>
                <c:formatCode>0.0</c:formatCode>
                <c:ptCount val="392"/>
                <c:pt idx="0">
                  <c:v>4.0753707211918663E-2</c:v>
                </c:pt>
                <c:pt idx="1">
                  <c:v>4.0753707211918663E-2</c:v>
                </c:pt>
                <c:pt idx="2">
                  <c:v>0</c:v>
                </c:pt>
                <c:pt idx="3">
                  <c:v>4.0753707211918663E-2</c:v>
                </c:pt>
                <c:pt idx="4">
                  <c:v>0.16301482884767465</c:v>
                </c:pt>
                <c:pt idx="5">
                  <c:v>0.32602965769534931</c:v>
                </c:pt>
                <c:pt idx="6">
                  <c:v>0.40753707211918666</c:v>
                </c:pt>
                <c:pt idx="7">
                  <c:v>0.44829077933110534</c:v>
                </c:pt>
                <c:pt idx="8">
                  <c:v>0.61130560817877999</c:v>
                </c:pt>
                <c:pt idx="9">
                  <c:v>0.57055190096686137</c:v>
                </c:pt>
                <c:pt idx="10">
                  <c:v>0.65205931539069861</c:v>
                </c:pt>
                <c:pt idx="11">
                  <c:v>0.69281302260261735</c:v>
                </c:pt>
                <c:pt idx="12">
                  <c:v>0.7743204370264547</c:v>
                </c:pt>
                <c:pt idx="13">
                  <c:v>0.97808897308604803</c:v>
                </c:pt>
                <c:pt idx="14">
                  <c:v>1.4263797524171533</c:v>
                </c:pt>
                <c:pt idx="15">
                  <c:v>1.5078871668409906</c:v>
                </c:pt>
                <c:pt idx="16">
                  <c:v>1.6301482884767466</c:v>
                </c:pt>
                <c:pt idx="17">
                  <c:v>1.9561779461720961</c:v>
                </c:pt>
                <c:pt idx="18">
                  <c:v>2.1191927750197705</c:v>
                </c:pt>
                <c:pt idx="19">
                  <c:v>2.4452224327151195</c:v>
                </c:pt>
                <c:pt idx="20">
                  <c:v>2.7712520904104689</c:v>
                </c:pt>
                <c:pt idx="21">
                  <c:v>3.1380354553177372</c:v>
                </c:pt>
                <c:pt idx="22">
                  <c:v>3.6270799418607611</c:v>
                </c:pt>
                <c:pt idx="23">
                  <c:v>3.9938633067680294</c:v>
                </c:pt>
                <c:pt idx="24">
                  <c:v>4.1161244284037855</c:v>
                </c:pt>
                <c:pt idx="25">
                  <c:v>5.1757208159136701</c:v>
                </c:pt>
                <c:pt idx="26">
                  <c:v>5.7462727168805312</c:v>
                </c:pt>
                <c:pt idx="27">
                  <c:v>5.8685338385162877</c:v>
                </c:pt>
                <c:pt idx="28">
                  <c:v>6.9281302260261723</c:v>
                </c:pt>
                <c:pt idx="29">
                  <c:v>7.1726524692976854</c:v>
                </c:pt>
                <c:pt idx="30">
                  <c:v>6.3168246178473932</c:v>
                </c:pt>
                <c:pt idx="31">
                  <c:v>7.7432043702645474</c:v>
                </c:pt>
                <c:pt idx="32">
                  <c:v>7.580189541416873</c:v>
                </c:pt>
                <c:pt idx="33">
                  <c:v>6.9281302260261723</c:v>
                </c:pt>
                <c:pt idx="34">
                  <c:v>7.3356672981453581</c:v>
                </c:pt>
                <c:pt idx="35">
                  <c:v>7.9062191991122202</c:v>
                </c:pt>
                <c:pt idx="36">
                  <c:v>6.2760709106354735</c:v>
                </c:pt>
                <c:pt idx="37">
                  <c:v>6.6428542755427431</c:v>
                </c:pt>
                <c:pt idx="38">
                  <c:v>6.6428542755427431</c:v>
                </c:pt>
                <c:pt idx="39">
                  <c:v>6.6836079827546628</c:v>
                </c:pt>
                <c:pt idx="40">
                  <c:v>6.0723023745758811</c:v>
                </c:pt>
                <c:pt idx="41">
                  <c:v>6.602100568330826</c:v>
                </c:pt>
                <c:pt idx="42">
                  <c:v>6.8873765188142499</c:v>
                </c:pt>
                <c:pt idx="43">
                  <c:v>6.5613468611189036</c:v>
                </c:pt>
                <c:pt idx="44">
                  <c:v>5.9500412529401219</c:v>
                </c:pt>
                <c:pt idx="45">
                  <c:v>6.1130560817878008</c:v>
                </c:pt>
                <c:pt idx="46">
                  <c:v>5.9907949601520389</c:v>
                </c:pt>
                <c:pt idx="47">
                  <c:v>6.1130560817878008</c:v>
                </c:pt>
                <c:pt idx="48">
                  <c:v>6.9281302260261723</c:v>
                </c:pt>
                <c:pt idx="49">
                  <c:v>7.2134061765096078</c:v>
                </c:pt>
                <c:pt idx="50">
                  <c:v>7.3764210053572752</c:v>
                </c:pt>
                <c:pt idx="51">
                  <c:v>7.0096376404500118</c:v>
                </c:pt>
                <c:pt idx="52">
                  <c:v>7.0503913476619289</c:v>
                </c:pt>
                <c:pt idx="53">
                  <c:v>6.3168246178473968</c:v>
                </c:pt>
                <c:pt idx="54">
                  <c:v>5.9907949601520389</c:v>
                </c:pt>
                <c:pt idx="55">
                  <c:v>6.39833203227123</c:v>
                </c:pt>
                <c:pt idx="56">
                  <c:v>7.1726524692976854</c:v>
                </c:pt>
                <c:pt idx="57">
                  <c:v>6.561346861118909</c:v>
                </c:pt>
                <c:pt idx="58">
                  <c:v>6.6428542755427431</c:v>
                </c:pt>
                <c:pt idx="59">
                  <c:v>8.2322488568075762</c:v>
                </c:pt>
                <c:pt idx="60">
                  <c:v>7.8654654919003066</c:v>
                </c:pt>
                <c:pt idx="61">
                  <c:v>6.9688839332380894</c:v>
                </c:pt>
                <c:pt idx="62">
                  <c:v>6.683607982754654</c:v>
                </c:pt>
                <c:pt idx="63">
                  <c:v>6.4390857394831418</c:v>
                </c:pt>
                <c:pt idx="64">
                  <c:v>4.4014003788872174</c:v>
                </c:pt>
                <c:pt idx="65">
                  <c:v>3.7085873562845904</c:v>
                </c:pt>
                <c:pt idx="66">
                  <c:v>3.5048188202250117</c:v>
                </c:pt>
                <c:pt idx="67">
                  <c:v>3.6270799418607682</c:v>
                </c:pt>
                <c:pt idx="68">
                  <c:v>3.5455725274369341</c:v>
                </c:pt>
                <c:pt idx="69">
                  <c:v>4.5236615005229623</c:v>
                </c:pt>
                <c:pt idx="70">
                  <c:v>4.6866763293706528</c:v>
                </c:pt>
                <c:pt idx="71">
                  <c:v>4.5644152077348847</c:v>
                </c:pt>
                <c:pt idx="72">
                  <c:v>3.9938633067680258</c:v>
                </c:pt>
                <c:pt idx="73">
                  <c:v>3.953109599556103</c:v>
                </c:pt>
                <c:pt idx="74">
                  <c:v>3.4640651130130893</c:v>
                </c:pt>
                <c:pt idx="75">
                  <c:v>4.075370721191871</c:v>
                </c:pt>
                <c:pt idx="76">
                  <c:v>4.2791392572514608</c:v>
                </c:pt>
                <c:pt idx="77">
                  <c:v>4.7681837437944861</c:v>
                </c:pt>
                <c:pt idx="78">
                  <c:v>4.4014003788872174</c:v>
                </c:pt>
                <c:pt idx="79">
                  <c:v>3.7085873562846019</c:v>
                </c:pt>
                <c:pt idx="80">
                  <c:v>3.1380354553177314</c:v>
                </c:pt>
                <c:pt idx="81">
                  <c:v>2.8527595048343075</c:v>
                </c:pt>
                <c:pt idx="82">
                  <c:v>2.3637150182912818</c:v>
                </c:pt>
                <c:pt idx="83">
                  <c:v>2.4452224327151155</c:v>
                </c:pt>
                <c:pt idx="84">
                  <c:v>2.5267298471389608</c:v>
                </c:pt>
                <c:pt idx="85">
                  <c:v>1.9969316533840129</c:v>
                </c:pt>
                <c:pt idx="86">
                  <c:v>1.8746705317482566</c:v>
                </c:pt>
                <c:pt idx="87">
                  <c:v>1.833916824536334</c:v>
                </c:pt>
                <c:pt idx="88">
                  <c:v>1.6709019956886664</c:v>
                </c:pt>
                <c:pt idx="89">
                  <c:v>1.3448723379933085</c:v>
                </c:pt>
                <c:pt idx="90">
                  <c:v>1.5078871668409874</c:v>
                </c:pt>
                <c:pt idx="91">
                  <c:v>1.5486408740529101</c:v>
                </c:pt>
                <c:pt idx="92">
                  <c:v>1.3041186307813972</c:v>
                </c:pt>
                <c:pt idx="93">
                  <c:v>0.9373352658741283</c:v>
                </c:pt>
                <c:pt idx="94">
                  <c:v>0.9373352658741283</c:v>
                </c:pt>
                <c:pt idx="95">
                  <c:v>0.61130560817878177</c:v>
                </c:pt>
                <c:pt idx="96">
                  <c:v>0.73356672981453808</c:v>
                </c:pt>
                <c:pt idx="97">
                  <c:v>0.81507414423837188</c:v>
                </c:pt>
                <c:pt idx="98">
                  <c:v>1.2633649235694862</c:v>
                </c:pt>
                <c:pt idx="99">
                  <c:v>1.3448723379933198</c:v>
                </c:pt>
                <c:pt idx="100">
                  <c:v>1.3856260452052425</c:v>
                </c:pt>
                <c:pt idx="101">
                  <c:v>1.1003500947218072</c:v>
                </c:pt>
                <c:pt idx="102">
                  <c:v>0.93733526587413962</c:v>
                </c:pt>
                <c:pt idx="103">
                  <c:v>0.61130560817878177</c:v>
                </c:pt>
                <c:pt idx="104">
                  <c:v>0.52979819375494797</c:v>
                </c:pt>
                <c:pt idx="105">
                  <c:v>0.89658155866220568</c:v>
                </c:pt>
                <c:pt idx="106">
                  <c:v>0.69281302260261557</c:v>
                </c:pt>
                <c:pt idx="107">
                  <c:v>0.69281302260261557</c:v>
                </c:pt>
                <c:pt idx="108">
                  <c:v>0.73356672981452675</c:v>
                </c:pt>
                <c:pt idx="109">
                  <c:v>0.81507414423837188</c:v>
                </c:pt>
                <c:pt idx="110">
                  <c:v>0.69281302260261557</c:v>
                </c:pt>
                <c:pt idx="111">
                  <c:v>0.81507414423837188</c:v>
                </c:pt>
                <c:pt idx="112">
                  <c:v>0.97808897308603948</c:v>
                </c:pt>
                <c:pt idx="113">
                  <c:v>0.81507414423837188</c:v>
                </c:pt>
                <c:pt idx="114">
                  <c:v>0.65205931539069295</c:v>
                </c:pt>
                <c:pt idx="115">
                  <c:v>0.40753707211919166</c:v>
                </c:pt>
                <c:pt idx="116">
                  <c:v>0.2445222432715127</c:v>
                </c:pt>
                <c:pt idx="117">
                  <c:v>0.16301482884767893</c:v>
                </c:pt>
                <c:pt idx="118">
                  <c:v>0.20376853605960149</c:v>
                </c:pt>
                <c:pt idx="119">
                  <c:v>0.16301482884767893</c:v>
                </c:pt>
                <c:pt idx="120">
                  <c:v>0.16301482884766755</c:v>
                </c:pt>
                <c:pt idx="121">
                  <c:v>0.16301482884766755</c:v>
                </c:pt>
                <c:pt idx="122">
                  <c:v>0.2445222432715127</c:v>
                </c:pt>
                <c:pt idx="123">
                  <c:v>0.61130560817878177</c:v>
                </c:pt>
                <c:pt idx="124">
                  <c:v>0.61130560817878177</c:v>
                </c:pt>
                <c:pt idx="125">
                  <c:v>0.61130560817878177</c:v>
                </c:pt>
                <c:pt idx="126">
                  <c:v>0.61130560817878177</c:v>
                </c:pt>
                <c:pt idx="127">
                  <c:v>0.44829077933110284</c:v>
                </c:pt>
                <c:pt idx="128">
                  <c:v>8.1507414423833774E-2</c:v>
                </c:pt>
                <c:pt idx="129">
                  <c:v>0.48904448654301402</c:v>
                </c:pt>
                <c:pt idx="130">
                  <c:v>0.44829077933110284</c:v>
                </c:pt>
                <c:pt idx="131">
                  <c:v>0.57055190096685915</c:v>
                </c:pt>
                <c:pt idx="132">
                  <c:v>0.65205931539070439</c:v>
                </c:pt>
                <c:pt idx="133">
                  <c:v>0.61130560817878177</c:v>
                </c:pt>
                <c:pt idx="134">
                  <c:v>0.20376853605960149</c:v>
                </c:pt>
                <c:pt idx="135">
                  <c:v>0.20376853605960149</c:v>
                </c:pt>
                <c:pt idx="136">
                  <c:v>0.16301482884767893</c:v>
                </c:pt>
                <c:pt idx="137">
                  <c:v>0.16301482884766755</c:v>
                </c:pt>
                <c:pt idx="138">
                  <c:v>0.32602965769534648</c:v>
                </c:pt>
                <c:pt idx="139">
                  <c:v>0.32602965769534648</c:v>
                </c:pt>
                <c:pt idx="140">
                  <c:v>0.40753707211918028</c:v>
                </c:pt>
                <c:pt idx="141">
                  <c:v>0.36678336490726904</c:v>
                </c:pt>
                <c:pt idx="142">
                  <c:v>0.28527595048343529</c:v>
                </c:pt>
                <c:pt idx="143">
                  <c:v>0.2445222432715127</c:v>
                </c:pt>
                <c:pt idx="144">
                  <c:v>0.40753707211919166</c:v>
                </c:pt>
                <c:pt idx="145">
                  <c:v>0.52979819375494797</c:v>
                </c:pt>
                <c:pt idx="146">
                  <c:v>0.52979819375493664</c:v>
                </c:pt>
                <c:pt idx="147">
                  <c:v>0.57055190096685915</c:v>
                </c:pt>
                <c:pt idx="148">
                  <c:v>0.44829077933110284</c:v>
                </c:pt>
                <c:pt idx="149">
                  <c:v>0.28527595048342391</c:v>
                </c:pt>
                <c:pt idx="150">
                  <c:v>0.28527595048342391</c:v>
                </c:pt>
                <c:pt idx="151">
                  <c:v>0.40753707211919166</c:v>
                </c:pt>
                <c:pt idx="152">
                  <c:v>0.36678336490726904</c:v>
                </c:pt>
                <c:pt idx="153">
                  <c:v>0.40753707211919166</c:v>
                </c:pt>
                <c:pt idx="154">
                  <c:v>0.896581558662217</c:v>
                </c:pt>
                <c:pt idx="155">
                  <c:v>1.0595963875099073</c:v>
                </c:pt>
                <c:pt idx="156">
                  <c:v>1.0595963875099073</c:v>
                </c:pt>
                <c:pt idx="157">
                  <c:v>1.1003500947218299</c:v>
                </c:pt>
                <c:pt idx="158">
                  <c:v>1.1411038019337412</c:v>
                </c:pt>
                <c:pt idx="159">
                  <c:v>0.93733526587415095</c:v>
                </c:pt>
                <c:pt idx="160">
                  <c:v>0.81507414423839464</c:v>
                </c:pt>
                <c:pt idx="161">
                  <c:v>0.85582785145031726</c:v>
                </c:pt>
                <c:pt idx="162">
                  <c:v>0.12226112163575635</c:v>
                </c:pt>
                <c:pt idx="163">
                  <c:v>8.1507414423845154E-2</c:v>
                </c:pt>
                <c:pt idx="164">
                  <c:v>0.12226112163575635</c:v>
                </c:pt>
                <c:pt idx="165">
                  <c:v>0.28527595048343529</c:v>
                </c:pt>
                <c:pt idx="166">
                  <c:v>0.2445222432715127</c:v>
                </c:pt>
                <c:pt idx="167">
                  <c:v>0.2445222432715127</c:v>
                </c:pt>
                <c:pt idx="168">
                  <c:v>0.32602965769534648</c:v>
                </c:pt>
                <c:pt idx="169">
                  <c:v>0.57055190096687058</c:v>
                </c:pt>
                <c:pt idx="170">
                  <c:v>0.44829077933110284</c:v>
                </c:pt>
                <c:pt idx="171">
                  <c:v>0.48904448654301402</c:v>
                </c:pt>
                <c:pt idx="172">
                  <c:v>0.52979819375493664</c:v>
                </c:pt>
                <c:pt idx="173">
                  <c:v>0.44829077933110284</c:v>
                </c:pt>
                <c:pt idx="174">
                  <c:v>0.16301482884766755</c:v>
                </c:pt>
                <c:pt idx="175">
                  <c:v>0.16301482884766755</c:v>
                </c:pt>
                <c:pt idx="176">
                  <c:v>0.16301482884767893</c:v>
                </c:pt>
                <c:pt idx="177">
                  <c:v>0.16301482884767893</c:v>
                </c:pt>
                <c:pt idx="178">
                  <c:v>0.2445222432715127</c:v>
                </c:pt>
                <c:pt idx="179">
                  <c:v>0.32602965769534648</c:v>
                </c:pt>
                <c:pt idx="180">
                  <c:v>0.2445222432715127</c:v>
                </c:pt>
                <c:pt idx="181">
                  <c:v>0.20376853605959014</c:v>
                </c:pt>
                <c:pt idx="182">
                  <c:v>0.28527595048342391</c:v>
                </c:pt>
                <c:pt idx="183">
                  <c:v>0.57055190096685915</c:v>
                </c:pt>
                <c:pt idx="184">
                  <c:v>0.52979819375494797</c:v>
                </c:pt>
                <c:pt idx="185">
                  <c:v>0.61130560817878177</c:v>
                </c:pt>
                <c:pt idx="186">
                  <c:v>0.65205931539070439</c:v>
                </c:pt>
                <c:pt idx="187">
                  <c:v>0.52979819375494797</c:v>
                </c:pt>
                <c:pt idx="188">
                  <c:v>0.2445222432715127</c:v>
                </c:pt>
                <c:pt idx="189">
                  <c:v>0.2445222432715127</c:v>
                </c:pt>
                <c:pt idx="190">
                  <c:v>0.16301482884767893</c:v>
                </c:pt>
                <c:pt idx="191">
                  <c:v>0.2445222432715127</c:v>
                </c:pt>
                <c:pt idx="192">
                  <c:v>0.40753707211918028</c:v>
                </c:pt>
                <c:pt idx="193">
                  <c:v>0.32602965769534648</c:v>
                </c:pt>
                <c:pt idx="194">
                  <c:v>0.28527595048342391</c:v>
                </c:pt>
                <c:pt idx="195">
                  <c:v>0.36678336490726904</c:v>
                </c:pt>
                <c:pt idx="196">
                  <c:v>0.36678336490726904</c:v>
                </c:pt>
                <c:pt idx="197">
                  <c:v>0.20376853605960149</c:v>
                </c:pt>
                <c:pt idx="198">
                  <c:v>0.32602965769535786</c:v>
                </c:pt>
                <c:pt idx="199">
                  <c:v>0.44829077933111422</c:v>
                </c:pt>
                <c:pt idx="200">
                  <c:v>0.40753707211918028</c:v>
                </c:pt>
                <c:pt idx="201">
                  <c:v>0.36678336490726904</c:v>
                </c:pt>
                <c:pt idx="202">
                  <c:v>0.44829077933110284</c:v>
                </c:pt>
                <c:pt idx="203">
                  <c:v>0.52979819375493664</c:v>
                </c:pt>
                <c:pt idx="204">
                  <c:v>0.40753707211918028</c:v>
                </c:pt>
                <c:pt idx="205">
                  <c:v>0.44829077933111422</c:v>
                </c:pt>
                <c:pt idx="206">
                  <c:v>0.57055190096685915</c:v>
                </c:pt>
                <c:pt idx="207">
                  <c:v>0.65205931539069295</c:v>
                </c:pt>
                <c:pt idx="208">
                  <c:v>0.44829077933110284</c:v>
                </c:pt>
                <c:pt idx="209">
                  <c:v>0.57055190096685915</c:v>
                </c:pt>
                <c:pt idx="210">
                  <c:v>0.57055190096685915</c:v>
                </c:pt>
                <c:pt idx="211">
                  <c:v>0.44829077933110284</c:v>
                </c:pt>
                <c:pt idx="212">
                  <c:v>0.44829077933111422</c:v>
                </c:pt>
                <c:pt idx="213">
                  <c:v>0.4890444865430254</c:v>
                </c:pt>
                <c:pt idx="214">
                  <c:v>0.44829077933111422</c:v>
                </c:pt>
                <c:pt idx="215">
                  <c:v>0.36678336490726904</c:v>
                </c:pt>
                <c:pt idx="216">
                  <c:v>0.32602965769534648</c:v>
                </c:pt>
                <c:pt idx="217">
                  <c:v>0.20376853605959014</c:v>
                </c:pt>
                <c:pt idx="218">
                  <c:v>0.36678336490726904</c:v>
                </c:pt>
                <c:pt idx="219">
                  <c:v>0.52979819375493664</c:v>
                </c:pt>
                <c:pt idx="220">
                  <c:v>0.69281302260261557</c:v>
                </c:pt>
                <c:pt idx="221">
                  <c:v>0.69281302260261557</c:v>
                </c:pt>
                <c:pt idx="222">
                  <c:v>0.65205931539069295</c:v>
                </c:pt>
                <c:pt idx="223">
                  <c:v>0.61130560817878177</c:v>
                </c:pt>
                <c:pt idx="224">
                  <c:v>0.44829077933110284</c:v>
                </c:pt>
                <c:pt idx="225">
                  <c:v>0.52979819375493664</c:v>
                </c:pt>
                <c:pt idx="226">
                  <c:v>0.61130560817878177</c:v>
                </c:pt>
                <c:pt idx="227">
                  <c:v>0.896581558662217</c:v>
                </c:pt>
                <c:pt idx="228">
                  <c:v>0.81507414423837188</c:v>
                </c:pt>
                <c:pt idx="229">
                  <c:v>0.7743204370264607</c:v>
                </c:pt>
                <c:pt idx="230">
                  <c:v>0.81507414423837188</c:v>
                </c:pt>
                <c:pt idx="231">
                  <c:v>0.69281302260261557</c:v>
                </c:pt>
                <c:pt idx="232">
                  <c:v>0.8558278514502945</c:v>
                </c:pt>
                <c:pt idx="233">
                  <c:v>1.0595963875098846</c:v>
                </c:pt>
                <c:pt idx="234">
                  <c:v>1.1411038019337183</c:v>
                </c:pt>
                <c:pt idx="235">
                  <c:v>1.2226112163575635</c:v>
                </c:pt>
                <c:pt idx="236">
                  <c:v>1.1818575091456409</c:v>
                </c:pt>
                <c:pt idx="237">
                  <c:v>0.73356672981452675</c:v>
                </c:pt>
                <c:pt idx="238">
                  <c:v>0.97808897308605081</c:v>
                </c:pt>
                <c:pt idx="239">
                  <c:v>1.4263797524171538</c:v>
                </c:pt>
                <c:pt idx="240">
                  <c:v>1.8339168245363453</c:v>
                </c:pt>
                <c:pt idx="241">
                  <c:v>2.1599464822316916</c:v>
                </c:pt>
                <c:pt idx="242">
                  <c:v>2.5267298471389608</c:v>
                </c:pt>
                <c:pt idx="243">
                  <c:v>2.4859761399270384</c:v>
                </c:pt>
                <c:pt idx="244">
                  <c:v>2.0376853605959355</c:v>
                </c:pt>
                <c:pt idx="245">
                  <c:v>1.7524094101125001</c:v>
                </c:pt>
                <c:pt idx="246">
                  <c:v>1.915424238960179</c:v>
                </c:pt>
                <c:pt idx="247">
                  <c:v>2.2007001894436145</c:v>
                </c:pt>
                <c:pt idx="248">
                  <c:v>2.4044687255032047</c:v>
                </c:pt>
                <c:pt idx="249">
                  <c:v>2.8120057976223847</c:v>
                </c:pt>
                <c:pt idx="250">
                  <c:v>3.0157743336819749</c:v>
                </c:pt>
                <c:pt idx="251">
                  <c:v>2.9342669192581412</c:v>
                </c:pt>
                <c:pt idx="252">
                  <c:v>3.545572527436923</c:v>
                </c:pt>
                <c:pt idx="253">
                  <c:v>3.6678336490726791</c:v>
                </c:pt>
                <c:pt idx="254">
                  <c:v>4.6866763293706413</c:v>
                </c:pt>
                <c:pt idx="255">
                  <c:v>5.0942134014898333</c:v>
                </c:pt>
                <c:pt idx="256">
                  <c:v>5.7462727168805259</c:v>
                </c:pt>
                <c:pt idx="257">
                  <c:v>4.7274300365825521</c:v>
                </c:pt>
                <c:pt idx="258">
                  <c:v>4.7681837437944754</c:v>
                </c:pt>
                <c:pt idx="259">
                  <c:v>7.0503913476619342</c:v>
                </c:pt>
                <c:pt idx="260">
                  <c:v>7.4986821269930486</c:v>
                </c:pt>
                <c:pt idx="261">
                  <c:v>7.9877266135360738</c:v>
                </c:pt>
                <c:pt idx="262">
                  <c:v>9.86239714528433</c:v>
                </c:pt>
                <c:pt idx="263">
                  <c:v>10.188426802979667</c:v>
                </c:pt>
                <c:pt idx="264">
                  <c:v>7.2541598837215133</c:v>
                </c:pt>
                <c:pt idx="265">
                  <c:v>16.13846805591977</c:v>
                </c:pt>
                <c:pt idx="266">
                  <c:v>17.361079272277333</c:v>
                </c:pt>
                <c:pt idx="267">
                  <c:v>16.505251420827062</c:v>
                </c:pt>
                <c:pt idx="268">
                  <c:v>16.831281078522419</c:v>
                </c:pt>
                <c:pt idx="269">
                  <c:v>19.806301704992485</c:v>
                </c:pt>
                <c:pt idx="270">
                  <c:v>12.470634406847125</c:v>
                </c:pt>
                <c:pt idx="271">
                  <c:v>12.674402942906704</c:v>
                </c:pt>
                <c:pt idx="272">
                  <c:v>13.856260452052334</c:v>
                </c:pt>
                <c:pt idx="273">
                  <c:v>15.73093098380059</c:v>
                </c:pt>
                <c:pt idx="274">
                  <c:v>13.204201136661641</c:v>
                </c:pt>
                <c:pt idx="275">
                  <c:v>11.492545433761052</c:v>
                </c:pt>
                <c:pt idx="276">
                  <c:v>12.918925186178218</c:v>
                </c:pt>
                <c:pt idx="277">
                  <c:v>13.285708551085486</c:v>
                </c:pt>
                <c:pt idx="278">
                  <c:v>13.774753037628511</c:v>
                </c:pt>
                <c:pt idx="279">
                  <c:v>15.812438398224435</c:v>
                </c:pt>
                <c:pt idx="280">
                  <c:v>18.828212731906433</c:v>
                </c:pt>
                <c:pt idx="281">
                  <c:v>15.975453227072126</c:v>
                </c:pt>
                <c:pt idx="282">
                  <c:v>15.241886497257587</c:v>
                </c:pt>
                <c:pt idx="283">
                  <c:v>15.975453227072126</c:v>
                </c:pt>
                <c:pt idx="284">
                  <c:v>12.633649235694794</c:v>
                </c:pt>
                <c:pt idx="285">
                  <c:v>8.2730025640194746</c:v>
                </c:pt>
                <c:pt idx="286">
                  <c:v>6.805869104390422</c:v>
                </c:pt>
                <c:pt idx="287">
                  <c:v>4.7681837437944754</c:v>
                </c:pt>
                <c:pt idx="288">
                  <c:v>0.20376853605957876</c:v>
                </c:pt>
                <c:pt idx="289">
                  <c:v>0.20376853605960149</c:v>
                </c:pt>
                <c:pt idx="290">
                  <c:v>0.20376853605960149</c:v>
                </c:pt>
                <c:pt idx="291">
                  <c:v>0.20376853605957876</c:v>
                </c:pt>
                <c:pt idx="292">
                  <c:v>0.20376853605960149</c:v>
                </c:pt>
                <c:pt idx="293">
                  <c:v>0.20376853605960149</c:v>
                </c:pt>
                <c:pt idx="294">
                  <c:v>0.20376853605957876</c:v>
                </c:pt>
                <c:pt idx="295">
                  <c:v>0.20376853605960149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2E-433D-A0EB-EAEB651FFEC9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REG'!$AR$9:$AR$400</c:f>
              <c:numCache>
                <c:formatCode>0.0</c:formatCode>
                <c:ptCount val="392"/>
                <c:pt idx="0">
                  <c:v>0.89911057733913169</c:v>
                </c:pt>
                <c:pt idx="1">
                  <c:v>1.7982211546782634</c:v>
                </c:pt>
                <c:pt idx="2">
                  <c:v>2.4725540876826124</c:v>
                </c:pt>
                <c:pt idx="3">
                  <c:v>4.0459975980260925</c:v>
                </c:pt>
                <c:pt idx="4">
                  <c:v>4.9451081753652248</c:v>
                </c:pt>
                <c:pt idx="5">
                  <c:v>6.7433293300434878</c:v>
                </c:pt>
                <c:pt idx="6">
                  <c:v>8.3167728403869692</c:v>
                </c:pt>
                <c:pt idx="7">
                  <c:v>10.789326928069581</c:v>
                </c:pt>
                <c:pt idx="8">
                  <c:v>12.587548082747844</c:v>
                </c:pt>
                <c:pt idx="9">
                  <c:v>15.734435103434805</c:v>
                </c:pt>
                <c:pt idx="10">
                  <c:v>19.106099768456549</c:v>
                </c:pt>
                <c:pt idx="11">
                  <c:v>25.399873809830471</c:v>
                </c:pt>
                <c:pt idx="12">
                  <c:v>32.817536072878305</c:v>
                </c:pt>
                <c:pt idx="13">
                  <c:v>45.18030651129137</c:v>
                </c:pt>
                <c:pt idx="14">
                  <c:v>54.171412284682688</c:v>
                </c:pt>
                <c:pt idx="15">
                  <c:v>63.83685099107835</c:v>
                </c:pt>
                <c:pt idx="16">
                  <c:v>77.773064939834896</c:v>
                </c:pt>
                <c:pt idx="17">
                  <c:v>88.337614223569688</c:v>
                </c:pt>
                <c:pt idx="18">
                  <c:v>102.94816110533058</c:v>
                </c:pt>
                <c:pt idx="19">
                  <c:v>119.35692914176974</c:v>
                </c:pt>
                <c:pt idx="20">
                  <c:v>143.85769237426106</c:v>
                </c:pt>
                <c:pt idx="21">
                  <c:v>160.71601569936979</c:v>
                </c:pt>
                <c:pt idx="22">
                  <c:v>183.41855777718288</c:v>
                </c:pt>
                <c:pt idx="23">
                  <c:v>200.50165874662639</c:v>
                </c:pt>
                <c:pt idx="24">
                  <c:v>221.40597966976119</c:v>
                </c:pt>
                <c:pt idx="25">
                  <c:v>242.08552294856122</c:v>
                </c:pt>
                <c:pt idx="26">
                  <c:v>263.88895444903517</c:v>
                </c:pt>
                <c:pt idx="27">
                  <c:v>284.79327537217</c:v>
                </c:pt>
                <c:pt idx="28">
                  <c:v>302.10115398594826</c:v>
                </c:pt>
                <c:pt idx="29">
                  <c:v>324.35414077509176</c:v>
                </c:pt>
                <c:pt idx="30">
                  <c:v>345.70801698689615</c:v>
                </c:pt>
                <c:pt idx="31">
                  <c:v>369.53444728638317</c:v>
                </c:pt>
                <c:pt idx="32">
                  <c:v>389.31487998784405</c:v>
                </c:pt>
                <c:pt idx="33">
                  <c:v>407.07231389029187</c:v>
                </c:pt>
                <c:pt idx="34">
                  <c:v>427.52707952475714</c:v>
                </c:pt>
                <c:pt idx="35">
                  <c:v>444.38540284986584</c:v>
                </c:pt>
                <c:pt idx="36">
                  <c:v>461.01894853063982</c:v>
                </c:pt>
                <c:pt idx="37">
                  <c:v>473.83127425772244</c:v>
                </c:pt>
                <c:pt idx="38">
                  <c:v>490.0152646498268</c:v>
                </c:pt>
                <c:pt idx="39">
                  <c:v>502.15325744390509</c:v>
                </c:pt>
                <c:pt idx="40">
                  <c:v>520.5850242793573</c:v>
                </c:pt>
                <c:pt idx="41">
                  <c:v>538.79201347047467</c:v>
                </c:pt>
                <c:pt idx="42">
                  <c:v>557.67333559459644</c:v>
                </c:pt>
                <c:pt idx="43">
                  <c:v>576.32988007438348</c:v>
                </c:pt>
                <c:pt idx="44">
                  <c:v>587.79353993545737</c:v>
                </c:pt>
                <c:pt idx="45">
                  <c:v>608.02352792558781</c:v>
                </c:pt>
                <c:pt idx="46">
                  <c:v>626.68007240537486</c:v>
                </c:pt>
                <c:pt idx="47">
                  <c:v>639.04284284378787</c:v>
                </c:pt>
                <c:pt idx="48">
                  <c:v>652.52950150387483</c:v>
                </c:pt>
                <c:pt idx="49">
                  <c:v>666.46571545263134</c:v>
                </c:pt>
                <c:pt idx="50">
                  <c:v>679.50281882404886</c:v>
                </c:pt>
                <c:pt idx="51">
                  <c:v>692.0903669067967</c:v>
                </c:pt>
                <c:pt idx="52">
                  <c:v>707.37524672156189</c:v>
                </c:pt>
                <c:pt idx="53">
                  <c:v>720.18757244864457</c:v>
                </c:pt>
                <c:pt idx="54">
                  <c:v>734.79811933040537</c:v>
                </c:pt>
                <c:pt idx="55">
                  <c:v>742.44055923778808</c:v>
                </c:pt>
                <c:pt idx="56">
                  <c:v>752.33077558851846</c:v>
                </c:pt>
                <c:pt idx="57">
                  <c:v>761.09710371757501</c:v>
                </c:pt>
                <c:pt idx="58">
                  <c:v>771.21209771264023</c:v>
                </c:pt>
                <c:pt idx="59">
                  <c:v>780.42798113036633</c:v>
                </c:pt>
                <c:pt idx="60">
                  <c:v>789.41908690375772</c:v>
                </c:pt>
                <c:pt idx="61">
                  <c:v>798.18541503281415</c:v>
                </c:pt>
                <c:pt idx="62">
                  <c:v>804.47918907418807</c:v>
                </c:pt>
                <c:pt idx="63">
                  <c:v>812.3464066259055</c:v>
                </c:pt>
                <c:pt idx="64">
                  <c:v>818.64018066727942</c:v>
                </c:pt>
                <c:pt idx="65">
                  <c:v>824.03484413131423</c:v>
                </c:pt>
                <c:pt idx="66">
                  <c:v>832.80117226037078</c:v>
                </c:pt>
                <c:pt idx="67">
                  <c:v>839.99405687908381</c:v>
                </c:pt>
                <c:pt idx="68">
                  <c:v>846.51260856479257</c:v>
                </c:pt>
                <c:pt idx="69">
                  <c:v>853.48071553917077</c:v>
                </c:pt>
                <c:pt idx="70">
                  <c:v>860.22404486921425</c:v>
                </c:pt>
                <c:pt idx="71">
                  <c:v>864.27004246724039</c:v>
                </c:pt>
                <c:pt idx="72">
                  <c:v>869.21515064260564</c:v>
                </c:pt>
                <c:pt idx="73">
                  <c:v>873.26114824063166</c:v>
                </c:pt>
                <c:pt idx="74">
                  <c:v>877.75670112732735</c:v>
                </c:pt>
                <c:pt idx="75">
                  <c:v>883.37614223569688</c:v>
                </c:pt>
                <c:pt idx="76">
                  <c:v>886.29825161204906</c:v>
                </c:pt>
                <c:pt idx="77">
                  <c:v>890.11947156574047</c:v>
                </c:pt>
                <c:pt idx="78">
                  <c:v>893.04158094209265</c:v>
                </c:pt>
                <c:pt idx="79">
                  <c:v>895.96369031844472</c:v>
                </c:pt>
                <c:pt idx="80">
                  <c:v>898.43624440612734</c:v>
                </c:pt>
                <c:pt idx="81">
                  <c:v>900.90879849380997</c:v>
                </c:pt>
                <c:pt idx="82">
                  <c:v>904.73001844750127</c:v>
                </c:pt>
                <c:pt idx="83">
                  <c:v>907.42735017951873</c:v>
                </c:pt>
                <c:pt idx="84">
                  <c:v>909.67512662286651</c:v>
                </c:pt>
                <c:pt idx="85">
                  <c:v>911.47334777754475</c:v>
                </c:pt>
                <c:pt idx="86">
                  <c:v>914.39545715389693</c:v>
                </c:pt>
                <c:pt idx="87">
                  <c:v>916.19367830857527</c:v>
                </c:pt>
                <c:pt idx="88">
                  <c:v>917.76712181891867</c:v>
                </c:pt>
                <c:pt idx="89">
                  <c:v>920.23967590660129</c:v>
                </c:pt>
                <c:pt idx="90">
                  <c:v>922.03789706127964</c:v>
                </c:pt>
                <c:pt idx="91">
                  <c:v>923.16178528295347</c:v>
                </c:pt>
                <c:pt idx="92">
                  <c:v>924.73522879329698</c:v>
                </c:pt>
                <c:pt idx="93">
                  <c:v>926.98300523664477</c:v>
                </c:pt>
                <c:pt idx="94">
                  <c:v>929.68033696866223</c:v>
                </c:pt>
                <c:pt idx="95">
                  <c:v>932.15289105634486</c:v>
                </c:pt>
                <c:pt idx="96">
                  <c:v>933.72633456668825</c:v>
                </c:pt>
                <c:pt idx="97">
                  <c:v>936.64844394304043</c:v>
                </c:pt>
                <c:pt idx="98">
                  <c:v>937.54755452037966</c:v>
                </c:pt>
                <c:pt idx="99">
                  <c:v>938.44666509771878</c:v>
                </c:pt>
                <c:pt idx="100">
                  <c:v>939.34577567505789</c:v>
                </c:pt>
                <c:pt idx="101">
                  <c:v>940.69444154106657</c:v>
                </c:pt>
                <c:pt idx="102">
                  <c:v>942.26788505141008</c:v>
                </c:pt>
                <c:pt idx="103">
                  <c:v>942.26788505141008</c:v>
                </c:pt>
                <c:pt idx="104">
                  <c:v>943.16699562874919</c:v>
                </c:pt>
                <c:pt idx="105">
                  <c:v>943.84132856175358</c:v>
                </c:pt>
                <c:pt idx="106">
                  <c:v>944.96521678342742</c:v>
                </c:pt>
                <c:pt idx="107">
                  <c:v>945.63954971643182</c:v>
                </c:pt>
                <c:pt idx="108">
                  <c:v>946.08910500510137</c:v>
                </c:pt>
                <c:pt idx="109">
                  <c:v>947.43777087111005</c:v>
                </c:pt>
                <c:pt idx="110">
                  <c:v>948.33688144844916</c:v>
                </c:pt>
                <c:pt idx="111">
                  <c:v>949.46076967012311</c:v>
                </c:pt>
                <c:pt idx="112">
                  <c:v>950.80943553613179</c:v>
                </c:pt>
                <c:pt idx="113">
                  <c:v>951.03421318046662</c:v>
                </c:pt>
                <c:pt idx="114">
                  <c:v>951.93332375780574</c:v>
                </c:pt>
                <c:pt idx="115">
                  <c:v>952.15810140214046</c:v>
                </c:pt>
                <c:pt idx="116">
                  <c:v>954.18110020115353</c:v>
                </c:pt>
                <c:pt idx="117">
                  <c:v>955.08021077849264</c:v>
                </c:pt>
                <c:pt idx="118">
                  <c:v>955.75454371149704</c:v>
                </c:pt>
                <c:pt idx="119">
                  <c:v>955.97932135583187</c:v>
                </c:pt>
                <c:pt idx="120">
                  <c:v>956.42887664450143</c:v>
                </c:pt>
                <c:pt idx="121">
                  <c:v>957.55276486617527</c:v>
                </c:pt>
                <c:pt idx="122">
                  <c:v>958.45187544351438</c:v>
                </c:pt>
                <c:pt idx="123">
                  <c:v>958.67665308784922</c:v>
                </c:pt>
                <c:pt idx="124">
                  <c:v>959.12620837651878</c:v>
                </c:pt>
                <c:pt idx="125">
                  <c:v>959.12620837651878</c:v>
                </c:pt>
                <c:pt idx="126">
                  <c:v>959.35098602085361</c:v>
                </c:pt>
                <c:pt idx="127">
                  <c:v>959.35098602085361</c:v>
                </c:pt>
                <c:pt idx="128">
                  <c:v>959.57576366518833</c:v>
                </c:pt>
                <c:pt idx="129">
                  <c:v>959.57576366518833</c:v>
                </c:pt>
                <c:pt idx="130">
                  <c:v>959.57576366518833</c:v>
                </c:pt>
                <c:pt idx="131">
                  <c:v>959.57576366518833</c:v>
                </c:pt>
                <c:pt idx="132">
                  <c:v>959.57576366518833</c:v>
                </c:pt>
                <c:pt idx="133">
                  <c:v>959.57576366518833</c:v>
                </c:pt>
                <c:pt idx="134">
                  <c:v>960.02531895385789</c:v>
                </c:pt>
                <c:pt idx="135">
                  <c:v>960.02531895385789</c:v>
                </c:pt>
                <c:pt idx="136">
                  <c:v>960.02531895385789</c:v>
                </c:pt>
                <c:pt idx="137">
                  <c:v>960.47487424252745</c:v>
                </c:pt>
                <c:pt idx="138">
                  <c:v>960.69965188686228</c:v>
                </c:pt>
                <c:pt idx="139">
                  <c:v>960.69965188686228</c:v>
                </c:pt>
                <c:pt idx="140">
                  <c:v>961.37398481986656</c:v>
                </c:pt>
                <c:pt idx="141">
                  <c:v>961.82354010853612</c:v>
                </c:pt>
                <c:pt idx="142">
                  <c:v>962.27309539720579</c:v>
                </c:pt>
                <c:pt idx="143">
                  <c:v>962.27309539720579</c:v>
                </c:pt>
                <c:pt idx="144">
                  <c:v>962.72265068587535</c:v>
                </c:pt>
                <c:pt idx="145">
                  <c:v>962.94742833021007</c:v>
                </c:pt>
                <c:pt idx="146">
                  <c:v>963.17220597454491</c:v>
                </c:pt>
                <c:pt idx="147">
                  <c:v>963.17220597454491</c:v>
                </c:pt>
                <c:pt idx="148">
                  <c:v>963.39698361887963</c:v>
                </c:pt>
                <c:pt idx="149">
                  <c:v>963.62176126321447</c:v>
                </c:pt>
                <c:pt idx="150">
                  <c:v>964.07131655188402</c:v>
                </c:pt>
                <c:pt idx="151">
                  <c:v>964.52087184055358</c:v>
                </c:pt>
                <c:pt idx="152">
                  <c:v>964.52087184055358</c:v>
                </c:pt>
                <c:pt idx="153">
                  <c:v>964.52087184055358</c:v>
                </c:pt>
                <c:pt idx="154">
                  <c:v>964.52087184055358</c:v>
                </c:pt>
                <c:pt idx="155">
                  <c:v>964.52087184055358</c:v>
                </c:pt>
                <c:pt idx="156">
                  <c:v>964.52087184055358</c:v>
                </c:pt>
                <c:pt idx="157">
                  <c:v>964.52087184055358</c:v>
                </c:pt>
                <c:pt idx="158">
                  <c:v>964.52087184055358</c:v>
                </c:pt>
                <c:pt idx="159">
                  <c:v>964.52087184055358</c:v>
                </c:pt>
                <c:pt idx="160">
                  <c:v>964.52087184055358</c:v>
                </c:pt>
                <c:pt idx="161">
                  <c:v>964.52087184055358</c:v>
                </c:pt>
                <c:pt idx="162">
                  <c:v>964.52087184055358</c:v>
                </c:pt>
                <c:pt idx="163">
                  <c:v>964.52087184055358</c:v>
                </c:pt>
                <c:pt idx="164">
                  <c:v>964.7456494848883</c:v>
                </c:pt>
                <c:pt idx="165">
                  <c:v>965.19520477355786</c:v>
                </c:pt>
                <c:pt idx="166">
                  <c:v>965.4199824178927</c:v>
                </c:pt>
                <c:pt idx="167">
                  <c:v>965.64476006222753</c:v>
                </c:pt>
                <c:pt idx="168">
                  <c:v>966.09431535089709</c:v>
                </c:pt>
                <c:pt idx="169">
                  <c:v>966.09431535089709</c:v>
                </c:pt>
                <c:pt idx="170">
                  <c:v>966.09431535089709</c:v>
                </c:pt>
                <c:pt idx="171">
                  <c:v>966.09431535089709</c:v>
                </c:pt>
                <c:pt idx="172">
                  <c:v>1000.9348502227884</c:v>
                </c:pt>
                <c:pt idx="173">
                  <c:v>1000.9348502227884</c:v>
                </c:pt>
                <c:pt idx="174">
                  <c:v>1001.1596278671232</c:v>
                </c:pt>
                <c:pt idx="175">
                  <c:v>1001.384405511458</c:v>
                </c:pt>
                <c:pt idx="176">
                  <c:v>1001.384405511458</c:v>
                </c:pt>
                <c:pt idx="177">
                  <c:v>1001.384405511458</c:v>
                </c:pt>
                <c:pt idx="178">
                  <c:v>1001.384405511458</c:v>
                </c:pt>
                <c:pt idx="179">
                  <c:v>1001.6091831557927</c:v>
                </c:pt>
                <c:pt idx="180">
                  <c:v>1002.0587384444623</c:v>
                </c:pt>
                <c:pt idx="181">
                  <c:v>1002.0587384444623</c:v>
                </c:pt>
                <c:pt idx="182">
                  <c:v>1002.0587384444623</c:v>
                </c:pt>
                <c:pt idx="183">
                  <c:v>1002.0587384444623</c:v>
                </c:pt>
                <c:pt idx="184">
                  <c:v>1002.2835160887971</c:v>
                </c:pt>
                <c:pt idx="185">
                  <c:v>1002.2835160887971</c:v>
                </c:pt>
                <c:pt idx="186">
                  <c:v>1002.2835160887971</c:v>
                </c:pt>
                <c:pt idx="187">
                  <c:v>1003.1826266661362</c:v>
                </c:pt>
                <c:pt idx="188">
                  <c:v>1003.1826266661362</c:v>
                </c:pt>
                <c:pt idx="189">
                  <c:v>1003.1826266661362</c:v>
                </c:pt>
                <c:pt idx="190">
                  <c:v>1003.1826266661362</c:v>
                </c:pt>
                <c:pt idx="191">
                  <c:v>1003.1826266661362</c:v>
                </c:pt>
                <c:pt idx="192">
                  <c:v>1003.1826266661362</c:v>
                </c:pt>
                <c:pt idx="193">
                  <c:v>1003.4074043104711</c:v>
                </c:pt>
                <c:pt idx="194">
                  <c:v>1003.6321819548058</c:v>
                </c:pt>
                <c:pt idx="195">
                  <c:v>1004.0817372434753</c:v>
                </c:pt>
                <c:pt idx="196">
                  <c:v>1004.3065148878102</c:v>
                </c:pt>
                <c:pt idx="197">
                  <c:v>1004.3065148878102</c:v>
                </c:pt>
                <c:pt idx="198">
                  <c:v>1004.5312925321449</c:v>
                </c:pt>
                <c:pt idx="199">
                  <c:v>1004.5312925321449</c:v>
                </c:pt>
                <c:pt idx="200">
                  <c:v>1004.5312925321449</c:v>
                </c:pt>
                <c:pt idx="201">
                  <c:v>1004.7560701764797</c:v>
                </c:pt>
                <c:pt idx="202">
                  <c:v>1004.7560701764797</c:v>
                </c:pt>
                <c:pt idx="203">
                  <c:v>1004.9808478208145</c:v>
                </c:pt>
                <c:pt idx="204">
                  <c:v>1005.2056254651493</c:v>
                </c:pt>
                <c:pt idx="205">
                  <c:v>1005.6551807538189</c:v>
                </c:pt>
                <c:pt idx="206">
                  <c:v>1006.1047360424884</c:v>
                </c:pt>
                <c:pt idx="207">
                  <c:v>1006.3295136868232</c:v>
                </c:pt>
                <c:pt idx="208">
                  <c:v>1006.554291331158</c:v>
                </c:pt>
                <c:pt idx="209">
                  <c:v>1006.7790689754928</c:v>
                </c:pt>
                <c:pt idx="210">
                  <c:v>1007.0038466198275</c:v>
                </c:pt>
                <c:pt idx="211">
                  <c:v>1007.2286242641624</c:v>
                </c:pt>
                <c:pt idx="212">
                  <c:v>1007.2286242641624</c:v>
                </c:pt>
                <c:pt idx="213">
                  <c:v>1007.4534019084971</c:v>
                </c:pt>
                <c:pt idx="214">
                  <c:v>1007.4534019084971</c:v>
                </c:pt>
                <c:pt idx="215">
                  <c:v>1007.9029571971666</c:v>
                </c:pt>
                <c:pt idx="216">
                  <c:v>1007.9029571971666</c:v>
                </c:pt>
                <c:pt idx="217">
                  <c:v>1007.9029571971666</c:v>
                </c:pt>
                <c:pt idx="218">
                  <c:v>1007.9029571971666</c:v>
                </c:pt>
                <c:pt idx="219">
                  <c:v>1008.1277348415015</c:v>
                </c:pt>
                <c:pt idx="220">
                  <c:v>1008.3525124858362</c:v>
                </c:pt>
                <c:pt idx="221">
                  <c:v>1008.577290130171</c:v>
                </c:pt>
                <c:pt idx="222">
                  <c:v>1009.2516230631753</c:v>
                </c:pt>
                <c:pt idx="223">
                  <c:v>1009.4764007075102</c:v>
                </c:pt>
                <c:pt idx="224">
                  <c:v>1009.701178351845</c:v>
                </c:pt>
                <c:pt idx="225">
                  <c:v>1009.9259559961797</c:v>
                </c:pt>
                <c:pt idx="226">
                  <c:v>1010.1507336405145</c:v>
                </c:pt>
                <c:pt idx="227">
                  <c:v>1010.3755112848493</c:v>
                </c:pt>
                <c:pt idx="228">
                  <c:v>1010.6002889291841</c:v>
                </c:pt>
                <c:pt idx="229">
                  <c:v>1011.0498442178537</c:v>
                </c:pt>
                <c:pt idx="230">
                  <c:v>1011.9489547951928</c:v>
                </c:pt>
                <c:pt idx="231">
                  <c:v>1012.1737324395275</c:v>
                </c:pt>
                <c:pt idx="232">
                  <c:v>1012.3985100838623</c:v>
                </c:pt>
                <c:pt idx="233">
                  <c:v>1013.5223983055363</c:v>
                </c:pt>
                <c:pt idx="234">
                  <c:v>1014.871064171545</c:v>
                </c:pt>
                <c:pt idx="235">
                  <c:v>1016.6692853262232</c:v>
                </c:pt>
                <c:pt idx="236">
                  <c:v>1018.4675064809014</c:v>
                </c:pt>
                <c:pt idx="237">
                  <c:v>1019.8161723469102</c:v>
                </c:pt>
                <c:pt idx="238">
                  <c:v>1022.063948790258</c:v>
                </c:pt>
                <c:pt idx="239">
                  <c:v>1024.3117252336058</c:v>
                </c:pt>
                <c:pt idx="240">
                  <c:v>1025.2108358109449</c:v>
                </c:pt>
                <c:pt idx="241">
                  <c:v>1025.8851687439494</c:v>
                </c:pt>
                <c:pt idx="242">
                  <c:v>1029.256833408971</c:v>
                </c:pt>
                <c:pt idx="243">
                  <c:v>1032.4037204296581</c:v>
                </c:pt>
                <c:pt idx="244">
                  <c:v>1034.2019415843363</c:v>
                </c:pt>
                <c:pt idx="245">
                  <c:v>1036.6744956720188</c:v>
                </c:pt>
                <c:pt idx="246">
                  <c:v>1040.9452709143798</c:v>
                </c:pt>
                <c:pt idx="247">
                  <c:v>1044.5417132237362</c:v>
                </c:pt>
                <c:pt idx="248">
                  <c:v>1048.3629331774275</c:v>
                </c:pt>
                <c:pt idx="249">
                  <c:v>1053.5328189971276</c:v>
                </c:pt>
                <c:pt idx="250">
                  <c:v>1056.230150729145</c:v>
                </c:pt>
                <c:pt idx="251">
                  <c:v>1059.1522601054971</c:v>
                </c:pt>
                <c:pt idx="252">
                  <c:v>1068.1433658788885</c:v>
                </c:pt>
                <c:pt idx="253">
                  <c:v>1074.6619175645972</c:v>
                </c:pt>
                <c:pt idx="254">
                  <c:v>1084.3273562709928</c:v>
                </c:pt>
                <c:pt idx="255">
                  <c:v>1089.0476868020232</c:v>
                </c:pt>
                <c:pt idx="256">
                  <c:v>1096.0157937764016</c:v>
                </c:pt>
                <c:pt idx="257">
                  <c:v>1107.029898348806</c:v>
                </c:pt>
                <c:pt idx="258">
                  <c:v>1116.0210041221972</c:v>
                </c:pt>
                <c:pt idx="259">
                  <c:v>1125.6864428285928</c:v>
                </c:pt>
                <c:pt idx="260">
                  <c:v>1133.7784380246451</c:v>
                </c:pt>
                <c:pt idx="261">
                  <c:v>1138.9483238443452</c:v>
                </c:pt>
                <c:pt idx="262">
                  <c:v>1149.7376507724148</c:v>
                </c:pt>
                <c:pt idx="263">
                  <c:v>1161.6508659221581</c:v>
                </c:pt>
                <c:pt idx="264">
                  <c:v>1172.8897481388974</c:v>
                </c:pt>
                <c:pt idx="265">
                  <c:v>1183.4542974226322</c:v>
                </c:pt>
                <c:pt idx="266">
                  <c:v>1194.018846706367</c:v>
                </c:pt>
                <c:pt idx="267">
                  <c:v>1202.5603971910887</c:v>
                </c:pt>
                <c:pt idx="268">
                  <c:v>1210.2028370984713</c:v>
                </c:pt>
                <c:pt idx="269">
                  <c:v>1222.5656075368843</c:v>
                </c:pt>
                <c:pt idx="270">
                  <c:v>1234.7036003309627</c:v>
                </c:pt>
                <c:pt idx="271">
                  <c:v>1247.0663707693757</c:v>
                </c:pt>
                <c:pt idx="272">
                  <c:v>1261.9016952954714</c:v>
                </c:pt>
                <c:pt idx="273">
                  <c:v>1277.6361303989063</c:v>
                </c:pt>
                <c:pt idx="274">
                  <c:v>1284.3794597289498</c:v>
                </c:pt>
                <c:pt idx="275">
                  <c:v>1293.1457878580063</c:v>
                </c:pt>
                <c:pt idx="276">
                  <c:v>1304.8342253634148</c:v>
                </c:pt>
                <c:pt idx="277">
                  <c:v>1320.3438828225148</c:v>
                </c:pt>
                <c:pt idx="278">
                  <c:v>1339.4499825909716</c:v>
                </c:pt>
                <c:pt idx="279">
                  <c:v>1353.6109741840628</c:v>
                </c:pt>
                <c:pt idx="280">
                  <c:v>1365.2994116894715</c:v>
                </c:pt>
                <c:pt idx="281">
                  <c:v>1385.0798443909325</c:v>
                </c:pt>
                <c:pt idx="282">
                  <c:v>1397.892170118015</c:v>
                </c:pt>
                <c:pt idx="283">
                  <c:v>1408.9062746904194</c:v>
                </c:pt>
                <c:pt idx="284">
                  <c:v>1409.1310523347543</c:v>
                </c:pt>
                <c:pt idx="285">
                  <c:v>1409.3558299790891</c:v>
                </c:pt>
                <c:pt idx="286">
                  <c:v>1409.5806076234237</c:v>
                </c:pt>
                <c:pt idx="287">
                  <c:v>1409.8053852677585</c:v>
                </c:pt>
                <c:pt idx="288">
                  <c:v>1410.0301629120934</c:v>
                </c:pt>
                <c:pt idx="289">
                  <c:v>1410.2549405564282</c:v>
                </c:pt>
                <c:pt idx="290">
                  <c:v>1410.4797182007628</c:v>
                </c:pt>
                <c:pt idx="291">
                  <c:v>1410.7044958450977</c:v>
                </c:pt>
                <c:pt idx="292">
                  <c:v>1410.9292734894325</c:v>
                </c:pt>
                <c:pt idx="293">
                  <c:v>1411.1540511337673</c:v>
                </c:pt>
                <c:pt idx="294">
                  <c:v>1411.3788287781019</c:v>
                </c:pt>
                <c:pt idx="295">
                  <c:v>1411.6036064224368</c:v>
                </c:pt>
              </c:numCache>
            </c:numRef>
          </c:xVal>
          <c:yVal>
            <c:numRef>
              <c:f>'Dati REG'!$AT$9:$AT$400</c:f>
              <c:numCache>
                <c:formatCode>0.0</c:formatCode>
                <c:ptCount val="392"/>
                <c:pt idx="0">
                  <c:v>0.17982211546782634</c:v>
                </c:pt>
                <c:pt idx="1">
                  <c:v>0.35964423093565268</c:v>
                </c:pt>
                <c:pt idx="2">
                  <c:v>0.4495552886695659</c:v>
                </c:pt>
                <c:pt idx="3">
                  <c:v>0.76424399073826188</c:v>
                </c:pt>
                <c:pt idx="4">
                  <c:v>0.8991105773391318</c:v>
                </c:pt>
                <c:pt idx="5">
                  <c:v>1.1688437505408713</c:v>
                </c:pt>
                <c:pt idx="6">
                  <c:v>1.3037103371417411</c:v>
                </c:pt>
                <c:pt idx="7">
                  <c:v>1.6633545680773936</c:v>
                </c:pt>
                <c:pt idx="8">
                  <c:v>1.7083100969443503</c:v>
                </c:pt>
                <c:pt idx="9">
                  <c:v>2.1578653856139161</c:v>
                </c:pt>
                <c:pt idx="10">
                  <c:v>2.4725540876826124</c:v>
                </c:pt>
                <c:pt idx="11">
                  <c:v>3.4166201938886998</c:v>
                </c:pt>
                <c:pt idx="12">
                  <c:v>4.4056418289617447</c:v>
                </c:pt>
                <c:pt idx="13">
                  <c:v>6.5185516857087054</c:v>
                </c:pt>
                <c:pt idx="14">
                  <c:v>7.6873954362495764</c:v>
                </c:pt>
                <c:pt idx="15">
                  <c:v>8.946150244524361</c:v>
                </c:pt>
                <c:pt idx="16">
                  <c:v>10.474638226000886</c:v>
                </c:pt>
                <c:pt idx="17">
                  <c:v>11.104015630138276</c:v>
                </c:pt>
                <c:pt idx="18">
                  <c:v>11.553570918807843</c:v>
                </c:pt>
                <c:pt idx="19">
                  <c:v>13.037103371417411</c:v>
                </c:pt>
                <c:pt idx="20">
                  <c:v>16.004168276636541</c:v>
                </c:pt>
                <c:pt idx="21">
                  <c:v>16.588590151906978</c:v>
                </c:pt>
                <c:pt idx="22">
                  <c:v>19.016188710722638</c:v>
                </c:pt>
                <c:pt idx="23">
                  <c:v>19.51069952825916</c:v>
                </c:pt>
                <c:pt idx="24">
                  <c:v>20.409810105598289</c:v>
                </c:pt>
                <c:pt idx="25">
                  <c:v>19.645566114860031</c:v>
                </c:pt>
                <c:pt idx="26">
                  <c:v>20.634587749933075</c:v>
                </c:pt>
                <c:pt idx="27">
                  <c:v>20.274943518997425</c:v>
                </c:pt>
                <c:pt idx="28">
                  <c:v>20.319899047864375</c:v>
                </c:pt>
                <c:pt idx="29">
                  <c:v>20.589632221066115</c:v>
                </c:pt>
                <c:pt idx="30">
                  <c:v>20.724498807666986</c:v>
                </c:pt>
                <c:pt idx="31">
                  <c:v>21.129098567469601</c:v>
                </c:pt>
                <c:pt idx="32">
                  <c:v>20.904320923134811</c:v>
                </c:pt>
                <c:pt idx="33">
                  <c:v>20.994231980868722</c:v>
                </c:pt>
                <c:pt idx="34">
                  <c:v>20.634587749933075</c:v>
                </c:pt>
                <c:pt idx="35">
                  <c:v>19.735477172593939</c:v>
                </c:pt>
                <c:pt idx="36">
                  <c:v>18.29690024885133</c:v>
                </c:pt>
                <c:pt idx="37">
                  <c:v>16.903278853975678</c:v>
                </c:pt>
                <c:pt idx="38">
                  <c:v>16.588590151906988</c:v>
                </c:pt>
                <c:pt idx="39">
                  <c:v>14.92523558382959</c:v>
                </c:pt>
                <c:pt idx="40">
                  <c:v>15.239924285898292</c:v>
                </c:pt>
                <c:pt idx="41">
                  <c:v>15.554612987966971</c:v>
                </c:pt>
                <c:pt idx="42">
                  <c:v>16.768412267374799</c:v>
                </c:pt>
                <c:pt idx="43">
                  <c:v>17.262923084911336</c:v>
                </c:pt>
                <c:pt idx="44">
                  <c:v>17.128056498310457</c:v>
                </c:pt>
                <c:pt idx="45">
                  <c:v>17.487700729246104</c:v>
                </c:pt>
                <c:pt idx="46">
                  <c:v>17.577611786980036</c:v>
                </c:pt>
                <c:pt idx="47">
                  <c:v>16.273901449838284</c:v>
                </c:pt>
                <c:pt idx="48">
                  <c:v>15.239924285898269</c:v>
                </c:pt>
                <c:pt idx="49">
                  <c:v>15.734435103434794</c:v>
                </c:pt>
                <c:pt idx="50">
                  <c:v>14.295858179692209</c:v>
                </c:pt>
                <c:pt idx="51">
                  <c:v>13.08205890028437</c:v>
                </c:pt>
                <c:pt idx="52">
                  <c:v>13.666480775554806</c:v>
                </c:pt>
                <c:pt idx="53">
                  <c:v>13.531614188953949</c:v>
                </c:pt>
                <c:pt idx="54">
                  <c:v>13.666480775554806</c:v>
                </c:pt>
                <c:pt idx="55">
                  <c:v>12.587548082747844</c:v>
                </c:pt>
                <c:pt idx="56">
                  <c:v>12.048081736344352</c:v>
                </c:pt>
                <c:pt idx="57">
                  <c:v>10.744371399202624</c:v>
                </c:pt>
                <c:pt idx="58">
                  <c:v>10.204905052799131</c:v>
                </c:pt>
                <c:pt idx="59">
                  <c:v>9.1259723599921934</c:v>
                </c:pt>
                <c:pt idx="60">
                  <c:v>9.3957055331939276</c:v>
                </c:pt>
                <c:pt idx="61">
                  <c:v>9.1709278888591363</c:v>
                </c:pt>
                <c:pt idx="62">
                  <c:v>8.6764170713226125</c:v>
                </c:pt>
                <c:pt idx="63">
                  <c:v>8.2268617826530548</c:v>
                </c:pt>
                <c:pt idx="64">
                  <c:v>7.6424399073826184</c:v>
                </c:pt>
                <c:pt idx="65">
                  <c:v>6.9231514455113032</c:v>
                </c:pt>
                <c:pt idx="66">
                  <c:v>6.9231514455113254</c:v>
                </c:pt>
                <c:pt idx="67">
                  <c:v>7.1029735609791489</c:v>
                </c:pt>
                <c:pt idx="68">
                  <c:v>6.8332403877774137</c:v>
                </c:pt>
                <c:pt idx="69">
                  <c:v>6.9681069743782702</c:v>
                </c:pt>
                <c:pt idx="70">
                  <c:v>7.2378401475800045</c:v>
                </c:pt>
                <c:pt idx="71">
                  <c:v>6.293774041373922</c:v>
                </c:pt>
                <c:pt idx="72">
                  <c:v>5.8442187527043643</c:v>
                </c:pt>
                <c:pt idx="73">
                  <c:v>5.3497079351678165</c:v>
                </c:pt>
                <c:pt idx="74">
                  <c:v>4.8551971176313149</c:v>
                </c:pt>
                <c:pt idx="75">
                  <c:v>4.6304194732965245</c:v>
                </c:pt>
                <c:pt idx="76">
                  <c:v>4.4056418289617341</c:v>
                </c:pt>
                <c:pt idx="77">
                  <c:v>4.1808641846269667</c:v>
                </c:pt>
                <c:pt idx="78">
                  <c:v>3.956086540292199</c:v>
                </c:pt>
                <c:pt idx="79">
                  <c:v>3.6413978382234746</c:v>
                </c:pt>
                <c:pt idx="80">
                  <c:v>3.0120204340860939</c:v>
                </c:pt>
                <c:pt idx="81">
                  <c:v>2.9221093763521822</c:v>
                </c:pt>
                <c:pt idx="82">
                  <c:v>2.9221093763521595</c:v>
                </c:pt>
                <c:pt idx="83">
                  <c:v>2.8771538474852152</c:v>
                </c:pt>
                <c:pt idx="84">
                  <c:v>2.7422872608843591</c:v>
                </c:pt>
                <c:pt idx="85">
                  <c:v>2.6074206742834805</c:v>
                </c:pt>
                <c:pt idx="86">
                  <c:v>2.6973317320173917</c:v>
                </c:pt>
                <c:pt idx="87">
                  <c:v>2.2927319722148014</c:v>
                </c:pt>
                <c:pt idx="88">
                  <c:v>2.0679543278799883</c:v>
                </c:pt>
                <c:pt idx="89">
                  <c:v>2.1129098567469553</c:v>
                </c:pt>
                <c:pt idx="90">
                  <c:v>2.1129098567469784</c:v>
                </c:pt>
                <c:pt idx="91">
                  <c:v>1.7532656258113093</c:v>
                </c:pt>
                <c:pt idx="92">
                  <c:v>1.7083100969443421</c:v>
                </c:pt>
                <c:pt idx="93">
                  <c:v>1.8431766835452208</c:v>
                </c:pt>
                <c:pt idx="94">
                  <c:v>1.888132212412188</c:v>
                </c:pt>
                <c:pt idx="95">
                  <c:v>2.022998799013044</c:v>
                </c:pt>
                <c:pt idx="96">
                  <c:v>2.1129098567469553</c:v>
                </c:pt>
                <c:pt idx="97">
                  <c:v>2.38264302994869</c:v>
                </c:pt>
                <c:pt idx="98">
                  <c:v>2.1129098567469784</c:v>
                </c:pt>
                <c:pt idx="99">
                  <c:v>1.7532656258113093</c:v>
                </c:pt>
                <c:pt idx="100">
                  <c:v>1.4385769237426076</c:v>
                </c:pt>
                <c:pt idx="101">
                  <c:v>1.3936213948756631</c:v>
                </c:pt>
                <c:pt idx="102">
                  <c:v>1.1238882216739285</c:v>
                </c:pt>
                <c:pt idx="103">
                  <c:v>0.94406610620608267</c:v>
                </c:pt>
                <c:pt idx="104">
                  <c:v>0.94406610620608267</c:v>
                </c:pt>
                <c:pt idx="105">
                  <c:v>0.89911057733913824</c:v>
                </c:pt>
                <c:pt idx="106">
                  <c:v>0.85415504847217105</c:v>
                </c:pt>
                <c:pt idx="107">
                  <c:v>0.67433293300434793</c:v>
                </c:pt>
                <c:pt idx="108">
                  <c:v>0.76424399073825955</c:v>
                </c:pt>
                <c:pt idx="109">
                  <c:v>0.85415504847217105</c:v>
                </c:pt>
                <c:pt idx="110">
                  <c:v>0.89911057733911548</c:v>
                </c:pt>
                <c:pt idx="111">
                  <c:v>0.89911057733913824</c:v>
                </c:pt>
                <c:pt idx="112">
                  <c:v>1.0339771639399942</c:v>
                </c:pt>
                <c:pt idx="113">
                  <c:v>0.98902163507304974</c:v>
                </c:pt>
                <c:pt idx="114">
                  <c:v>0.89911057733913824</c:v>
                </c:pt>
                <c:pt idx="115">
                  <c:v>0.76424399073825955</c:v>
                </c:pt>
                <c:pt idx="116">
                  <c:v>0.94406610620608267</c:v>
                </c:pt>
                <c:pt idx="117">
                  <c:v>0.85415504847217105</c:v>
                </c:pt>
                <c:pt idx="118">
                  <c:v>0.94406610620608267</c:v>
                </c:pt>
                <c:pt idx="119">
                  <c:v>0.80919951960522662</c:v>
                </c:pt>
                <c:pt idx="120">
                  <c:v>0.85415504847219381</c:v>
                </c:pt>
                <c:pt idx="121">
                  <c:v>0.67433293300434793</c:v>
                </c:pt>
                <c:pt idx="122">
                  <c:v>0.67433293300434793</c:v>
                </c:pt>
                <c:pt idx="123">
                  <c:v>0.58442187527043643</c:v>
                </c:pt>
                <c:pt idx="124">
                  <c:v>0.62937740413738086</c:v>
                </c:pt>
                <c:pt idx="125">
                  <c:v>0.53946634640346924</c:v>
                </c:pt>
                <c:pt idx="126">
                  <c:v>0.35964423093566894</c:v>
                </c:pt>
                <c:pt idx="127">
                  <c:v>0.17982211546784582</c:v>
                </c:pt>
                <c:pt idx="128">
                  <c:v>0.17982211546782309</c:v>
                </c:pt>
                <c:pt idx="129">
                  <c:v>8.9911057733911545E-2</c:v>
                </c:pt>
                <c:pt idx="130">
                  <c:v>8.9911057733911545E-2</c:v>
                </c:pt>
                <c:pt idx="131">
                  <c:v>4.4955528866944407E-2</c:v>
                </c:pt>
                <c:pt idx="132">
                  <c:v>4.4955528866944407E-2</c:v>
                </c:pt>
                <c:pt idx="133">
                  <c:v>0</c:v>
                </c:pt>
                <c:pt idx="134">
                  <c:v>8.9911057733911545E-2</c:v>
                </c:pt>
                <c:pt idx="135">
                  <c:v>8.9911057733911545E-2</c:v>
                </c:pt>
                <c:pt idx="136">
                  <c:v>8.9911057733911545E-2</c:v>
                </c:pt>
                <c:pt idx="137">
                  <c:v>0.17982211546782309</c:v>
                </c:pt>
                <c:pt idx="138">
                  <c:v>0.22477764433479025</c:v>
                </c:pt>
                <c:pt idx="139">
                  <c:v>0.13486658660087869</c:v>
                </c:pt>
                <c:pt idx="140">
                  <c:v>0.26973317320173462</c:v>
                </c:pt>
                <c:pt idx="141">
                  <c:v>0.35964423093564618</c:v>
                </c:pt>
                <c:pt idx="142">
                  <c:v>0.35964423093566894</c:v>
                </c:pt>
                <c:pt idx="143">
                  <c:v>0.31468870206870181</c:v>
                </c:pt>
                <c:pt idx="144">
                  <c:v>0.40459975980261331</c:v>
                </c:pt>
                <c:pt idx="145">
                  <c:v>0.31468870206870181</c:v>
                </c:pt>
                <c:pt idx="146">
                  <c:v>0.26973317320175738</c:v>
                </c:pt>
                <c:pt idx="147">
                  <c:v>0.17982211546782309</c:v>
                </c:pt>
                <c:pt idx="148">
                  <c:v>0.22477764433476749</c:v>
                </c:pt>
                <c:pt idx="149">
                  <c:v>0.17982211546782309</c:v>
                </c:pt>
                <c:pt idx="150">
                  <c:v>0.22477764433479025</c:v>
                </c:pt>
                <c:pt idx="151">
                  <c:v>0.26973317320173462</c:v>
                </c:pt>
                <c:pt idx="152">
                  <c:v>0.26973317320173462</c:v>
                </c:pt>
                <c:pt idx="153">
                  <c:v>0.22477764433479025</c:v>
                </c:pt>
                <c:pt idx="154">
                  <c:v>0.17982211546782309</c:v>
                </c:pt>
                <c:pt idx="155">
                  <c:v>8.9911057733911545E-2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4.4955528866944407E-2</c:v>
                </c:pt>
                <c:pt idx="165">
                  <c:v>0.13486658660085596</c:v>
                </c:pt>
                <c:pt idx="166">
                  <c:v>0.17982211546782309</c:v>
                </c:pt>
                <c:pt idx="167">
                  <c:v>0.22477764433479025</c:v>
                </c:pt>
                <c:pt idx="168">
                  <c:v>0.31468870206870181</c:v>
                </c:pt>
                <c:pt idx="169">
                  <c:v>0.26973317320175738</c:v>
                </c:pt>
                <c:pt idx="170">
                  <c:v>0.17982211546784582</c:v>
                </c:pt>
                <c:pt idx="171">
                  <c:v>0.13486658660087869</c:v>
                </c:pt>
                <c:pt idx="172">
                  <c:v>7.0580180321121819</c:v>
                </c:pt>
                <c:pt idx="173">
                  <c:v>6.9681069743782702</c:v>
                </c:pt>
                <c:pt idx="174">
                  <c:v>7.0130625032452141</c:v>
                </c:pt>
                <c:pt idx="175">
                  <c:v>7.0580180321121819</c:v>
                </c:pt>
                <c:pt idx="176">
                  <c:v>7.0580180321121819</c:v>
                </c:pt>
                <c:pt idx="177">
                  <c:v>8.9911057733911545E-2</c:v>
                </c:pt>
                <c:pt idx="178">
                  <c:v>8.9911057733911545E-2</c:v>
                </c:pt>
                <c:pt idx="179">
                  <c:v>8.9911057733911545E-2</c:v>
                </c:pt>
                <c:pt idx="180">
                  <c:v>0.13486658660085596</c:v>
                </c:pt>
                <c:pt idx="181">
                  <c:v>0.13486658660085596</c:v>
                </c:pt>
                <c:pt idx="182">
                  <c:v>0.13486658660085596</c:v>
                </c:pt>
                <c:pt idx="183">
                  <c:v>0.13486658660085596</c:v>
                </c:pt>
                <c:pt idx="184">
                  <c:v>0.13486658660087869</c:v>
                </c:pt>
                <c:pt idx="185">
                  <c:v>4.4955528866967145E-2</c:v>
                </c:pt>
                <c:pt idx="186">
                  <c:v>4.4955528866967145E-2</c:v>
                </c:pt>
                <c:pt idx="187">
                  <c:v>0.22477764433479025</c:v>
                </c:pt>
                <c:pt idx="188">
                  <c:v>0.22477764433479025</c:v>
                </c:pt>
                <c:pt idx="189">
                  <c:v>0.17982211546782309</c:v>
                </c:pt>
                <c:pt idx="190">
                  <c:v>0.17982211546782309</c:v>
                </c:pt>
                <c:pt idx="191">
                  <c:v>0.17982211546782309</c:v>
                </c:pt>
                <c:pt idx="192">
                  <c:v>0</c:v>
                </c:pt>
                <c:pt idx="193">
                  <c:v>4.4955528866967145E-2</c:v>
                </c:pt>
                <c:pt idx="194">
                  <c:v>8.9911057733911545E-2</c:v>
                </c:pt>
                <c:pt idx="195">
                  <c:v>0.17982211546782309</c:v>
                </c:pt>
                <c:pt idx="196">
                  <c:v>0.22477764433479025</c:v>
                </c:pt>
                <c:pt idx="197">
                  <c:v>0.22477764433479025</c:v>
                </c:pt>
                <c:pt idx="198">
                  <c:v>0.22477764433476749</c:v>
                </c:pt>
                <c:pt idx="199">
                  <c:v>0.17982211546782309</c:v>
                </c:pt>
                <c:pt idx="200">
                  <c:v>8.9911057733911545E-2</c:v>
                </c:pt>
                <c:pt idx="201">
                  <c:v>8.9911057733911545E-2</c:v>
                </c:pt>
                <c:pt idx="202">
                  <c:v>8.9911057733911545E-2</c:v>
                </c:pt>
                <c:pt idx="203">
                  <c:v>8.9911057733911545E-2</c:v>
                </c:pt>
                <c:pt idx="204">
                  <c:v>0.13486658660087869</c:v>
                </c:pt>
                <c:pt idx="205">
                  <c:v>0.22477764433479025</c:v>
                </c:pt>
                <c:pt idx="206">
                  <c:v>0.26973317320173462</c:v>
                </c:pt>
                <c:pt idx="207">
                  <c:v>0.31468870206870181</c:v>
                </c:pt>
                <c:pt idx="208">
                  <c:v>0.31468870206870181</c:v>
                </c:pt>
                <c:pt idx="209">
                  <c:v>0.31468870206870181</c:v>
                </c:pt>
                <c:pt idx="210">
                  <c:v>0.26973317320173462</c:v>
                </c:pt>
                <c:pt idx="211">
                  <c:v>0.22477764433479025</c:v>
                </c:pt>
                <c:pt idx="212">
                  <c:v>0.17982211546782309</c:v>
                </c:pt>
                <c:pt idx="213">
                  <c:v>0.17982211546782309</c:v>
                </c:pt>
                <c:pt idx="214">
                  <c:v>0.13486658660085596</c:v>
                </c:pt>
                <c:pt idx="215">
                  <c:v>0.17982211546782309</c:v>
                </c:pt>
                <c:pt idx="216">
                  <c:v>0.13486658660085596</c:v>
                </c:pt>
                <c:pt idx="217">
                  <c:v>0.13486658660085596</c:v>
                </c:pt>
                <c:pt idx="218">
                  <c:v>8.9911057733911545E-2</c:v>
                </c:pt>
                <c:pt idx="219">
                  <c:v>0.13486658660087869</c:v>
                </c:pt>
                <c:pt idx="220">
                  <c:v>8.9911057733911545E-2</c:v>
                </c:pt>
                <c:pt idx="221">
                  <c:v>0.13486658660087869</c:v>
                </c:pt>
                <c:pt idx="222">
                  <c:v>0.26973317320173462</c:v>
                </c:pt>
                <c:pt idx="223">
                  <c:v>0.31468870206870181</c:v>
                </c:pt>
                <c:pt idx="224">
                  <c:v>0.31468870206870181</c:v>
                </c:pt>
                <c:pt idx="225">
                  <c:v>0.31468870206870181</c:v>
                </c:pt>
                <c:pt idx="226">
                  <c:v>0.31468870206870181</c:v>
                </c:pt>
                <c:pt idx="227">
                  <c:v>0.22477764433479025</c:v>
                </c:pt>
                <c:pt idx="228">
                  <c:v>0.22477764433479025</c:v>
                </c:pt>
                <c:pt idx="229">
                  <c:v>0.26973317320173462</c:v>
                </c:pt>
                <c:pt idx="230">
                  <c:v>0.40459975980261331</c:v>
                </c:pt>
                <c:pt idx="231">
                  <c:v>0.40459975980259061</c:v>
                </c:pt>
                <c:pt idx="232">
                  <c:v>0.40459975980261331</c:v>
                </c:pt>
                <c:pt idx="233">
                  <c:v>0.58442187527043643</c:v>
                </c:pt>
                <c:pt idx="234">
                  <c:v>0.76424399073825955</c:v>
                </c:pt>
                <c:pt idx="235">
                  <c:v>0.94406610620608267</c:v>
                </c:pt>
                <c:pt idx="236">
                  <c:v>1.2587548082747844</c:v>
                </c:pt>
                <c:pt idx="237">
                  <c:v>1.4835324526095746</c:v>
                </c:pt>
                <c:pt idx="238">
                  <c:v>1.7083100969443421</c:v>
                </c:pt>
                <c:pt idx="239">
                  <c:v>1.8881322124121653</c:v>
                </c:pt>
                <c:pt idx="240">
                  <c:v>1.7083100969443421</c:v>
                </c:pt>
                <c:pt idx="241">
                  <c:v>1.4835324526095974</c:v>
                </c:pt>
                <c:pt idx="242">
                  <c:v>1.8881322124121653</c:v>
                </c:pt>
                <c:pt idx="243">
                  <c:v>2.067954327880011</c:v>
                </c:pt>
                <c:pt idx="244">
                  <c:v>1.9780432701460995</c:v>
                </c:pt>
                <c:pt idx="245">
                  <c:v>2.2927319722147788</c:v>
                </c:pt>
                <c:pt idx="246">
                  <c:v>3.0120204340860708</c:v>
                </c:pt>
                <c:pt idx="247">
                  <c:v>3.0569759629530382</c:v>
                </c:pt>
                <c:pt idx="248">
                  <c:v>3.1918425495538942</c:v>
                </c:pt>
                <c:pt idx="249">
                  <c:v>3.8661754825582646</c:v>
                </c:pt>
                <c:pt idx="250">
                  <c:v>3.911131011425232</c:v>
                </c:pt>
                <c:pt idx="251">
                  <c:v>3.6413978382234746</c:v>
                </c:pt>
                <c:pt idx="252">
                  <c:v>4.7203305310304584</c:v>
                </c:pt>
                <c:pt idx="253">
                  <c:v>5.2597968774339279</c:v>
                </c:pt>
                <c:pt idx="254">
                  <c:v>6.1589074547730434</c:v>
                </c:pt>
                <c:pt idx="255">
                  <c:v>6.5635072145756563</c:v>
                </c:pt>
                <c:pt idx="256">
                  <c:v>7.3727067341808832</c:v>
                </c:pt>
                <c:pt idx="257">
                  <c:v>7.777306493983497</c:v>
                </c:pt>
                <c:pt idx="258">
                  <c:v>8.2718173115199995</c:v>
                </c:pt>
                <c:pt idx="259">
                  <c:v>8.2718173115199995</c:v>
                </c:pt>
                <c:pt idx="260">
                  <c:v>8.9461502445243699</c:v>
                </c:pt>
                <c:pt idx="261">
                  <c:v>8.586506013588723</c:v>
                </c:pt>
                <c:pt idx="262">
                  <c:v>8.5415504847217569</c:v>
                </c:pt>
                <c:pt idx="263">
                  <c:v>9.1259723599921934</c:v>
                </c:pt>
                <c:pt idx="264">
                  <c:v>9.4406610620609168</c:v>
                </c:pt>
                <c:pt idx="265">
                  <c:v>9.9351718795974193</c:v>
                </c:pt>
                <c:pt idx="266">
                  <c:v>11.014104572404358</c:v>
                </c:pt>
                <c:pt idx="267">
                  <c:v>10.564549283734777</c:v>
                </c:pt>
                <c:pt idx="268">
                  <c:v>9.7103942352626298</c:v>
                </c:pt>
                <c:pt idx="269">
                  <c:v>9.9351718795973731</c:v>
                </c:pt>
                <c:pt idx="270">
                  <c:v>10.249860581666098</c:v>
                </c:pt>
                <c:pt idx="271">
                  <c:v>10.609504812601745</c:v>
                </c:pt>
                <c:pt idx="272">
                  <c:v>11.868259620876552</c:v>
                </c:pt>
                <c:pt idx="273">
                  <c:v>13.486658660087006</c:v>
                </c:pt>
                <c:pt idx="274">
                  <c:v>12.362770438413099</c:v>
                </c:pt>
                <c:pt idx="275">
                  <c:v>11.688437505408729</c:v>
                </c:pt>
                <c:pt idx="276">
                  <c:v>11.553570918807827</c:v>
                </c:pt>
                <c:pt idx="277">
                  <c:v>11.688437505408682</c:v>
                </c:pt>
                <c:pt idx="278">
                  <c:v>12.362770438413055</c:v>
                </c:pt>
                <c:pt idx="279">
                  <c:v>13.846302891022606</c:v>
                </c:pt>
                <c:pt idx="280">
                  <c:v>14.430724766293043</c:v>
                </c:pt>
                <c:pt idx="281">
                  <c:v>16.049123805503541</c:v>
                </c:pt>
                <c:pt idx="282">
                  <c:v>15.509657459100026</c:v>
                </c:pt>
                <c:pt idx="283">
                  <c:v>13.891258419889573</c:v>
                </c:pt>
                <c:pt idx="284">
                  <c:v>11.104015630138292</c:v>
                </c:pt>
                <c:pt idx="285">
                  <c:v>8.8112836579235143</c:v>
                </c:pt>
                <c:pt idx="286">
                  <c:v>4.9001526464982366</c:v>
                </c:pt>
                <c:pt idx="287">
                  <c:v>2.3826430299487127</c:v>
                </c:pt>
                <c:pt idx="288">
                  <c:v>0.22477764433479025</c:v>
                </c:pt>
                <c:pt idx="289">
                  <c:v>0.22477764433479025</c:v>
                </c:pt>
                <c:pt idx="290">
                  <c:v>0.22477764433474476</c:v>
                </c:pt>
                <c:pt idx="291">
                  <c:v>0.22477764433479025</c:v>
                </c:pt>
                <c:pt idx="292">
                  <c:v>0.22477764433479025</c:v>
                </c:pt>
                <c:pt idx="293">
                  <c:v>0.22477764433479025</c:v>
                </c:pt>
                <c:pt idx="294">
                  <c:v>0.22477764433474476</c:v>
                </c:pt>
                <c:pt idx="295">
                  <c:v>0.22477764433479025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2E-433D-A0EB-EAEB651FFEC9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REG'!$BA$9:$BA$400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0.26720556685389762</c:v>
                </c:pt>
                <c:pt idx="10">
                  <c:v>0.26720556685389762</c:v>
                </c:pt>
                <c:pt idx="11">
                  <c:v>0.26720556685389762</c:v>
                </c:pt>
                <c:pt idx="12">
                  <c:v>1.336027834269488</c:v>
                </c:pt>
                <c:pt idx="13">
                  <c:v>1.336027834269488</c:v>
                </c:pt>
                <c:pt idx="14">
                  <c:v>1.6032334011233857</c:v>
                </c:pt>
                <c:pt idx="15">
                  <c:v>2.137644534831181</c:v>
                </c:pt>
                <c:pt idx="16">
                  <c:v>3.7408779359545665</c:v>
                </c:pt>
                <c:pt idx="17">
                  <c:v>4.5424946365162597</c:v>
                </c:pt>
                <c:pt idx="18">
                  <c:v>5.8785224707857475</c:v>
                </c:pt>
                <c:pt idx="19">
                  <c:v>10.15381154044811</c:v>
                </c:pt>
                <c:pt idx="20">
                  <c:v>12.558661642133188</c:v>
                </c:pt>
                <c:pt idx="21">
                  <c:v>19.23880081348063</c:v>
                </c:pt>
                <c:pt idx="22">
                  <c:v>24.315706583704685</c:v>
                </c:pt>
                <c:pt idx="23">
                  <c:v>29.125406787074841</c:v>
                </c:pt>
                <c:pt idx="24">
                  <c:v>34.469518124152792</c:v>
                </c:pt>
                <c:pt idx="25">
                  <c:v>37.943190493253461</c:v>
                </c:pt>
                <c:pt idx="26">
                  <c:v>42.218479562915824</c:v>
                </c:pt>
                <c:pt idx="27">
                  <c:v>47.295385333139876</c:v>
                </c:pt>
                <c:pt idx="28">
                  <c:v>52.906702237071727</c:v>
                </c:pt>
                <c:pt idx="29">
                  <c:v>57.449196873587987</c:v>
                </c:pt>
                <c:pt idx="30">
                  <c:v>61.72448594325035</c:v>
                </c:pt>
                <c:pt idx="31">
                  <c:v>65.198158312351026</c:v>
                </c:pt>
                <c:pt idx="32">
                  <c:v>67.603008414036097</c:v>
                </c:pt>
                <c:pt idx="33">
                  <c:v>71.611091916844558</c:v>
                </c:pt>
                <c:pt idx="34">
                  <c:v>77.489614387630311</c:v>
                </c:pt>
                <c:pt idx="35">
                  <c:v>82.032109024146564</c:v>
                </c:pt>
                <c:pt idx="36">
                  <c:v>86.841809227516734</c:v>
                </c:pt>
                <c:pt idx="37">
                  <c:v>93.521948398864168</c:v>
                </c:pt>
                <c:pt idx="38">
                  <c:v>98.598854169088227</c:v>
                </c:pt>
                <c:pt idx="39">
                  <c:v>104.74458220672787</c:v>
                </c:pt>
                <c:pt idx="40">
                  <c:v>109.01987127639023</c:v>
                </c:pt>
                <c:pt idx="41">
                  <c:v>121.31132735166952</c:v>
                </c:pt>
                <c:pt idx="42">
                  <c:v>124.78499972077019</c:v>
                </c:pt>
                <c:pt idx="43">
                  <c:v>132.26675559267932</c:v>
                </c:pt>
                <c:pt idx="44">
                  <c:v>138.41248363031897</c:v>
                </c:pt>
                <c:pt idx="45">
                  <c:v>143.75659496739692</c:v>
                </c:pt>
                <c:pt idx="46">
                  <c:v>148.56629517076709</c:v>
                </c:pt>
                <c:pt idx="47">
                  <c:v>156.31525660953011</c:v>
                </c:pt>
                <c:pt idx="48">
                  <c:v>160.85775124604638</c:v>
                </c:pt>
                <c:pt idx="49">
                  <c:v>165.13304031570874</c:v>
                </c:pt>
                <c:pt idx="50">
                  <c:v>170.20994608593278</c:v>
                </c:pt>
                <c:pt idx="51">
                  <c:v>178.22611309154971</c:v>
                </c:pt>
                <c:pt idx="52">
                  <c:v>183.30301886177378</c:v>
                </c:pt>
                <c:pt idx="53">
                  <c:v>188.37992463199782</c:v>
                </c:pt>
                <c:pt idx="54">
                  <c:v>193.18962483536799</c:v>
                </c:pt>
                <c:pt idx="55">
                  <c:v>198.26653060559204</c:v>
                </c:pt>
                <c:pt idx="56">
                  <c:v>203.07623080896218</c:v>
                </c:pt>
                <c:pt idx="57">
                  <c:v>207.88593101233235</c:v>
                </c:pt>
                <c:pt idx="58">
                  <c:v>212.42842564884862</c:v>
                </c:pt>
                <c:pt idx="59">
                  <c:v>216.70371471851098</c:v>
                </c:pt>
                <c:pt idx="60">
                  <c:v>220.97900378817334</c:v>
                </c:pt>
                <c:pt idx="61">
                  <c:v>224.9870872909818</c:v>
                </c:pt>
                <c:pt idx="62">
                  <c:v>228.19355409322856</c:v>
                </c:pt>
                <c:pt idx="63">
                  <c:v>230.59840419491366</c:v>
                </c:pt>
                <c:pt idx="64">
                  <c:v>233.00325429659873</c:v>
                </c:pt>
                <c:pt idx="65">
                  <c:v>235.4081043982838</c:v>
                </c:pt>
                <c:pt idx="66">
                  <c:v>237.54574893311499</c:v>
                </c:pt>
                <c:pt idx="67">
                  <c:v>240.21780460165397</c:v>
                </c:pt>
                <c:pt idx="68">
                  <c:v>244.49309367131633</c:v>
                </c:pt>
                <c:pt idx="69">
                  <c:v>248.50117717412479</c:v>
                </c:pt>
                <c:pt idx="70">
                  <c:v>250.37161614210208</c:v>
                </c:pt>
                <c:pt idx="71">
                  <c:v>251.70764397637157</c:v>
                </c:pt>
                <c:pt idx="72">
                  <c:v>253.84528851120274</c:v>
                </c:pt>
                <c:pt idx="73">
                  <c:v>256.25013861288784</c:v>
                </c:pt>
                <c:pt idx="74">
                  <c:v>257.58616644715732</c:v>
                </c:pt>
                <c:pt idx="75">
                  <c:v>259.99101654884237</c:v>
                </c:pt>
                <c:pt idx="76">
                  <c:v>260.7926332494041</c:v>
                </c:pt>
                <c:pt idx="77">
                  <c:v>261.59424994996579</c:v>
                </c:pt>
                <c:pt idx="78">
                  <c:v>262.93027778423527</c:v>
                </c:pt>
                <c:pt idx="79">
                  <c:v>264.26630561850476</c:v>
                </c:pt>
                <c:pt idx="80">
                  <c:v>265.06792231906644</c:v>
                </c:pt>
                <c:pt idx="81">
                  <c:v>266.6711557201898</c:v>
                </c:pt>
                <c:pt idx="82">
                  <c:v>268.27438912131322</c:v>
                </c:pt>
                <c:pt idx="83">
                  <c:v>269.61041695558271</c:v>
                </c:pt>
                <c:pt idx="84">
                  <c:v>270.14482808929051</c:v>
                </c:pt>
                <c:pt idx="85">
                  <c:v>270.67923922299832</c:v>
                </c:pt>
                <c:pt idx="86">
                  <c:v>271.21365035670607</c:v>
                </c:pt>
                <c:pt idx="87">
                  <c:v>272.81688375782949</c:v>
                </c:pt>
                <c:pt idx="88">
                  <c:v>274.42011715895285</c:v>
                </c:pt>
                <c:pt idx="89">
                  <c:v>274.95452829266065</c:v>
                </c:pt>
                <c:pt idx="90">
                  <c:v>275.48893942636846</c:v>
                </c:pt>
                <c:pt idx="91">
                  <c:v>277.09217282749182</c:v>
                </c:pt>
                <c:pt idx="92">
                  <c:v>278.16099509490743</c:v>
                </c:pt>
                <c:pt idx="93">
                  <c:v>280.03143406288473</c:v>
                </c:pt>
                <c:pt idx="94">
                  <c:v>281.36746189715421</c:v>
                </c:pt>
                <c:pt idx="95">
                  <c:v>281.90187303086196</c:v>
                </c:pt>
                <c:pt idx="96">
                  <c:v>282.97069529827758</c:v>
                </c:pt>
                <c:pt idx="97">
                  <c:v>284.03951756569319</c:v>
                </c:pt>
                <c:pt idx="98">
                  <c:v>285.37554539996268</c:v>
                </c:pt>
                <c:pt idx="99">
                  <c:v>285.90995653367048</c:v>
                </c:pt>
                <c:pt idx="100">
                  <c:v>286.97877880108604</c:v>
                </c:pt>
                <c:pt idx="101">
                  <c:v>287.78039550164772</c:v>
                </c:pt>
                <c:pt idx="102">
                  <c:v>288.04760106850165</c:v>
                </c:pt>
                <c:pt idx="103">
                  <c:v>288.31480663535552</c:v>
                </c:pt>
                <c:pt idx="104">
                  <c:v>288.58201220220946</c:v>
                </c:pt>
                <c:pt idx="105">
                  <c:v>289.1164233359172</c:v>
                </c:pt>
                <c:pt idx="106">
                  <c:v>289.91804003647894</c:v>
                </c:pt>
                <c:pt idx="107">
                  <c:v>290.71965673704062</c:v>
                </c:pt>
                <c:pt idx="108">
                  <c:v>291.5212734376023</c:v>
                </c:pt>
                <c:pt idx="109">
                  <c:v>291.78847900445618</c:v>
                </c:pt>
                <c:pt idx="110">
                  <c:v>292.05568457131011</c:v>
                </c:pt>
                <c:pt idx="111">
                  <c:v>292.59009570501792</c:v>
                </c:pt>
                <c:pt idx="112">
                  <c:v>292.59009570501792</c:v>
                </c:pt>
                <c:pt idx="113">
                  <c:v>292.59009570501792</c:v>
                </c:pt>
                <c:pt idx="114">
                  <c:v>293.65891797243347</c:v>
                </c:pt>
                <c:pt idx="115">
                  <c:v>293.9261235392874</c:v>
                </c:pt>
                <c:pt idx="116">
                  <c:v>294.19332910614128</c:v>
                </c:pt>
                <c:pt idx="117">
                  <c:v>294.19332910614128</c:v>
                </c:pt>
                <c:pt idx="118">
                  <c:v>294.72774023984908</c:v>
                </c:pt>
                <c:pt idx="119">
                  <c:v>294.72774023984908</c:v>
                </c:pt>
                <c:pt idx="120">
                  <c:v>294.72774023984908</c:v>
                </c:pt>
                <c:pt idx="121">
                  <c:v>294.99494580670296</c:v>
                </c:pt>
                <c:pt idx="122">
                  <c:v>294.99494580670296</c:v>
                </c:pt>
                <c:pt idx="123">
                  <c:v>295.52935694041076</c:v>
                </c:pt>
                <c:pt idx="124">
                  <c:v>296.33097364097245</c:v>
                </c:pt>
                <c:pt idx="125">
                  <c:v>297.13259034153418</c:v>
                </c:pt>
                <c:pt idx="126">
                  <c:v>297.66700147524193</c:v>
                </c:pt>
                <c:pt idx="127">
                  <c:v>297.66700147524193</c:v>
                </c:pt>
                <c:pt idx="128">
                  <c:v>297.66700147524193</c:v>
                </c:pt>
                <c:pt idx="129">
                  <c:v>298.20141260894974</c:v>
                </c:pt>
                <c:pt idx="130">
                  <c:v>298.73582374265754</c:v>
                </c:pt>
                <c:pt idx="131">
                  <c:v>299.27023487636535</c:v>
                </c:pt>
                <c:pt idx="132">
                  <c:v>299.53744044321923</c:v>
                </c:pt>
                <c:pt idx="133">
                  <c:v>299.80464601007316</c:v>
                </c:pt>
                <c:pt idx="134">
                  <c:v>299.80464601007316</c:v>
                </c:pt>
                <c:pt idx="135">
                  <c:v>299.80464601007316</c:v>
                </c:pt>
                <c:pt idx="136">
                  <c:v>300.60626271063484</c:v>
                </c:pt>
                <c:pt idx="137">
                  <c:v>301.14067384434264</c:v>
                </c:pt>
                <c:pt idx="138">
                  <c:v>301.14067384434264</c:v>
                </c:pt>
                <c:pt idx="139">
                  <c:v>301.67508497805039</c:v>
                </c:pt>
                <c:pt idx="140">
                  <c:v>301.67508497805039</c:v>
                </c:pt>
                <c:pt idx="141">
                  <c:v>301.67508497805039</c:v>
                </c:pt>
                <c:pt idx="142">
                  <c:v>301.94229054490432</c:v>
                </c:pt>
                <c:pt idx="143">
                  <c:v>302.2094961117582</c:v>
                </c:pt>
                <c:pt idx="144">
                  <c:v>302.2094961117582</c:v>
                </c:pt>
                <c:pt idx="145">
                  <c:v>302.2094961117582</c:v>
                </c:pt>
                <c:pt idx="146">
                  <c:v>302.2094961117582</c:v>
                </c:pt>
                <c:pt idx="147">
                  <c:v>302.2094961117582</c:v>
                </c:pt>
                <c:pt idx="148">
                  <c:v>302.2094961117582</c:v>
                </c:pt>
                <c:pt idx="149">
                  <c:v>302.2094961117582</c:v>
                </c:pt>
                <c:pt idx="150">
                  <c:v>303.01111281231988</c:v>
                </c:pt>
                <c:pt idx="151">
                  <c:v>303.01111281231988</c:v>
                </c:pt>
                <c:pt idx="152">
                  <c:v>303.01111281231988</c:v>
                </c:pt>
                <c:pt idx="153">
                  <c:v>303.01111281231988</c:v>
                </c:pt>
                <c:pt idx="154">
                  <c:v>303.27831837917381</c:v>
                </c:pt>
                <c:pt idx="155">
                  <c:v>303.27831837917381</c:v>
                </c:pt>
                <c:pt idx="156">
                  <c:v>303.27831837917381</c:v>
                </c:pt>
                <c:pt idx="157">
                  <c:v>303.54552394602769</c:v>
                </c:pt>
                <c:pt idx="158">
                  <c:v>303.81272951288162</c:v>
                </c:pt>
                <c:pt idx="159">
                  <c:v>303.81272951288162</c:v>
                </c:pt>
                <c:pt idx="160">
                  <c:v>303.81272951288162</c:v>
                </c:pt>
                <c:pt idx="161">
                  <c:v>303.81272951288162</c:v>
                </c:pt>
                <c:pt idx="162">
                  <c:v>303.81272951288162</c:v>
                </c:pt>
                <c:pt idx="163">
                  <c:v>303.81272951288162</c:v>
                </c:pt>
                <c:pt idx="164">
                  <c:v>303.81272951288162</c:v>
                </c:pt>
                <c:pt idx="165">
                  <c:v>303.81272951288162</c:v>
                </c:pt>
                <c:pt idx="166">
                  <c:v>303.81272951288162</c:v>
                </c:pt>
                <c:pt idx="167">
                  <c:v>303.81272951288162</c:v>
                </c:pt>
                <c:pt idx="168">
                  <c:v>303.81272951288162</c:v>
                </c:pt>
                <c:pt idx="169">
                  <c:v>304.07993507973549</c:v>
                </c:pt>
                <c:pt idx="170">
                  <c:v>304.07993507973549</c:v>
                </c:pt>
                <c:pt idx="171">
                  <c:v>304.34714064658937</c:v>
                </c:pt>
                <c:pt idx="172">
                  <c:v>304.34714064658937</c:v>
                </c:pt>
                <c:pt idx="173">
                  <c:v>304.34714064658937</c:v>
                </c:pt>
                <c:pt idx="174">
                  <c:v>304.34714064658937</c:v>
                </c:pt>
                <c:pt idx="175">
                  <c:v>304.34714064658937</c:v>
                </c:pt>
                <c:pt idx="176">
                  <c:v>304.34714064658937</c:v>
                </c:pt>
                <c:pt idx="177">
                  <c:v>304.34714064658937</c:v>
                </c:pt>
                <c:pt idx="178">
                  <c:v>304.34714064658937</c:v>
                </c:pt>
                <c:pt idx="179">
                  <c:v>304.34714064658937</c:v>
                </c:pt>
                <c:pt idx="180">
                  <c:v>304.6143462134433</c:v>
                </c:pt>
                <c:pt idx="181">
                  <c:v>304.6143462134433</c:v>
                </c:pt>
                <c:pt idx="182">
                  <c:v>304.88155178029717</c:v>
                </c:pt>
                <c:pt idx="183">
                  <c:v>304.88155178029717</c:v>
                </c:pt>
                <c:pt idx="184">
                  <c:v>304.88155178029717</c:v>
                </c:pt>
                <c:pt idx="185">
                  <c:v>304.88155178029717</c:v>
                </c:pt>
                <c:pt idx="186">
                  <c:v>305.1487573471511</c:v>
                </c:pt>
                <c:pt idx="187">
                  <c:v>305.1487573471511</c:v>
                </c:pt>
                <c:pt idx="188">
                  <c:v>305.41596291400498</c:v>
                </c:pt>
                <c:pt idx="189">
                  <c:v>305.41596291400498</c:v>
                </c:pt>
                <c:pt idx="190">
                  <c:v>305.41596291400498</c:v>
                </c:pt>
                <c:pt idx="191">
                  <c:v>305.41596291400498</c:v>
                </c:pt>
                <c:pt idx="192">
                  <c:v>305.68316848085885</c:v>
                </c:pt>
                <c:pt idx="193">
                  <c:v>305.95037404771278</c:v>
                </c:pt>
                <c:pt idx="194">
                  <c:v>306.48478518142059</c:v>
                </c:pt>
                <c:pt idx="195">
                  <c:v>306.48478518142059</c:v>
                </c:pt>
                <c:pt idx="196">
                  <c:v>306.75199074827447</c:v>
                </c:pt>
                <c:pt idx="197">
                  <c:v>306.75199074827447</c:v>
                </c:pt>
                <c:pt idx="198">
                  <c:v>307.01919631512834</c:v>
                </c:pt>
                <c:pt idx="199">
                  <c:v>307.28640188198227</c:v>
                </c:pt>
                <c:pt idx="200">
                  <c:v>307.55360744883615</c:v>
                </c:pt>
                <c:pt idx="201">
                  <c:v>307.55360744883615</c:v>
                </c:pt>
                <c:pt idx="202">
                  <c:v>307.82081301569008</c:v>
                </c:pt>
                <c:pt idx="203">
                  <c:v>307.82081301569008</c:v>
                </c:pt>
                <c:pt idx="204">
                  <c:v>307.82081301569008</c:v>
                </c:pt>
                <c:pt idx="205">
                  <c:v>307.82081301569008</c:v>
                </c:pt>
                <c:pt idx="206">
                  <c:v>307.82081301569008</c:v>
                </c:pt>
                <c:pt idx="207">
                  <c:v>307.82081301569008</c:v>
                </c:pt>
                <c:pt idx="208">
                  <c:v>308.08801858254395</c:v>
                </c:pt>
                <c:pt idx="209">
                  <c:v>308.08801858254395</c:v>
                </c:pt>
                <c:pt idx="210">
                  <c:v>308.88963528310563</c:v>
                </c:pt>
                <c:pt idx="211">
                  <c:v>309.15684084995956</c:v>
                </c:pt>
                <c:pt idx="212">
                  <c:v>309.15684084995956</c:v>
                </c:pt>
                <c:pt idx="213">
                  <c:v>309.95845755052125</c:v>
                </c:pt>
                <c:pt idx="214">
                  <c:v>311.02727981793686</c:v>
                </c:pt>
                <c:pt idx="215">
                  <c:v>311.02727981793686</c:v>
                </c:pt>
                <c:pt idx="216">
                  <c:v>311.29448538479073</c:v>
                </c:pt>
                <c:pt idx="217">
                  <c:v>311.29448538479073</c:v>
                </c:pt>
                <c:pt idx="218">
                  <c:v>311.56169095164461</c:v>
                </c:pt>
                <c:pt idx="219">
                  <c:v>311.56169095164461</c:v>
                </c:pt>
                <c:pt idx="220">
                  <c:v>312.09610208535241</c:v>
                </c:pt>
                <c:pt idx="221">
                  <c:v>312.09610208535241</c:v>
                </c:pt>
                <c:pt idx="222">
                  <c:v>312.63051321906022</c:v>
                </c:pt>
                <c:pt idx="223">
                  <c:v>312.63051321906022</c:v>
                </c:pt>
                <c:pt idx="224">
                  <c:v>313.4321299196219</c:v>
                </c:pt>
                <c:pt idx="225">
                  <c:v>313.4321299196219</c:v>
                </c:pt>
                <c:pt idx="226">
                  <c:v>313.69933548647583</c:v>
                </c:pt>
                <c:pt idx="227">
                  <c:v>315.30256888759919</c:v>
                </c:pt>
                <c:pt idx="228">
                  <c:v>315.56977445445307</c:v>
                </c:pt>
                <c:pt idx="229">
                  <c:v>316.10418558816087</c:v>
                </c:pt>
                <c:pt idx="230">
                  <c:v>316.63859672186868</c:v>
                </c:pt>
                <c:pt idx="231">
                  <c:v>317.17300785557649</c:v>
                </c:pt>
                <c:pt idx="232">
                  <c:v>317.70741898928429</c:v>
                </c:pt>
                <c:pt idx="233">
                  <c:v>319.04344682355378</c:v>
                </c:pt>
                <c:pt idx="234">
                  <c:v>322.24991362580056</c:v>
                </c:pt>
                <c:pt idx="235">
                  <c:v>322.78432475950831</c:v>
                </c:pt>
                <c:pt idx="236">
                  <c:v>326.25799712860902</c:v>
                </c:pt>
                <c:pt idx="237">
                  <c:v>328.39564166344019</c:v>
                </c:pt>
                <c:pt idx="238">
                  <c:v>330.53328619827136</c:v>
                </c:pt>
                <c:pt idx="239">
                  <c:v>333.47254743366426</c:v>
                </c:pt>
                <c:pt idx="240">
                  <c:v>337.21342536961879</c:v>
                </c:pt>
                <c:pt idx="241">
                  <c:v>340.68709773871944</c:v>
                </c:pt>
                <c:pt idx="242">
                  <c:v>344.69518124152791</c:v>
                </c:pt>
                <c:pt idx="243">
                  <c:v>346.5656202095052</c:v>
                </c:pt>
                <c:pt idx="244">
                  <c:v>350.03929257860591</c:v>
                </c:pt>
                <c:pt idx="245">
                  <c:v>352.71134824714488</c:v>
                </c:pt>
                <c:pt idx="246">
                  <c:v>359.39148741849232</c:v>
                </c:pt>
                <c:pt idx="247">
                  <c:v>364.20118762186246</c:v>
                </c:pt>
                <c:pt idx="248">
                  <c:v>370.61412122635602</c:v>
                </c:pt>
                <c:pt idx="249">
                  <c:v>374.88941029601835</c:v>
                </c:pt>
                <c:pt idx="250">
                  <c:v>386.11204410388206</c:v>
                </c:pt>
                <c:pt idx="251">
                  <c:v>401.34276141455422</c:v>
                </c:pt>
                <c:pt idx="252">
                  <c:v>409.35892842017114</c:v>
                </c:pt>
                <c:pt idx="253">
                  <c:v>417.10788985893419</c:v>
                </c:pt>
                <c:pt idx="254">
                  <c:v>425.92567356511279</c:v>
                </c:pt>
                <c:pt idx="255">
                  <c:v>440.35477417522327</c:v>
                </c:pt>
                <c:pt idx="256">
                  <c:v>454.51666921847988</c:v>
                </c:pt>
                <c:pt idx="257">
                  <c:v>464.40327519207409</c:v>
                </c:pt>
                <c:pt idx="258">
                  <c:v>479.09958136903845</c:v>
                </c:pt>
                <c:pt idx="259">
                  <c:v>490.32221517690215</c:v>
                </c:pt>
                <c:pt idx="260">
                  <c:v>502.07926011847366</c:v>
                </c:pt>
                <c:pt idx="261">
                  <c:v>511.69866052521394</c:v>
                </c:pt>
                <c:pt idx="262">
                  <c:v>525.59335000161661</c:v>
                </c:pt>
                <c:pt idx="263">
                  <c:v>540.28965617858103</c:v>
                </c:pt>
                <c:pt idx="264">
                  <c:v>553.91714008812983</c:v>
                </c:pt>
                <c:pt idx="265">
                  <c:v>566.74300729711683</c:v>
                </c:pt>
                <c:pt idx="266">
                  <c:v>578.50005223868834</c:v>
                </c:pt>
                <c:pt idx="267">
                  <c:v>592.12753614823714</c:v>
                </c:pt>
                <c:pt idx="268">
                  <c:v>604.95340335722426</c:v>
                </c:pt>
                <c:pt idx="269">
                  <c:v>617.51206499935745</c:v>
                </c:pt>
                <c:pt idx="270">
                  <c:v>635.41483797856858</c:v>
                </c:pt>
                <c:pt idx="271">
                  <c:v>654.65363879204915</c:v>
                </c:pt>
                <c:pt idx="272">
                  <c:v>672.28920620440647</c:v>
                </c:pt>
                <c:pt idx="273">
                  <c:v>684.84786784653966</c:v>
                </c:pt>
                <c:pt idx="274">
                  <c:v>695.00167938698769</c:v>
                </c:pt>
                <c:pt idx="275">
                  <c:v>705.68990206114358</c:v>
                </c:pt>
                <c:pt idx="276">
                  <c:v>714.24048020046837</c:v>
                </c:pt>
                <c:pt idx="277">
                  <c:v>726.26473070889369</c:v>
                </c:pt>
                <c:pt idx="278">
                  <c:v>736.41854224934184</c:v>
                </c:pt>
                <c:pt idx="279">
                  <c:v>747.6411760572056</c:v>
                </c:pt>
                <c:pt idx="280">
                  <c:v>758.59660429821531</c:v>
                </c:pt>
                <c:pt idx="281">
                  <c:v>766.07836017012448</c:v>
                </c:pt>
                <c:pt idx="282">
                  <c:v>774.36173274259534</c:v>
                </c:pt>
                <c:pt idx="283">
                  <c:v>783.71392758248169</c:v>
                </c:pt>
                <c:pt idx="284">
                  <c:v>783.98113314933562</c:v>
                </c:pt>
                <c:pt idx="285">
                  <c:v>784.24833871618955</c:v>
                </c:pt>
                <c:pt idx="286">
                  <c:v>784.51554428304337</c:v>
                </c:pt>
                <c:pt idx="287">
                  <c:v>784.7827498498973</c:v>
                </c:pt>
                <c:pt idx="288">
                  <c:v>785.04995541675123</c:v>
                </c:pt>
                <c:pt idx="289">
                  <c:v>785.31716098360516</c:v>
                </c:pt>
                <c:pt idx="290">
                  <c:v>785.58436655045898</c:v>
                </c:pt>
                <c:pt idx="291">
                  <c:v>785.85157211731291</c:v>
                </c:pt>
                <c:pt idx="292">
                  <c:v>786.11877768416684</c:v>
                </c:pt>
                <c:pt idx="293">
                  <c:v>786.38598325102066</c:v>
                </c:pt>
                <c:pt idx="294">
                  <c:v>786.65318881787459</c:v>
                </c:pt>
                <c:pt idx="295">
                  <c:v>786.92039438472852</c:v>
                </c:pt>
              </c:numCache>
            </c:numRef>
          </c:xVal>
          <c:yVal>
            <c:numRef>
              <c:f>'Dati REG'!$BC$9:$BC$400</c:f>
              <c:numCache>
                <c:formatCode>0.0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5.3441113370779524E-2</c:v>
                </c:pt>
                <c:pt idx="10">
                  <c:v>5.3441113370779524E-2</c:v>
                </c:pt>
                <c:pt idx="11">
                  <c:v>5.3441113370779524E-2</c:v>
                </c:pt>
                <c:pt idx="12">
                  <c:v>0.26720556685389762</c:v>
                </c:pt>
                <c:pt idx="13">
                  <c:v>0.26720556685389762</c:v>
                </c:pt>
                <c:pt idx="14">
                  <c:v>0.26720556685389762</c:v>
                </c:pt>
                <c:pt idx="15">
                  <c:v>0.37408779359545669</c:v>
                </c:pt>
                <c:pt idx="16">
                  <c:v>0.69473447382013376</c:v>
                </c:pt>
                <c:pt idx="17">
                  <c:v>0.64129336044935437</c:v>
                </c:pt>
                <c:pt idx="18">
                  <c:v>0.90849892730325199</c:v>
                </c:pt>
                <c:pt idx="19">
                  <c:v>1.7101156278649448</c:v>
                </c:pt>
                <c:pt idx="20">
                  <c:v>2.0842034214604013</c:v>
                </c:pt>
                <c:pt idx="21">
                  <c:v>3.0995845755052125</c:v>
                </c:pt>
                <c:pt idx="22">
                  <c:v>3.954642389437685</c:v>
                </c:pt>
                <c:pt idx="23">
                  <c:v>4.6493768632578192</c:v>
                </c:pt>
                <c:pt idx="24">
                  <c:v>4.8631413167409363</c:v>
                </c:pt>
                <c:pt idx="25">
                  <c:v>5.0769057702240543</c:v>
                </c:pt>
                <c:pt idx="26">
                  <c:v>4.5959357498870386</c:v>
                </c:pt>
                <c:pt idx="27">
                  <c:v>4.5959357498870386</c:v>
                </c:pt>
                <c:pt idx="28">
                  <c:v>4.7562590899993769</c:v>
                </c:pt>
                <c:pt idx="29">
                  <c:v>4.5959357498870386</c:v>
                </c:pt>
                <c:pt idx="30">
                  <c:v>4.7562590899993777</c:v>
                </c:pt>
                <c:pt idx="31">
                  <c:v>4.5959357498870403</c:v>
                </c:pt>
                <c:pt idx="32">
                  <c:v>4.061524616179244</c:v>
                </c:pt>
                <c:pt idx="33">
                  <c:v>3.7408779359545661</c:v>
                </c:pt>
                <c:pt idx="34">
                  <c:v>4.0080835028084651</c:v>
                </c:pt>
                <c:pt idx="35">
                  <c:v>4.0615246161792431</c:v>
                </c:pt>
                <c:pt idx="36">
                  <c:v>4.3287301830331417</c:v>
                </c:pt>
                <c:pt idx="37">
                  <c:v>5.1837879969656147</c:v>
                </c:pt>
                <c:pt idx="38">
                  <c:v>5.3975524504487336</c:v>
                </c:pt>
                <c:pt idx="39">
                  <c:v>5.4509935638195115</c:v>
                </c:pt>
                <c:pt idx="40">
                  <c:v>5.3975524504487336</c:v>
                </c:pt>
                <c:pt idx="41">
                  <c:v>6.893903624830557</c:v>
                </c:pt>
                <c:pt idx="42">
                  <c:v>6.2526102643812038</c:v>
                </c:pt>
                <c:pt idx="43">
                  <c:v>6.7335802847182178</c:v>
                </c:pt>
                <c:pt idx="44">
                  <c:v>6.7335802847182205</c:v>
                </c:pt>
                <c:pt idx="45">
                  <c:v>6.9473447382013376</c:v>
                </c:pt>
                <c:pt idx="46">
                  <c:v>5.4509935638195142</c:v>
                </c:pt>
                <c:pt idx="47">
                  <c:v>6.3060513777519844</c:v>
                </c:pt>
                <c:pt idx="48">
                  <c:v>5.7181991306734119</c:v>
                </c:pt>
                <c:pt idx="49">
                  <c:v>5.3441113370779529</c:v>
                </c:pt>
                <c:pt idx="50">
                  <c:v>5.2906702237071723</c:v>
                </c:pt>
                <c:pt idx="51">
                  <c:v>5.9319635841565228</c:v>
                </c:pt>
                <c:pt idx="52">
                  <c:v>5.3975524504487336</c:v>
                </c:pt>
                <c:pt idx="53">
                  <c:v>5.5044346771902894</c:v>
                </c:pt>
                <c:pt idx="54">
                  <c:v>5.6113169039318507</c:v>
                </c:pt>
                <c:pt idx="55">
                  <c:v>5.6113169039318507</c:v>
                </c:pt>
                <c:pt idx="56">
                  <c:v>4.9700235434824949</c:v>
                </c:pt>
                <c:pt idx="57">
                  <c:v>4.9165824301117143</c:v>
                </c:pt>
                <c:pt idx="58">
                  <c:v>4.8097002033701584</c:v>
                </c:pt>
                <c:pt idx="59">
                  <c:v>4.7028179766285971</c:v>
                </c:pt>
                <c:pt idx="60">
                  <c:v>4.5424946365162615</c:v>
                </c:pt>
                <c:pt idx="61">
                  <c:v>4.382171296403925</c:v>
                </c:pt>
                <c:pt idx="62">
                  <c:v>4.0615246161792413</c:v>
                </c:pt>
                <c:pt idx="63">
                  <c:v>3.633995709213008</c:v>
                </c:pt>
                <c:pt idx="64">
                  <c:v>3.259907915617549</c:v>
                </c:pt>
                <c:pt idx="65">
                  <c:v>2.8858201220220905</c:v>
                </c:pt>
                <c:pt idx="66">
                  <c:v>2.5117323284266377</c:v>
                </c:pt>
                <c:pt idx="67">
                  <c:v>2.4048501016850823</c:v>
                </c:pt>
                <c:pt idx="68">
                  <c:v>2.778937895280535</c:v>
                </c:pt>
                <c:pt idx="69">
                  <c:v>3.0995845755052129</c:v>
                </c:pt>
                <c:pt idx="70">
                  <c:v>2.9927023487636575</c:v>
                </c:pt>
                <c:pt idx="71">
                  <c:v>2.8323790086513156</c:v>
                </c:pt>
                <c:pt idx="72">
                  <c:v>2.7254967819097544</c:v>
                </c:pt>
                <c:pt idx="73">
                  <c:v>2.3514089883143017</c:v>
                </c:pt>
                <c:pt idx="74">
                  <c:v>1.8169978546065066</c:v>
                </c:pt>
                <c:pt idx="75">
                  <c:v>1.9238800813480565</c:v>
                </c:pt>
                <c:pt idx="76">
                  <c:v>1.8169978546065066</c:v>
                </c:pt>
                <c:pt idx="77">
                  <c:v>1.5497922877526094</c:v>
                </c:pt>
                <c:pt idx="78">
                  <c:v>1.3360278342694869</c:v>
                </c:pt>
                <c:pt idx="79">
                  <c:v>1.3360278342694869</c:v>
                </c:pt>
                <c:pt idx="80">
                  <c:v>1.0153811540448145</c:v>
                </c:pt>
                <c:pt idx="81">
                  <c:v>1.1757044941571393</c:v>
                </c:pt>
                <c:pt idx="82">
                  <c:v>1.3360278342694869</c:v>
                </c:pt>
                <c:pt idx="83">
                  <c:v>1.3360278342694869</c:v>
                </c:pt>
                <c:pt idx="84">
                  <c:v>1.1757044941571508</c:v>
                </c:pt>
                <c:pt idx="85">
                  <c:v>1.1222633807863758</c:v>
                </c:pt>
                <c:pt idx="86">
                  <c:v>0.90849892730325332</c:v>
                </c:pt>
                <c:pt idx="87">
                  <c:v>0.90849892730325332</c:v>
                </c:pt>
                <c:pt idx="88">
                  <c:v>0.96194004067402827</c:v>
                </c:pt>
                <c:pt idx="89">
                  <c:v>0.96194004067402827</c:v>
                </c:pt>
                <c:pt idx="90">
                  <c:v>0.96194004067402827</c:v>
                </c:pt>
                <c:pt idx="91">
                  <c:v>1.1757044941571508</c:v>
                </c:pt>
                <c:pt idx="92">
                  <c:v>1.0688222674155896</c:v>
                </c:pt>
                <c:pt idx="93">
                  <c:v>1.1222633807863758</c:v>
                </c:pt>
                <c:pt idx="94">
                  <c:v>1.2825867208987121</c:v>
                </c:pt>
                <c:pt idx="95">
                  <c:v>1.2825867208987005</c:v>
                </c:pt>
                <c:pt idx="96">
                  <c:v>1.1757044941571508</c:v>
                </c:pt>
                <c:pt idx="97">
                  <c:v>1.1757044941571508</c:v>
                </c:pt>
                <c:pt idx="98">
                  <c:v>1.0688222674155896</c:v>
                </c:pt>
                <c:pt idx="99">
                  <c:v>0.90849892730325332</c:v>
                </c:pt>
                <c:pt idx="100">
                  <c:v>1.0153811540448145</c:v>
                </c:pt>
                <c:pt idx="101">
                  <c:v>0.96194004067402827</c:v>
                </c:pt>
                <c:pt idx="102">
                  <c:v>0.8016167005616921</c:v>
                </c:pt>
                <c:pt idx="103">
                  <c:v>0.58785224707856965</c:v>
                </c:pt>
                <c:pt idx="104">
                  <c:v>0.53441113370779481</c:v>
                </c:pt>
                <c:pt idx="105">
                  <c:v>0.42752890696623352</c:v>
                </c:pt>
                <c:pt idx="106">
                  <c:v>0.4275289069662449</c:v>
                </c:pt>
                <c:pt idx="107">
                  <c:v>0.53441113370779481</c:v>
                </c:pt>
                <c:pt idx="108">
                  <c:v>0.64129336044935603</c:v>
                </c:pt>
                <c:pt idx="109">
                  <c:v>0.6412933604493446</c:v>
                </c:pt>
                <c:pt idx="110">
                  <c:v>0.58785224707858108</c:v>
                </c:pt>
                <c:pt idx="111">
                  <c:v>0.53441113370779481</c:v>
                </c:pt>
                <c:pt idx="112">
                  <c:v>0.37408779359545863</c:v>
                </c:pt>
                <c:pt idx="113">
                  <c:v>0.21376445348312245</c:v>
                </c:pt>
                <c:pt idx="114">
                  <c:v>0.37408779359545863</c:v>
                </c:pt>
                <c:pt idx="115">
                  <c:v>0.37408779359545863</c:v>
                </c:pt>
                <c:pt idx="116">
                  <c:v>0.3206466802246723</c:v>
                </c:pt>
                <c:pt idx="117">
                  <c:v>0.3206466802246723</c:v>
                </c:pt>
                <c:pt idx="118">
                  <c:v>0.42752890696623352</c:v>
                </c:pt>
                <c:pt idx="119">
                  <c:v>0.21376445348312245</c:v>
                </c:pt>
                <c:pt idx="120">
                  <c:v>0.16032334011233615</c:v>
                </c:pt>
                <c:pt idx="121">
                  <c:v>0.16032334011233615</c:v>
                </c:pt>
                <c:pt idx="122">
                  <c:v>0.16032334011233615</c:v>
                </c:pt>
                <c:pt idx="123">
                  <c:v>0.16032334011233615</c:v>
                </c:pt>
                <c:pt idx="124">
                  <c:v>0.3206466802246723</c:v>
                </c:pt>
                <c:pt idx="125">
                  <c:v>0.48097002033701985</c:v>
                </c:pt>
                <c:pt idx="126">
                  <c:v>0.53441113370779481</c:v>
                </c:pt>
                <c:pt idx="127">
                  <c:v>0.53441113370779481</c:v>
                </c:pt>
                <c:pt idx="128">
                  <c:v>0.42752890696623352</c:v>
                </c:pt>
                <c:pt idx="129">
                  <c:v>0.37408779359545863</c:v>
                </c:pt>
                <c:pt idx="130">
                  <c:v>0.3206466802246723</c:v>
                </c:pt>
                <c:pt idx="131">
                  <c:v>0.32064668022468368</c:v>
                </c:pt>
                <c:pt idx="132">
                  <c:v>0.37408779359545863</c:v>
                </c:pt>
                <c:pt idx="133">
                  <c:v>0.4275289069662449</c:v>
                </c:pt>
                <c:pt idx="134">
                  <c:v>0.32064668022468368</c:v>
                </c:pt>
                <c:pt idx="135">
                  <c:v>0.21376445348312245</c:v>
                </c:pt>
                <c:pt idx="136">
                  <c:v>0.2672055668538974</c:v>
                </c:pt>
                <c:pt idx="137">
                  <c:v>0.32064668022468368</c:v>
                </c:pt>
                <c:pt idx="138">
                  <c:v>0.2672055668538974</c:v>
                </c:pt>
                <c:pt idx="139">
                  <c:v>0.37408779359544725</c:v>
                </c:pt>
                <c:pt idx="140">
                  <c:v>0.37408779359544725</c:v>
                </c:pt>
                <c:pt idx="141">
                  <c:v>0.21376445348311107</c:v>
                </c:pt>
                <c:pt idx="142">
                  <c:v>0.16032334011233615</c:v>
                </c:pt>
                <c:pt idx="143">
                  <c:v>0.21376445348311107</c:v>
                </c:pt>
                <c:pt idx="144">
                  <c:v>0.10688222674156123</c:v>
                </c:pt>
                <c:pt idx="145">
                  <c:v>0.10688222674156123</c:v>
                </c:pt>
                <c:pt idx="146">
                  <c:v>0.10688222674156123</c:v>
                </c:pt>
                <c:pt idx="147">
                  <c:v>5.344111337077493E-2</c:v>
                </c:pt>
                <c:pt idx="148">
                  <c:v>0</c:v>
                </c:pt>
                <c:pt idx="149">
                  <c:v>0</c:v>
                </c:pt>
                <c:pt idx="150">
                  <c:v>0.16032334011233615</c:v>
                </c:pt>
                <c:pt idx="151">
                  <c:v>0.16032334011233615</c:v>
                </c:pt>
                <c:pt idx="152">
                  <c:v>0.16032334011233615</c:v>
                </c:pt>
                <c:pt idx="153">
                  <c:v>0.16032334011233615</c:v>
                </c:pt>
                <c:pt idx="154">
                  <c:v>0.21376445348312245</c:v>
                </c:pt>
                <c:pt idx="155">
                  <c:v>5.3441113370786296E-2</c:v>
                </c:pt>
                <c:pt idx="156">
                  <c:v>5.3441113370786296E-2</c:v>
                </c:pt>
                <c:pt idx="157">
                  <c:v>0.10688222674156123</c:v>
                </c:pt>
                <c:pt idx="158">
                  <c:v>0.16032334011234753</c:v>
                </c:pt>
                <c:pt idx="159">
                  <c:v>0.10688222674156123</c:v>
                </c:pt>
                <c:pt idx="160">
                  <c:v>0.10688222674156123</c:v>
                </c:pt>
                <c:pt idx="161">
                  <c:v>0.10688222674156123</c:v>
                </c:pt>
                <c:pt idx="162">
                  <c:v>5.3441113370786296E-2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5.344111337077493E-2</c:v>
                </c:pt>
                <c:pt idx="170">
                  <c:v>5.344111337077493E-2</c:v>
                </c:pt>
                <c:pt idx="171">
                  <c:v>0.10688222674154986</c:v>
                </c:pt>
                <c:pt idx="172">
                  <c:v>0.10688222674154986</c:v>
                </c:pt>
                <c:pt idx="173">
                  <c:v>0.10688222674154986</c:v>
                </c:pt>
                <c:pt idx="174">
                  <c:v>5.344111337077493E-2</c:v>
                </c:pt>
                <c:pt idx="175">
                  <c:v>5.344111337077493E-2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5.3441113370786296E-2</c:v>
                </c:pt>
                <c:pt idx="181">
                  <c:v>5.3441113370786296E-2</c:v>
                </c:pt>
                <c:pt idx="182">
                  <c:v>0.10688222674156123</c:v>
                </c:pt>
                <c:pt idx="183">
                  <c:v>0.10688222674156123</c:v>
                </c:pt>
                <c:pt idx="184">
                  <c:v>0.10688222674156123</c:v>
                </c:pt>
                <c:pt idx="185">
                  <c:v>5.344111337077493E-2</c:v>
                </c:pt>
                <c:pt idx="186">
                  <c:v>0.10688222674156123</c:v>
                </c:pt>
                <c:pt idx="187">
                  <c:v>5.3441113370786296E-2</c:v>
                </c:pt>
                <c:pt idx="188">
                  <c:v>0.10688222674156123</c:v>
                </c:pt>
                <c:pt idx="189">
                  <c:v>0.10688222674156123</c:v>
                </c:pt>
                <c:pt idx="190">
                  <c:v>0.10688222674156123</c:v>
                </c:pt>
                <c:pt idx="191">
                  <c:v>5.344111337077493E-2</c:v>
                </c:pt>
                <c:pt idx="192">
                  <c:v>0.10688222674154986</c:v>
                </c:pt>
                <c:pt idx="193">
                  <c:v>0.10688222674156123</c:v>
                </c:pt>
                <c:pt idx="194">
                  <c:v>0.21376445348312245</c:v>
                </c:pt>
                <c:pt idx="195">
                  <c:v>0.21376445348312245</c:v>
                </c:pt>
                <c:pt idx="196">
                  <c:v>0.2672055668538974</c:v>
                </c:pt>
                <c:pt idx="197">
                  <c:v>0.21376445348312245</c:v>
                </c:pt>
                <c:pt idx="198">
                  <c:v>0.21376445348311107</c:v>
                </c:pt>
                <c:pt idx="199">
                  <c:v>0.16032334011233615</c:v>
                </c:pt>
                <c:pt idx="200">
                  <c:v>0.21376445348311107</c:v>
                </c:pt>
                <c:pt idx="201">
                  <c:v>0.16032334011233615</c:v>
                </c:pt>
                <c:pt idx="202">
                  <c:v>0.21376445348312245</c:v>
                </c:pt>
                <c:pt idx="203">
                  <c:v>0.16032334011234753</c:v>
                </c:pt>
                <c:pt idx="204">
                  <c:v>0.10688222674156123</c:v>
                </c:pt>
                <c:pt idx="205">
                  <c:v>5.3441113370786296E-2</c:v>
                </c:pt>
                <c:pt idx="206">
                  <c:v>5.3441113370786296E-2</c:v>
                </c:pt>
                <c:pt idx="207">
                  <c:v>0</c:v>
                </c:pt>
                <c:pt idx="208">
                  <c:v>5.344111337077493E-2</c:v>
                </c:pt>
                <c:pt idx="209">
                  <c:v>5.344111337077493E-2</c:v>
                </c:pt>
                <c:pt idx="210">
                  <c:v>0.21376445348311107</c:v>
                </c:pt>
                <c:pt idx="211">
                  <c:v>0.2672055668538974</c:v>
                </c:pt>
                <c:pt idx="212">
                  <c:v>0.2672055668538974</c:v>
                </c:pt>
                <c:pt idx="213">
                  <c:v>0.37408779359545863</c:v>
                </c:pt>
                <c:pt idx="214">
                  <c:v>0.58785224707858108</c:v>
                </c:pt>
                <c:pt idx="215">
                  <c:v>0.4275289069662449</c:v>
                </c:pt>
                <c:pt idx="216">
                  <c:v>0.42752890696623352</c:v>
                </c:pt>
                <c:pt idx="217">
                  <c:v>0.42752890696623352</c:v>
                </c:pt>
                <c:pt idx="218">
                  <c:v>0.3206466802246723</c:v>
                </c:pt>
                <c:pt idx="219">
                  <c:v>0.10688222674154986</c:v>
                </c:pt>
                <c:pt idx="220">
                  <c:v>0.21376445348311107</c:v>
                </c:pt>
                <c:pt idx="221">
                  <c:v>0.16032334011233615</c:v>
                </c:pt>
                <c:pt idx="222">
                  <c:v>0.2672055668538974</c:v>
                </c:pt>
                <c:pt idx="223">
                  <c:v>0.21376445348312245</c:v>
                </c:pt>
                <c:pt idx="224">
                  <c:v>0.37408779359545863</c:v>
                </c:pt>
                <c:pt idx="225">
                  <c:v>0.2672055668538974</c:v>
                </c:pt>
                <c:pt idx="226">
                  <c:v>0.32064668022468368</c:v>
                </c:pt>
                <c:pt idx="227">
                  <c:v>0.53441113370779481</c:v>
                </c:pt>
                <c:pt idx="228">
                  <c:v>0.58785224707856965</c:v>
                </c:pt>
                <c:pt idx="229">
                  <c:v>0.53441113370779481</c:v>
                </c:pt>
                <c:pt idx="230">
                  <c:v>0.64129336044935603</c:v>
                </c:pt>
                <c:pt idx="231">
                  <c:v>0.69473447382013087</c:v>
                </c:pt>
                <c:pt idx="232">
                  <c:v>0.48097002033701985</c:v>
                </c:pt>
                <c:pt idx="233">
                  <c:v>0.69473447382014231</c:v>
                </c:pt>
                <c:pt idx="234">
                  <c:v>1.229145607527937</c:v>
                </c:pt>
                <c:pt idx="235">
                  <c:v>1.2291456075279257</c:v>
                </c:pt>
                <c:pt idx="236">
                  <c:v>1.8169978546065066</c:v>
                </c:pt>
                <c:pt idx="237">
                  <c:v>2.1376445348311792</c:v>
                </c:pt>
                <c:pt idx="238">
                  <c:v>2.2979678749435153</c:v>
                </c:pt>
                <c:pt idx="239">
                  <c:v>2.2445267615727404</c:v>
                </c:pt>
                <c:pt idx="240">
                  <c:v>2.8858201220220963</c:v>
                </c:pt>
                <c:pt idx="241">
                  <c:v>2.8858201220220847</c:v>
                </c:pt>
                <c:pt idx="242">
                  <c:v>3.2599079156175437</c:v>
                </c:pt>
                <c:pt idx="243">
                  <c:v>3.2064668022467684</c:v>
                </c:pt>
                <c:pt idx="244">
                  <c:v>3.3133490289883296</c:v>
                </c:pt>
                <c:pt idx="245">
                  <c:v>3.0995845755052187</c:v>
                </c:pt>
                <c:pt idx="246">
                  <c:v>3.7408779359545745</c:v>
                </c:pt>
                <c:pt idx="247">
                  <c:v>3.901201276066911</c:v>
                </c:pt>
                <c:pt idx="248">
                  <c:v>4.8097002033701646</c:v>
                </c:pt>
                <c:pt idx="249">
                  <c:v>4.9700235434824886</c:v>
                </c:pt>
                <c:pt idx="250">
                  <c:v>6.6801391713474345</c:v>
                </c:pt>
                <c:pt idx="251">
                  <c:v>8.3902547992123804</c:v>
                </c:pt>
                <c:pt idx="252">
                  <c:v>9.0315481596617353</c:v>
                </c:pt>
                <c:pt idx="253">
                  <c:v>9.298753726515633</c:v>
                </c:pt>
                <c:pt idx="254">
                  <c:v>10.207252653818887</c:v>
                </c:pt>
                <c:pt idx="255">
                  <c:v>10.848546014268242</c:v>
                </c:pt>
                <c:pt idx="256">
                  <c:v>10.634781560785132</c:v>
                </c:pt>
                <c:pt idx="257">
                  <c:v>11.00886935438059</c:v>
                </c:pt>
                <c:pt idx="258">
                  <c:v>12.398338302020852</c:v>
                </c:pt>
                <c:pt idx="259">
                  <c:v>12.879308322357872</c:v>
                </c:pt>
                <c:pt idx="260">
                  <c:v>12.344897188650076</c:v>
                </c:pt>
                <c:pt idx="261">
                  <c:v>11.436398261346813</c:v>
                </c:pt>
                <c:pt idx="262">
                  <c:v>12.238014961908505</c:v>
                </c:pt>
                <c:pt idx="263">
                  <c:v>12.238014961908515</c:v>
                </c:pt>
                <c:pt idx="264">
                  <c:v>12.718984982245535</c:v>
                </c:pt>
                <c:pt idx="265">
                  <c:v>12.932749435728635</c:v>
                </c:pt>
                <c:pt idx="266">
                  <c:v>13.36027834269488</c:v>
                </c:pt>
                <c:pt idx="267">
                  <c:v>13.306837229324106</c:v>
                </c:pt>
                <c:pt idx="268">
                  <c:v>12.932749435728647</c:v>
                </c:pt>
                <c:pt idx="269">
                  <c:v>12.718984982245525</c:v>
                </c:pt>
                <c:pt idx="270">
                  <c:v>13.734366136290351</c:v>
                </c:pt>
                <c:pt idx="271">
                  <c:v>15.230717310672162</c:v>
                </c:pt>
                <c:pt idx="272">
                  <c:v>16.032334011233864</c:v>
                </c:pt>
                <c:pt idx="273">
                  <c:v>15.97889289786308</c:v>
                </c:pt>
                <c:pt idx="274">
                  <c:v>15.497922877526047</c:v>
                </c:pt>
                <c:pt idx="275">
                  <c:v>14.055012816514999</c:v>
                </c:pt>
                <c:pt idx="276">
                  <c:v>11.917368281683844</c:v>
                </c:pt>
                <c:pt idx="277">
                  <c:v>10.795104900897446</c:v>
                </c:pt>
                <c:pt idx="278">
                  <c:v>10.314134880560436</c:v>
                </c:pt>
                <c:pt idx="279">
                  <c:v>10.527899334043582</c:v>
                </c:pt>
                <c:pt idx="280">
                  <c:v>10.581340447414345</c:v>
                </c:pt>
                <c:pt idx="281">
                  <c:v>10.367575993931222</c:v>
                </c:pt>
                <c:pt idx="282">
                  <c:v>9.6194004067403291</c:v>
                </c:pt>
                <c:pt idx="283">
                  <c:v>9.4590770666279695</c:v>
                </c:pt>
                <c:pt idx="284">
                  <c:v>7.2679914184260044</c:v>
                </c:pt>
                <c:pt idx="285">
                  <c:v>5.1303468835948483</c:v>
                </c:pt>
                <c:pt idx="286">
                  <c:v>3.687436822583777</c:v>
                </c:pt>
                <c:pt idx="287">
                  <c:v>2.0842034214603928</c:v>
                </c:pt>
                <c:pt idx="288">
                  <c:v>0.26720556685390873</c:v>
                </c:pt>
                <c:pt idx="289">
                  <c:v>0.26720556685390873</c:v>
                </c:pt>
                <c:pt idx="290">
                  <c:v>0.26720556685388602</c:v>
                </c:pt>
                <c:pt idx="291">
                  <c:v>0.26720556685390873</c:v>
                </c:pt>
                <c:pt idx="292">
                  <c:v>0.26720556685390873</c:v>
                </c:pt>
                <c:pt idx="293">
                  <c:v>0.26720556685388602</c:v>
                </c:pt>
                <c:pt idx="294">
                  <c:v>0.26720556685388602</c:v>
                </c:pt>
                <c:pt idx="295">
                  <c:v>0.26720556685390873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2E-433D-A0EB-EAEB651FFEC9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ITA'!$H$9:$H$400</c:f>
              <c:numCache>
                <c:formatCode>0.0</c:formatCode>
                <c:ptCount val="392"/>
                <c:pt idx="0">
                  <c:v>0.47863406420479865</c:v>
                </c:pt>
                <c:pt idx="1">
                  <c:v>0.5611571787228673</c:v>
                </c:pt>
                <c:pt idx="2">
                  <c:v>0.85824039098791483</c:v>
                </c:pt>
                <c:pt idx="3">
                  <c:v>1.3038652093854859</c:v>
                </c:pt>
                <c:pt idx="4">
                  <c:v>1.7659946506866708</c:v>
                </c:pt>
                <c:pt idx="5">
                  <c:v>2.4426841897348344</c:v>
                </c:pt>
                <c:pt idx="6">
                  <c:v>3.251410712011908</c:v>
                </c:pt>
                <c:pt idx="7">
                  <c:v>3.8455771365420026</c:v>
                </c:pt>
                <c:pt idx="8">
                  <c:v>6.0406919827226311</c:v>
                </c:pt>
                <c:pt idx="9">
                  <c:v>7.6416404043731641</c:v>
                </c:pt>
                <c:pt idx="10">
                  <c:v>10.414417052180273</c:v>
                </c:pt>
                <c:pt idx="11">
                  <c:v>13.649323141288567</c:v>
                </c:pt>
                <c:pt idx="12">
                  <c:v>16.768696870071565</c:v>
                </c:pt>
                <c:pt idx="13">
                  <c:v>20.894852595975003</c:v>
                </c:pt>
                <c:pt idx="14">
                  <c:v>23.783161604107409</c:v>
                </c:pt>
                <c:pt idx="15">
                  <c:v>29.856862832637265</c:v>
                </c:pt>
                <c:pt idx="16">
                  <c:v>35.616976225998464</c:v>
                </c:pt>
                <c:pt idx="17">
                  <c:v>41.311071127745208</c:v>
                </c:pt>
                <c:pt idx="18">
                  <c:v>49.150767006961736</c:v>
                </c:pt>
                <c:pt idx="19">
                  <c:v>56.198240986804805</c:v>
                </c:pt>
                <c:pt idx="20">
                  <c:v>66.546639547370617</c:v>
                </c:pt>
                <c:pt idx="21">
                  <c:v>79.634805509936328</c:v>
                </c:pt>
                <c:pt idx="22">
                  <c:v>90.379315020188869</c:v>
                </c:pt>
                <c:pt idx="23">
                  <c:v>100.29859338526073</c:v>
                </c:pt>
                <c:pt idx="24">
                  <c:v>112.56152820264575</c:v>
                </c:pt>
                <c:pt idx="25">
                  <c:v>123.83418564581393</c:v>
                </c:pt>
                <c:pt idx="26">
                  <c:v>134.76024600800622</c:v>
                </c:pt>
                <c:pt idx="27">
                  <c:v>150.75322560160797</c:v>
                </c:pt>
                <c:pt idx="28">
                  <c:v>165.42583536292057</c:v>
                </c:pt>
                <c:pt idx="29">
                  <c:v>177.90333027805258</c:v>
                </c:pt>
                <c:pt idx="30">
                  <c:v>191.30508407578694</c:v>
                </c:pt>
                <c:pt idx="31">
                  <c:v>205.11945344611163</c:v>
                </c:pt>
                <c:pt idx="32">
                  <c:v>217.11831429703884</c:v>
                </c:pt>
                <c:pt idx="33">
                  <c:v>229.66182770378526</c:v>
                </c:pt>
                <c:pt idx="34">
                  <c:v>242.30436884795341</c:v>
                </c:pt>
                <c:pt idx="35">
                  <c:v>253.54401704531435</c:v>
                </c:pt>
                <c:pt idx="36">
                  <c:v>262.20894406971161</c:v>
                </c:pt>
                <c:pt idx="37">
                  <c:v>272.70588423640993</c:v>
                </c:pt>
                <c:pt idx="38">
                  <c:v>282.67467647019265</c:v>
                </c:pt>
                <c:pt idx="39">
                  <c:v>291.62018208395125</c:v>
                </c:pt>
                <c:pt idx="40">
                  <c:v>301.68800205515566</c:v>
                </c:pt>
                <c:pt idx="41">
                  <c:v>311.09563711021548</c:v>
                </c:pt>
                <c:pt idx="42">
                  <c:v>321.31199868755238</c:v>
                </c:pt>
                <c:pt idx="43">
                  <c:v>328.42549115900994</c:v>
                </c:pt>
                <c:pt idx="44">
                  <c:v>337.76710772245531</c:v>
                </c:pt>
                <c:pt idx="45">
                  <c:v>347.70289071043078</c:v>
                </c:pt>
                <c:pt idx="46">
                  <c:v>357.24256274871954</c:v>
                </c:pt>
                <c:pt idx="47">
                  <c:v>365.90748977311677</c:v>
                </c:pt>
                <c:pt idx="48">
                  <c:v>375.39764794269462</c:v>
                </c:pt>
                <c:pt idx="49">
                  <c:v>383.35287618223646</c:v>
                </c:pt>
                <c:pt idx="50">
                  <c:v>390.49937789950121</c:v>
                </c:pt>
                <c:pt idx="51">
                  <c:v>397.99247669774184</c:v>
                </c:pt>
                <c:pt idx="52">
                  <c:v>406.8059453282716</c:v>
                </c:pt>
                <c:pt idx="53">
                  <c:v>414.0184655371508</c:v>
                </c:pt>
                <c:pt idx="54">
                  <c:v>421.67661056442756</c:v>
                </c:pt>
                <c:pt idx="55">
                  <c:v>428.60855218394533</c:v>
                </c:pt>
                <c:pt idx="56">
                  <c:v>435.45797068894507</c:v>
                </c:pt>
                <c:pt idx="57">
                  <c:v>439.74917264388466</c:v>
                </c:pt>
                <c:pt idx="58">
                  <c:v>445.245212070788</c:v>
                </c:pt>
                <c:pt idx="59">
                  <c:v>451.54997801996848</c:v>
                </c:pt>
                <c:pt idx="60">
                  <c:v>456.88097121783574</c:v>
                </c:pt>
                <c:pt idx="61">
                  <c:v>461.58478874536564</c:v>
                </c:pt>
                <c:pt idx="62">
                  <c:v>466.02453230643772</c:v>
                </c:pt>
                <c:pt idx="63">
                  <c:v>473.84772356275062</c:v>
                </c:pt>
                <c:pt idx="64">
                  <c:v>476.71952794797943</c:v>
                </c:pt>
                <c:pt idx="65">
                  <c:v>479.93792941418411</c:v>
                </c:pt>
                <c:pt idx="66">
                  <c:v>483.83302041943693</c:v>
                </c:pt>
                <c:pt idx="67">
                  <c:v>489.92322627087043</c:v>
                </c:pt>
                <c:pt idx="68">
                  <c:v>494.4454929464606</c:v>
                </c:pt>
                <c:pt idx="69">
                  <c:v>498.45611631203872</c:v>
                </c:pt>
                <c:pt idx="70">
                  <c:v>501.6580131553398</c:v>
                </c:pt>
                <c:pt idx="71">
                  <c:v>504.38127593443608</c:v>
                </c:pt>
                <c:pt idx="72">
                  <c:v>507.33560343418293</c:v>
                </c:pt>
                <c:pt idx="73">
                  <c:v>510.17439857360449</c:v>
                </c:pt>
                <c:pt idx="74">
                  <c:v>513.39280003980923</c:v>
                </c:pt>
                <c:pt idx="75">
                  <c:v>517.71701124055596</c:v>
                </c:pt>
                <c:pt idx="76">
                  <c:v>521.71112998323053</c:v>
                </c:pt>
                <c:pt idx="77">
                  <c:v>524.23633728748337</c:v>
                </c:pt>
                <c:pt idx="78">
                  <c:v>526.62950760850742</c:v>
                </c:pt>
                <c:pt idx="79">
                  <c:v>528.26346527596513</c:v>
                </c:pt>
                <c:pt idx="80">
                  <c:v>530.93721418635062</c:v>
                </c:pt>
                <c:pt idx="81">
                  <c:v>533.59445847383245</c:v>
                </c:pt>
                <c:pt idx="82">
                  <c:v>536.16917964679612</c:v>
                </c:pt>
                <c:pt idx="83">
                  <c:v>538.31478062426595</c:v>
                </c:pt>
                <c:pt idx="84">
                  <c:v>540.27883074979593</c:v>
                </c:pt>
                <c:pt idx="85">
                  <c:v>541.10406189497667</c:v>
                </c:pt>
                <c:pt idx="86">
                  <c:v>542.62248720210914</c:v>
                </c:pt>
                <c:pt idx="87">
                  <c:v>543.90984778859104</c:v>
                </c:pt>
                <c:pt idx="88">
                  <c:v>545.84088866831382</c:v>
                </c:pt>
                <c:pt idx="89">
                  <c:v>546.99621227156672</c:v>
                </c:pt>
                <c:pt idx="90">
                  <c:v>548.43211446418115</c:v>
                </c:pt>
                <c:pt idx="91">
                  <c:v>550.26412760648225</c:v>
                </c:pt>
                <c:pt idx="92">
                  <c:v>551.5019743242533</c:v>
                </c:pt>
                <c:pt idx="93">
                  <c:v>552.49225169847011</c:v>
                </c:pt>
                <c:pt idx="94">
                  <c:v>553.40000595816889</c:v>
                </c:pt>
                <c:pt idx="95">
                  <c:v>554.57183418432544</c:v>
                </c:pt>
                <c:pt idx="96">
                  <c:v>556.02424099984353</c:v>
                </c:pt>
                <c:pt idx="97">
                  <c:v>557.42713394665066</c:v>
                </c:pt>
                <c:pt idx="98">
                  <c:v>558.61546679571086</c:v>
                </c:pt>
                <c:pt idx="99">
                  <c:v>559.49021180960233</c:v>
                </c:pt>
                <c:pt idx="100">
                  <c:v>560.5630122983373</c:v>
                </c:pt>
                <c:pt idx="101">
                  <c:v>561.86687750772273</c:v>
                </c:pt>
                <c:pt idx="102">
                  <c:v>563.03870573387928</c:v>
                </c:pt>
                <c:pt idx="103">
                  <c:v>563.91345074777087</c:v>
                </c:pt>
                <c:pt idx="104">
                  <c:v>564.83770963037318</c:v>
                </c:pt>
                <c:pt idx="105">
                  <c:v>566.12507021685508</c:v>
                </c:pt>
                <c:pt idx="106">
                  <c:v>566.85127362461412</c:v>
                </c:pt>
                <c:pt idx="107">
                  <c:v>567.28039382010809</c:v>
                </c:pt>
                <c:pt idx="108">
                  <c:v>567.84155099883094</c:v>
                </c:pt>
                <c:pt idx="109">
                  <c:v>568.55124978368633</c:v>
                </c:pt>
                <c:pt idx="110">
                  <c:v>569.64055489532484</c:v>
                </c:pt>
                <c:pt idx="111">
                  <c:v>570.41627217179462</c:v>
                </c:pt>
                <c:pt idx="112">
                  <c:v>571.2249986940717</c:v>
                </c:pt>
                <c:pt idx="113">
                  <c:v>571.62110964375847</c:v>
                </c:pt>
                <c:pt idx="114">
                  <c:v>572.00071597054159</c:v>
                </c:pt>
                <c:pt idx="115">
                  <c:v>572.29779918280667</c:v>
                </c:pt>
                <c:pt idx="116">
                  <c:v>571.78615587279455</c:v>
                </c:pt>
                <c:pt idx="117">
                  <c:v>572.34731305151752</c:v>
                </c:pt>
                <c:pt idx="118">
                  <c:v>572.84245173862587</c:v>
                </c:pt>
                <c:pt idx="119">
                  <c:v>572.97448872185475</c:v>
                </c:pt>
                <c:pt idx="120">
                  <c:v>573.33759042573433</c:v>
                </c:pt>
                <c:pt idx="121">
                  <c:v>573.43661816315603</c:v>
                </c:pt>
                <c:pt idx="122">
                  <c:v>573.81622448993915</c:v>
                </c:pt>
                <c:pt idx="123">
                  <c:v>574.16282157091496</c:v>
                </c:pt>
                <c:pt idx="124">
                  <c:v>574.65796025802342</c:v>
                </c:pt>
                <c:pt idx="125">
                  <c:v>574.90552960157765</c:v>
                </c:pt>
                <c:pt idx="126">
                  <c:v>575.25212668255347</c:v>
                </c:pt>
                <c:pt idx="127">
                  <c:v>575.36765904287881</c:v>
                </c:pt>
                <c:pt idx="128">
                  <c:v>575.4996960261077</c:v>
                </c:pt>
                <c:pt idx="129">
                  <c:v>575.99483471321616</c:v>
                </c:pt>
                <c:pt idx="130">
                  <c:v>576.24240405677028</c:v>
                </c:pt>
                <c:pt idx="131">
                  <c:v>576.44045953161367</c:v>
                </c:pt>
                <c:pt idx="132">
                  <c:v>576.63851500645706</c:v>
                </c:pt>
                <c:pt idx="133">
                  <c:v>576.75404736678229</c:v>
                </c:pt>
                <c:pt idx="134">
                  <c:v>576.90258897291483</c:v>
                </c:pt>
                <c:pt idx="135">
                  <c:v>577.11714907066187</c:v>
                </c:pt>
                <c:pt idx="136">
                  <c:v>577.39772766002329</c:v>
                </c:pt>
                <c:pt idx="137">
                  <c:v>577.61228775777022</c:v>
                </c:pt>
                <c:pt idx="138">
                  <c:v>577.94238021584249</c:v>
                </c:pt>
                <c:pt idx="139">
                  <c:v>578.12393106778234</c:v>
                </c:pt>
                <c:pt idx="140">
                  <c:v>578.35499578843292</c:v>
                </c:pt>
                <c:pt idx="141">
                  <c:v>578.40450965714376</c:v>
                </c:pt>
                <c:pt idx="142">
                  <c:v>578.61906975489069</c:v>
                </c:pt>
                <c:pt idx="143">
                  <c:v>578.86663909844492</c:v>
                </c:pt>
                <c:pt idx="144">
                  <c:v>579.01518070457746</c:v>
                </c:pt>
                <c:pt idx="145">
                  <c:v>579.18022693361354</c:v>
                </c:pt>
                <c:pt idx="146">
                  <c:v>579.26275004813158</c:v>
                </c:pt>
                <c:pt idx="147">
                  <c:v>579.34527316264973</c:v>
                </c:pt>
                <c:pt idx="148">
                  <c:v>579.42779627716777</c:v>
                </c:pt>
                <c:pt idx="149">
                  <c:v>579.51031939168581</c:v>
                </c:pt>
                <c:pt idx="150">
                  <c:v>579.69187024362554</c:v>
                </c:pt>
                <c:pt idx="151">
                  <c:v>579.79089798104724</c:v>
                </c:pt>
                <c:pt idx="152">
                  <c:v>579.84041184975808</c:v>
                </c:pt>
                <c:pt idx="153">
                  <c:v>579.98895345589062</c:v>
                </c:pt>
                <c:pt idx="154">
                  <c:v>580.07147657040866</c:v>
                </c:pt>
                <c:pt idx="155">
                  <c:v>580.20351355363766</c:v>
                </c:pt>
                <c:pt idx="156">
                  <c:v>580.40156902848094</c:v>
                </c:pt>
                <c:pt idx="157">
                  <c:v>580.48409214299909</c:v>
                </c:pt>
                <c:pt idx="158">
                  <c:v>580.64913837203517</c:v>
                </c:pt>
                <c:pt idx="159">
                  <c:v>580.74816610945686</c:v>
                </c:pt>
                <c:pt idx="160">
                  <c:v>580.79767997816771</c:v>
                </c:pt>
                <c:pt idx="161">
                  <c:v>581.01224007591475</c:v>
                </c:pt>
                <c:pt idx="162">
                  <c:v>581.04524932172194</c:v>
                </c:pt>
                <c:pt idx="163">
                  <c:v>581.11126781333633</c:v>
                </c:pt>
                <c:pt idx="164">
                  <c:v>581.21029555075802</c:v>
                </c:pt>
                <c:pt idx="165">
                  <c:v>581.37534177979421</c:v>
                </c:pt>
                <c:pt idx="166">
                  <c:v>581.47436951721591</c:v>
                </c:pt>
                <c:pt idx="167">
                  <c:v>581.52388338592675</c:v>
                </c:pt>
                <c:pt idx="168">
                  <c:v>584.13161380469774</c:v>
                </c:pt>
                <c:pt idx="169">
                  <c:v>584.19763229631212</c:v>
                </c:pt>
                <c:pt idx="170">
                  <c:v>584.26365078792662</c:v>
                </c:pt>
                <c:pt idx="171">
                  <c:v>584.34617390244466</c:v>
                </c:pt>
                <c:pt idx="172">
                  <c:v>584.46170626277001</c:v>
                </c:pt>
                <c:pt idx="173">
                  <c:v>584.5607340001917</c:v>
                </c:pt>
                <c:pt idx="174">
                  <c:v>584.70927560632413</c:v>
                </c:pt>
                <c:pt idx="175">
                  <c:v>584.75878947503497</c:v>
                </c:pt>
                <c:pt idx="176">
                  <c:v>584.87432183536032</c:v>
                </c:pt>
                <c:pt idx="177">
                  <c:v>584.94034032697471</c:v>
                </c:pt>
                <c:pt idx="178">
                  <c:v>585.00635881858921</c:v>
                </c:pt>
                <c:pt idx="179">
                  <c:v>585.22091891633625</c:v>
                </c:pt>
                <c:pt idx="180">
                  <c:v>585.30344203085428</c:v>
                </c:pt>
                <c:pt idx="181">
                  <c:v>585.45198363698682</c:v>
                </c:pt>
                <c:pt idx="182">
                  <c:v>585.46848825989036</c:v>
                </c:pt>
                <c:pt idx="183">
                  <c:v>585.53450675150486</c:v>
                </c:pt>
                <c:pt idx="184">
                  <c:v>585.63353448892656</c:v>
                </c:pt>
                <c:pt idx="185">
                  <c:v>585.76557147215544</c:v>
                </c:pt>
                <c:pt idx="186">
                  <c:v>585.86459920957714</c:v>
                </c:pt>
                <c:pt idx="187">
                  <c:v>586.02964543861322</c:v>
                </c:pt>
                <c:pt idx="188">
                  <c:v>586.21119629055306</c:v>
                </c:pt>
                <c:pt idx="189">
                  <c:v>586.45876563410718</c:v>
                </c:pt>
                <c:pt idx="190">
                  <c:v>586.59080261733618</c:v>
                </c:pt>
                <c:pt idx="191">
                  <c:v>586.78885809217945</c:v>
                </c:pt>
                <c:pt idx="192">
                  <c:v>586.95390432121565</c:v>
                </c:pt>
                <c:pt idx="193">
                  <c:v>587.18496904186622</c:v>
                </c:pt>
                <c:pt idx="194">
                  <c:v>587.35001527090242</c:v>
                </c:pt>
                <c:pt idx="195">
                  <c:v>587.5150614999385</c:v>
                </c:pt>
                <c:pt idx="196">
                  <c:v>587.61408923736019</c:v>
                </c:pt>
                <c:pt idx="197">
                  <c:v>587.72962159768554</c:v>
                </c:pt>
                <c:pt idx="198">
                  <c:v>587.96068631833612</c:v>
                </c:pt>
                <c:pt idx="199">
                  <c:v>588.10922792446866</c:v>
                </c:pt>
                <c:pt idx="200">
                  <c:v>588.30728339931193</c:v>
                </c:pt>
                <c:pt idx="201">
                  <c:v>588.52184349705897</c:v>
                </c:pt>
                <c:pt idx="202">
                  <c:v>588.68688972609505</c:v>
                </c:pt>
                <c:pt idx="203">
                  <c:v>589.08300067578182</c:v>
                </c:pt>
                <c:pt idx="204">
                  <c:v>589.33057001933605</c:v>
                </c:pt>
                <c:pt idx="205">
                  <c:v>589.61114860869748</c:v>
                </c:pt>
                <c:pt idx="206">
                  <c:v>589.84221332934806</c:v>
                </c:pt>
                <c:pt idx="207">
                  <c:v>590.17230578742033</c:v>
                </c:pt>
                <c:pt idx="208">
                  <c:v>590.55191211420345</c:v>
                </c:pt>
                <c:pt idx="209">
                  <c:v>590.88200457227572</c:v>
                </c:pt>
                <c:pt idx="210">
                  <c:v>591.16258316163714</c:v>
                </c:pt>
                <c:pt idx="211">
                  <c:v>591.44316175099857</c:v>
                </c:pt>
                <c:pt idx="212">
                  <c:v>591.70723571745634</c:v>
                </c:pt>
                <c:pt idx="213">
                  <c:v>592.10334666714311</c:v>
                </c:pt>
                <c:pt idx="214">
                  <c:v>592.41693450231173</c:v>
                </c:pt>
                <c:pt idx="215">
                  <c:v>592.81304545199851</c:v>
                </c:pt>
                <c:pt idx="216">
                  <c:v>593.19265177878162</c:v>
                </c:pt>
                <c:pt idx="217">
                  <c:v>593.63827659717924</c:v>
                </c:pt>
                <c:pt idx="218">
                  <c:v>593.93535980944421</c:v>
                </c:pt>
                <c:pt idx="219">
                  <c:v>594.19943377590209</c:v>
                </c:pt>
                <c:pt idx="220">
                  <c:v>594.66156321720325</c:v>
                </c:pt>
                <c:pt idx="221">
                  <c:v>595.17320652721526</c:v>
                </c:pt>
                <c:pt idx="222">
                  <c:v>595.53630823109484</c:v>
                </c:pt>
                <c:pt idx="223">
                  <c:v>595.99843767239599</c:v>
                </c:pt>
                <c:pt idx="224">
                  <c:v>596.47707173660081</c:v>
                </c:pt>
                <c:pt idx="225">
                  <c:v>596.90619193209477</c:v>
                </c:pt>
                <c:pt idx="226">
                  <c:v>597.54987222533566</c:v>
                </c:pt>
                <c:pt idx="227">
                  <c:v>598.22656176438386</c:v>
                </c:pt>
                <c:pt idx="228">
                  <c:v>598.93626054923925</c:v>
                </c:pt>
                <c:pt idx="229">
                  <c:v>600.30614425023919</c:v>
                </c:pt>
                <c:pt idx="230">
                  <c:v>601.21389850993796</c:v>
                </c:pt>
                <c:pt idx="231">
                  <c:v>601.98961578640774</c:v>
                </c:pt>
                <c:pt idx="232">
                  <c:v>603.1284347667571</c:v>
                </c:pt>
                <c:pt idx="233">
                  <c:v>604.33327223872095</c:v>
                </c:pt>
                <c:pt idx="234">
                  <c:v>605.80218367714258</c:v>
                </c:pt>
                <c:pt idx="235">
                  <c:v>607.89827078590145</c:v>
                </c:pt>
                <c:pt idx="236">
                  <c:v>610.14289950079296</c:v>
                </c:pt>
                <c:pt idx="237">
                  <c:v>611.64482018502179</c:v>
                </c:pt>
                <c:pt idx="238">
                  <c:v>614.13701824346742</c:v>
                </c:pt>
                <c:pt idx="239">
                  <c:v>616.24960997513006</c:v>
                </c:pt>
                <c:pt idx="240">
                  <c:v>618.57676180453961</c:v>
                </c:pt>
                <c:pt idx="241">
                  <c:v>622.22428346623826</c:v>
                </c:pt>
                <c:pt idx="242">
                  <c:v>625.60773116147902</c:v>
                </c:pt>
                <c:pt idx="243">
                  <c:v>629.18923433156317</c:v>
                </c:pt>
                <c:pt idx="244">
                  <c:v>632.47365428938235</c:v>
                </c:pt>
                <c:pt idx="245">
                  <c:v>637.37552729175559</c:v>
                </c:pt>
                <c:pt idx="246">
                  <c:v>640.80848885570731</c:v>
                </c:pt>
                <c:pt idx="247">
                  <c:v>644.65406599224934</c:v>
                </c:pt>
                <c:pt idx="248">
                  <c:v>650.4801978772249</c:v>
                </c:pt>
                <c:pt idx="249">
                  <c:v>656.0092465499356</c:v>
                </c:pt>
                <c:pt idx="250">
                  <c:v>663.35380374204362</c:v>
                </c:pt>
                <c:pt idx="251">
                  <c:v>670.71486555705542</c:v>
                </c:pt>
                <c:pt idx="252">
                  <c:v>677.72933029109129</c:v>
                </c:pt>
                <c:pt idx="253">
                  <c:v>683.19236047218737</c:v>
                </c:pt>
                <c:pt idx="254">
                  <c:v>689.06800622587389</c:v>
                </c:pt>
                <c:pt idx="255">
                  <c:v>698.64068750996989</c:v>
                </c:pt>
                <c:pt idx="256">
                  <c:v>708.92306757892118</c:v>
                </c:pt>
                <c:pt idx="257">
                  <c:v>719.42000774561961</c:v>
                </c:pt>
                <c:pt idx="258">
                  <c:v>728.49755034260716</c:v>
                </c:pt>
                <c:pt idx="259">
                  <c:v>737.476065202173</c:v>
                </c:pt>
                <c:pt idx="260">
                  <c:v>746.48758930754616</c:v>
                </c:pt>
                <c:pt idx="261">
                  <c:v>754.80591925096746</c:v>
                </c:pt>
                <c:pt idx="262">
                  <c:v>766.87079859350911</c:v>
                </c:pt>
                <c:pt idx="263">
                  <c:v>779.29877963993022</c:v>
                </c:pt>
                <c:pt idx="264">
                  <c:v>790.07629839598997</c:v>
                </c:pt>
                <c:pt idx="265">
                  <c:v>801.61302980561607</c:v>
                </c:pt>
                <c:pt idx="266">
                  <c:v>813.03422885491671</c:v>
                </c:pt>
                <c:pt idx="267">
                  <c:v>822.30982692674763</c:v>
                </c:pt>
                <c:pt idx="268">
                  <c:v>832.70773935602426</c:v>
                </c:pt>
                <c:pt idx="269">
                  <c:v>846.78618269280685</c:v>
                </c:pt>
                <c:pt idx="270">
                  <c:v>858.70252042921595</c:v>
                </c:pt>
                <c:pt idx="271">
                  <c:v>872.26932045598642</c:v>
                </c:pt>
                <c:pt idx="272">
                  <c:v>885.91864359727504</c:v>
                </c:pt>
                <c:pt idx="273">
                  <c:v>897.2408149091541</c:v>
                </c:pt>
                <c:pt idx="274">
                  <c:v>906.1698159000091</c:v>
                </c:pt>
                <c:pt idx="275">
                  <c:v>917.26092249123758</c:v>
                </c:pt>
                <c:pt idx="276">
                  <c:v>930.21705147057435</c:v>
                </c:pt>
                <c:pt idx="277">
                  <c:v>941.5062135366461</c:v>
                </c:pt>
                <c:pt idx="278">
                  <c:v>957.89530407993459</c:v>
                </c:pt>
                <c:pt idx="279">
                  <c:v>971.33006712347617</c:v>
                </c:pt>
                <c:pt idx="280">
                  <c:v>982.25612748566846</c:v>
                </c:pt>
                <c:pt idx="281">
                  <c:v>991.56473480330658</c:v>
                </c:pt>
                <c:pt idx="282">
                  <c:v>1000.2791756964147</c:v>
                </c:pt>
                <c:pt idx="283">
                  <c:v>1010.7431066173058</c:v>
                </c:pt>
                <c:pt idx="284">
                  <c:v>1018.978913446209</c:v>
                </c:pt>
                <c:pt idx="285">
                  <c:v>1033.6185139617144</c:v>
                </c:pt>
                <c:pt idx="286">
                  <c:v>1046.1785319913645</c:v>
                </c:pt>
                <c:pt idx="287">
                  <c:v>1056.8900322558097</c:v>
                </c:pt>
                <c:pt idx="288">
                  <c:v>1064.8782697411589</c:v>
                </c:pt>
                <c:pt idx="289">
                  <c:v>1072.9820395868333</c:v>
                </c:pt>
                <c:pt idx="290">
                  <c:v>1086.9449505632904</c:v>
                </c:pt>
                <c:pt idx="291">
                  <c:v>1098.1680941377479</c:v>
                </c:pt>
                <c:pt idx="292">
                  <c:v>1109.440751580916</c:v>
                </c:pt>
                <c:pt idx="293">
                  <c:v>1120.5648674179517</c:v>
                </c:pt>
                <c:pt idx="294">
                  <c:v>1129.6919238836501</c:v>
                </c:pt>
                <c:pt idx="295">
                  <c:v>1135.501551145722</c:v>
                </c:pt>
              </c:numCache>
            </c:numRef>
          </c:xVal>
          <c:yVal>
            <c:numRef>
              <c:f>'Dati ITA'!$J$9:$J$400</c:f>
              <c:numCache>
                <c:formatCode>0.0</c:formatCode>
                <c:ptCount val="392"/>
                <c:pt idx="0">
                  <c:v>7.2620340775900488E-2</c:v>
                </c:pt>
                <c:pt idx="1">
                  <c:v>7.9222189937345963E-2</c:v>
                </c:pt>
                <c:pt idx="2">
                  <c:v>0.13203698322890997</c:v>
                </c:pt>
                <c:pt idx="3">
                  <c:v>0.20465732400481046</c:v>
                </c:pt>
                <c:pt idx="4">
                  <c:v>0.28387951394215644</c:v>
                </c:pt>
                <c:pt idx="5">
                  <c:v>0.39281002510600715</c:v>
                </c:pt>
                <c:pt idx="6">
                  <c:v>0.53805070665780819</c:v>
                </c:pt>
                <c:pt idx="7">
                  <c:v>0.59746734911081756</c:v>
                </c:pt>
                <c:pt idx="8">
                  <c:v>0.94736535466742899</c:v>
                </c:pt>
                <c:pt idx="9">
                  <c:v>1.1751291507372987</c:v>
                </c:pt>
                <c:pt idx="10">
                  <c:v>1.5943465724890875</c:v>
                </c:pt>
                <c:pt idx="11">
                  <c:v>2.0795824858553318</c:v>
                </c:pt>
                <c:pt idx="12">
                  <c:v>2.5846239467059124</c:v>
                </c:pt>
                <c:pt idx="13">
                  <c:v>2.9708321226504744</c:v>
                </c:pt>
                <c:pt idx="14">
                  <c:v>3.2283042399468491</c:v>
                </c:pt>
                <c:pt idx="15">
                  <c:v>3.8884891560913983</c:v>
                </c:pt>
                <c:pt idx="16">
                  <c:v>4.3935306169419794</c:v>
                </c:pt>
                <c:pt idx="17">
                  <c:v>4.908474851534729</c:v>
                </c:pt>
                <c:pt idx="18">
                  <c:v>5.6511828821973467</c:v>
                </c:pt>
                <c:pt idx="19">
                  <c:v>6.4830158765394801</c:v>
                </c:pt>
                <c:pt idx="20">
                  <c:v>7.3379553429466711</c:v>
                </c:pt>
                <c:pt idx="21">
                  <c:v>8.8035658567875732</c:v>
                </c:pt>
                <c:pt idx="22">
                  <c:v>9.8136487784887318</c:v>
                </c:pt>
                <c:pt idx="23">
                  <c:v>10.229565275659798</c:v>
                </c:pt>
                <c:pt idx="24">
                  <c:v>11.272657443168189</c:v>
                </c:pt>
                <c:pt idx="25">
                  <c:v>11.457509219688664</c:v>
                </c:pt>
                <c:pt idx="26">
                  <c:v>11.025088099613978</c:v>
                </c:pt>
                <c:pt idx="27">
                  <c:v>12.074782116283819</c:v>
                </c:pt>
                <c:pt idx="28">
                  <c:v>13.025448395531967</c:v>
                </c:pt>
                <c:pt idx="29">
                  <c:v>13.068360415081367</c:v>
                </c:pt>
                <c:pt idx="30">
                  <c:v>13.494179685994601</c:v>
                </c:pt>
                <c:pt idx="31">
                  <c:v>14.071841487621082</c:v>
                </c:pt>
                <c:pt idx="32">
                  <c:v>13.273017739086175</c:v>
                </c:pt>
                <c:pt idx="33">
                  <c:v>12.847198468172939</c:v>
                </c:pt>
                <c:pt idx="34">
                  <c:v>12.880207713980166</c:v>
                </c:pt>
                <c:pt idx="35">
                  <c:v>12.447786593905482</c:v>
                </c:pt>
                <c:pt idx="36">
                  <c:v>11.417898124719994</c:v>
                </c:pt>
                <c:pt idx="37">
                  <c:v>11.117513987874219</c:v>
                </c:pt>
                <c:pt idx="38">
                  <c:v>10.602569753281477</c:v>
                </c:pt>
                <c:pt idx="39">
                  <c:v>9.8631626471995677</c:v>
                </c:pt>
                <c:pt idx="40">
                  <c:v>9.6287970019682625</c:v>
                </c:pt>
                <c:pt idx="41">
                  <c:v>9.7773386081007736</c:v>
                </c:pt>
                <c:pt idx="42">
                  <c:v>9.7212228902284892</c:v>
                </c:pt>
                <c:pt idx="43">
                  <c:v>9.1501629377634579</c:v>
                </c:pt>
                <c:pt idx="44">
                  <c:v>9.2293851277008123</c:v>
                </c:pt>
                <c:pt idx="45">
                  <c:v>9.2029777310550234</c:v>
                </c:pt>
                <c:pt idx="46">
                  <c:v>9.2293851277008123</c:v>
                </c:pt>
                <c:pt idx="47">
                  <c:v>8.9190982171128788</c:v>
                </c:pt>
                <c:pt idx="48">
                  <c:v>9.394431356736936</c:v>
                </c:pt>
                <c:pt idx="49">
                  <c:v>9.1171536919562293</c:v>
                </c:pt>
                <c:pt idx="50">
                  <c:v>8.5592974378140863</c:v>
                </c:pt>
                <c:pt idx="51">
                  <c:v>8.1499827898044597</c:v>
                </c:pt>
                <c:pt idx="52">
                  <c:v>8.1796911110309676</c:v>
                </c:pt>
                <c:pt idx="53">
                  <c:v>7.7241635188912365</c:v>
                </c:pt>
                <c:pt idx="54">
                  <c:v>7.6647468764382207</c:v>
                </c:pt>
                <c:pt idx="55">
                  <c:v>7.6218348568888246</c:v>
                </c:pt>
                <c:pt idx="56">
                  <c:v>7.4930987982406467</c:v>
                </c:pt>
                <c:pt idx="57">
                  <c:v>6.5886454631226119</c:v>
                </c:pt>
                <c:pt idx="58">
                  <c:v>6.245349306727439</c:v>
                </c:pt>
                <c:pt idx="59">
                  <c:v>5.9746734911081827</c:v>
                </c:pt>
                <c:pt idx="60">
                  <c:v>5.6544838067780798</c:v>
                </c:pt>
                <c:pt idx="61">
                  <c:v>5.2253636112841146</c:v>
                </c:pt>
                <c:pt idx="62">
                  <c:v>5.2550719325106119</c:v>
                </c:pt>
                <c:pt idx="63">
                  <c:v>5.7205022983925229</c:v>
                </c:pt>
                <c:pt idx="64">
                  <c:v>5.0339099856021905</c:v>
                </c:pt>
                <c:pt idx="65">
                  <c:v>4.6113916392696748</c:v>
                </c:pt>
                <c:pt idx="66">
                  <c:v>4.4496463348142585</c:v>
                </c:pt>
                <c:pt idx="67">
                  <c:v>4.7797387928865422</c:v>
                </c:pt>
                <c:pt idx="68">
                  <c:v>4.1195538767419979</c:v>
                </c:pt>
                <c:pt idx="69">
                  <c:v>4.3473176728118572</c:v>
                </c:pt>
                <c:pt idx="70">
                  <c:v>4.3440167482311383</c:v>
                </c:pt>
                <c:pt idx="71">
                  <c:v>4.1096511029998286</c:v>
                </c:pt>
                <c:pt idx="72">
                  <c:v>3.4824754326624996</c:v>
                </c:pt>
                <c:pt idx="73">
                  <c:v>3.1457811254287775</c:v>
                </c:pt>
                <c:pt idx="74">
                  <c:v>2.9873367455541029</c:v>
                </c:pt>
                <c:pt idx="75">
                  <c:v>3.2117996170432321</c:v>
                </c:pt>
                <c:pt idx="76">
                  <c:v>3.4659708097588919</c:v>
                </c:pt>
                <c:pt idx="77">
                  <c:v>3.3801467706600876</c:v>
                </c:pt>
                <c:pt idx="78">
                  <c:v>3.2910218069805866</c:v>
                </c:pt>
                <c:pt idx="79">
                  <c:v>2.97413304723118</c:v>
                </c:pt>
                <c:pt idx="80">
                  <c:v>2.6440405891589309</c:v>
                </c:pt>
                <c:pt idx="81">
                  <c:v>2.3766656981203824</c:v>
                </c:pt>
                <c:pt idx="82">
                  <c:v>2.3865684718625517</c:v>
                </c:pt>
                <c:pt idx="83">
                  <c:v>2.3370546031517052</c:v>
                </c:pt>
                <c:pt idx="84">
                  <c:v>2.4030730947661594</c:v>
                </c:pt>
                <c:pt idx="85">
                  <c:v>2.03336954172521</c:v>
                </c:pt>
                <c:pt idx="86">
                  <c:v>1.8056057456553389</c:v>
                </c:pt>
                <c:pt idx="87">
                  <c:v>1.5481336283589826</c:v>
                </c:pt>
                <c:pt idx="88">
                  <c:v>1.5052216088095747</c:v>
                </c:pt>
                <c:pt idx="89">
                  <c:v>1.343476304354158</c:v>
                </c:pt>
                <c:pt idx="90">
                  <c:v>1.4656105138408975</c:v>
                </c:pt>
                <c:pt idx="91">
                  <c:v>1.5283280808746214</c:v>
                </c:pt>
                <c:pt idx="92">
                  <c:v>1.5184253071324521</c:v>
                </c:pt>
                <c:pt idx="93">
                  <c:v>1.330272606031258</c:v>
                </c:pt>
                <c:pt idx="94">
                  <c:v>1.2807587373204341</c:v>
                </c:pt>
                <c:pt idx="95">
                  <c:v>1.2279439440288571</c:v>
                </c:pt>
                <c:pt idx="96">
                  <c:v>1.1520226786722561</c:v>
                </c:pt>
                <c:pt idx="97">
                  <c:v>1.1850319244794718</c:v>
                </c:pt>
                <c:pt idx="98">
                  <c:v>1.224643019448149</c:v>
                </c:pt>
                <c:pt idx="99">
                  <c:v>1.2180411702866878</c:v>
                </c:pt>
                <c:pt idx="100">
                  <c:v>1.1982356228023718</c:v>
                </c:pt>
                <c:pt idx="101">
                  <c:v>1.1685273015758413</c:v>
                </c:pt>
                <c:pt idx="102">
                  <c:v>1.1223143574457253</c:v>
                </c:pt>
                <c:pt idx="103">
                  <c:v>1.0595967904120016</c:v>
                </c:pt>
                <c:pt idx="104">
                  <c:v>1.0694995641541709</c:v>
                </c:pt>
                <c:pt idx="105">
                  <c:v>1.112411583703556</c:v>
                </c:pt>
                <c:pt idx="106">
                  <c:v>0.99687922337827783</c:v>
                </c:pt>
                <c:pt idx="107">
                  <c:v>0.84833761724576107</c:v>
                </c:pt>
                <c:pt idx="108">
                  <c:v>0.78562005021201453</c:v>
                </c:pt>
                <c:pt idx="109">
                  <c:v>0.74270803066262947</c:v>
                </c:pt>
                <c:pt idx="110">
                  <c:v>0.70309693569395226</c:v>
                </c:pt>
                <c:pt idx="111">
                  <c:v>0.71299970943609881</c:v>
                </c:pt>
                <c:pt idx="112">
                  <c:v>0.7889209747927225</c:v>
                </c:pt>
                <c:pt idx="113">
                  <c:v>0.75591172898550663</c:v>
                </c:pt>
                <c:pt idx="114">
                  <c:v>0.68989323737105224</c:v>
                </c:pt>
                <c:pt idx="115">
                  <c:v>0.53144885749636617</c:v>
                </c:pt>
                <c:pt idx="116">
                  <c:v>0.27397674019998702</c:v>
                </c:pt>
                <c:pt idx="117">
                  <c:v>0.22446287148916327</c:v>
                </c:pt>
                <c:pt idx="118">
                  <c:v>0.24426841897347912</c:v>
                </c:pt>
                <c:pt idx="119">
                  <c:v>0.19475455026263261</c:v>
                </c:pt>
                <c:pt idx="120">
                  <c:v>0.20795824858553261</c:v>
                </c:pt>
                <c:pt idx="121">
                  <c:v>0.33009245807229493</c:v>
                </c:pt>
                <c:pt idx="122">
                  <c:v>0.29378228768432563</c:v>
                </c:pt>
                <c:pt idx="123">
                  <c:v>0.26407396645781772</c:v>
                </c:pt>
                <c:pt idx="124">
                  <c:v>0.3366943072337335</c:v>
                </c:pt>
                <c:pt idx="125">
                  <c:v>0.31358783516866423</c:v>
                </c:pt>
                <c:pt idx="126">
                  <c:v>0.36310170387948804</c:v>
                </c:pt>
                <c:pt idx="127">
                  <c:v>0.31028691058793356</c:v>
                </c:pt>
                <c:pt idx="128">
                  <c:v>0.26737489103854839</c:v>
                </c:pt>
                <c:pt idx="129">
                  <c:v>0.26737489103854839</c:v>
                </c:pt>
                <c:pt idx="130">
                  <c:v>0.26737489103852569</c:v>
                </c:pt>
                <c:pt idx="131">
                  <c:v>0.23766656981204051</c:v>
                </c:pt>
                <c:pt idx="132">
                  <c:v>0.25417119271564842</c:v>
                </c:pt>
                <c:pt idx="133">
                  <c:v>0.25087026813491775</c:v>
                </c:pt>
                <c:pt idx="134">
                  <c:v>0.18155085193973264</c:v>
                </c:pt>
                <c:pt idx="135">
                  <c:v>0.17494900277831676</c:v>
                </c:pt>
                <c:pt idx="136">
                  <c:v>0.19145362568192467</c:v>
                </c:pt>
                <c:pt idx="137">
                  <c:v>0.19475455026263261</c:v>
                </c:pt>
                <c:pt idx="138">
                  <c:v>0.23766656981204051</c:v>
                </c:pt>
                <c:pt idx="139">
                  <c:v>0.24426841897350188</c:v>
                </c:pt>
                <c:pt idx="140">
                  <c:v>0.24756934355420981</c:v>
                </c:pt>
                <c:pt idx="141">
                  <c:v>0.20135639942409397</c:v>
                </c:pt>
                <c:pt idx="142">
                  <c:v>0.20135639942409397</c:v>
                </c:pt>
                <c:pt idx="143">
                  <c:v>0.18485177652048607</c:v>
                </c:pt>
                <c:pt idx="144">
                  <c:v>0.1782499273590247</c:v>
                </c:pt>
                <c:pt idx="145">
                  <c:v>0.1650462290361247</c:v>
                </c:pt>
                <c:pt idx="146">
                  <c:v>0.17164807819756334</c:v>
                </c:pt>
                <c:pt idx="147">
                  <c:v>0.14524068155180886</c:v>
                </c:pt>
                <c:pt idx="148">
                  <c:v>0.11223143574457026</c:v>
                </c:pt>
                <c:pt idx="149">
                  <c:v>9.9027737421670287E-2</c:v>
                </c:pt>
                <c:pt idx="150">
                  <c:v>0.10232866200240096</c:v>
                </c:pt>
                <c:pt idx="151">
                  <c:v>0.10562958658313164</c:v>
                </c:pt>
                <c:pt idx="152">
                  <c:v>9.9027737421670287E-2</c:v>
                </c:pt>
                <c:pt idx="153">
                  <c:v>0.11223143574457026</c:v>
                </c:pt>
                <c:pt idx="154">
                  <c:v>0.11223143574457026</c:v>
                </c:pt>
                <c:pt idx="155">
                  <c:v>0.1023286620024237</c:v>
                </c:pt>
                <c:pt idx="156">
                  <c:v>0.12213420948673956</c:v>
                </c:pt>
                <c:pt idx="157">
                  <c:v>0.12873605864820092</c:v>
                </c:pt>
                <c:pt idx="158">
                  <c:v>0.13203698322890886</c:v>
                </c:pt>
                <c:pt idx="159">
                  <c:v>0.13533790780963956</c:v>
                </c:pt>
                <c:pt idx="160">
                  <c:v>0.11883328490600889</c:v>
                </c:pt>
                <c:pt idx="161">
                  <c:v>0.1221342094867623</c:v>
                </c:pt>
                <c:pt idx="162">
                  <c:v>0.11223143574457026</c:v>
                </c:pt>
                <c:pt idx="163">
                  <c:v>9.2425888260231653E-2</c:v>
                </c:pt>
                <c:pt idx="164">
                  <c:v>9.2425888260231653E-2</c:v>
                </c:pt>
                <c:pt idx="165">
                  <c:v>0.11553236032530094</c:v>
                </c:pt>
                <c:pt idx="166">
                  <c:v>9.2425888260231653E-2</c:v>
                </c:pt>
                <c:pt idx="167">
                  <c:v>9.5726812840962336E-2</c:v>
                </c:pt>
                <c:pt idx="168">
                  <c:v>0.60406919827228189</c:v>
                </c:pt>
                <c:pt idx="169">
                  <c:v>0.59746734911082056</c:v>
                </c:pt>
                <c:pt idx="170">
                  <c:v>0.57766180162648195</c:v>
                </c:pt>
                <c:pt idx="171">
                  <c:v>0.57436087704575134</c:v>
                </c:pt>
                <c:pt idx="172">
                  <c:v>0.58756457536865125</c:v>
                </c:pt>
                <c:pt idx="173">
                  <c:v>8.5824039098793034E-2</c:v>
                </c:pt>
                <c:pt idx="174">
                  <c:v>0.10232866200240096</c:v>
                </c:pt>
                <c:pt idx="175">
                  <c:v>9.9027737421670287E-2</c:v>
                </c:pt>
                <c:pt idx="176">
                  <c:v>0.10562958658313164</c:v>
                </c:pt>
                <c:pt idx="177">
                  <c:v>9.5726812840939604E-2</c:v>
                </c:pt>
                <c:pt idx="178">
                  <c:v>8.9124963679500985E-2</c:v>
                </c:pt>
                <c:pt idx="179">
                  <c:v>0.1023286620024237</c:v>
                </c:pt>
                <c:pt idx="180">
                  <c:v>0.10893051116386232</c:v>
                </c:pt>
                <c:pt idx="181">
                  <c:v>0.11553236032530094</c:v>
                </c:pt>
                <c:pt idx="182">
                  <c:v>0.10562958658313164</c:v>
                </c:pt>
                <c:pt idx="183">
                  <c:v>0.10562958658313164</c:v>
                </c:pt>
                <c:pt idx="184">
                  <c:v>8.2523114518062352E-2</c:v>
                </c:pt>
                <c:pt idx="185">
                  <c:v>9.2425888260231653E-2</c:v>
                </c:pt>
                <c:pt idx="186">
                  <c:v>8.2523114518062352E-2</c:v>
                </c:pt>
                <c:pt idx="187">
                  <c:v>0.11223143574457026</c:v>
                </c:pt>
                <c:pt idx="188">
                  <c:v>0.13533790780963956</c:v>
                </c:pt>
                <c:pt idx="189">
                  <c:v>0.1650462290361247</c:v>
                </c:pt>
                <c:pt idx="190">
                  <c:v>0.16504622903614746</c:v>
                </c:pt>
                <c:pt idx="191">
                  <c:v>0.18485177652046331</c:v>
                </c:pt>
                <c:pt idx="192">
                  <c:v>0.18485177652048607</c:v>
                </c:pt>
                <c:pt idx="193">
                  <c:v>0.19475455026263261</c:v>
                </c:pt>
                <c:pt idx="194">
                  <c:v>0.17824992735904743</c:v>
                </c:pt>
                <c:pt idx="195">
                  <c:v>0.18485177652046331</c:v>
                </c:pt>
                <c:pt idx="196">
                  <c:v>0.16504622903614746</c:v>
                </c:pt>
                <c:pt idx="197">
                  <c:v>0.15514345529397816</c:v>
                </c:pt>
                <c:pt idx="198">
                  <c:v>0.15514345529397816</c:v>
                </c:pt>
                <c:pt idx="199">
                  <c:v>0.15184253071324746</c:v>
                </c:pt>
                <c:pt idx="200">
                  <c:v>0.1584443798746861</c:v>
                </c:pt>
                <c:pt idx="201">
                  <c:v>0.18155085193975537</c:v>
                </c:pt>
                <c:pt idx="202">
                  <c:v>0.19145362568190194</c:v>
                </c:pt>
                <c:pt idx="203">
                  <c:v>0.22446287148914051</c:v>
                </c:pt>
                <c:pt idx="204">
                  <c:v>0.24426841897347912</c:v>
                </c:pt>
                <c:pt idx="205">
                  <c:v>0.26077304187710981</c:v>
                </c:pt>
                <c:pt idx="206">
                  <c:v>0.26407396645781772</c:v>
                </c:pt>
                <c:pt idx="207">
                  <c:v>0.2970832122650563</c:v>
                </c:pt>
                <c:pt idx="208">
                  <c:v>0.29378228768432563</c:v>
                </c:pt>
                <c:pt idx="209">
                  <c:v>0.31028691058793356</c:v>
                </c:pt>
                <c:pt idx="210">
                  <c:v>0.31028691058793356</c:v>
                </c:pt>
                <c:pt idx="211">
                  <c:v>0.32018968433010286</c:v>
                </c:pt>
                <c:pt idx="212">
                  <c:v>0.30698598600720289</c:v>
                </c:pt>
                <c:pt idx="213">
                  <c:v>0.31028691058793356</c:v>
                </c:pt>
                <c:pt idx="214">
                  <c:v>0.30698598600720289</c:v>
                </c:pt>
                <c:pt idx="215">
                  <c:v>0.33009245807227217</c:v>
                </c:pt>
                <c:pt idx="216">
                  <c:v>0.34989800555661077</c:v>
                </c:pt>
                <c:pt idx="217">
                  <c:v>0.38620817594458001</c:v>
                </c:pt>
                <c:pt idx="218">
                  <c:v>0.3664026284602187</c:v>
                </c:pt>
                <c:pt idx="219">
                  <c:v>0.35649985471807211</c:v>
                </c:pt>
                <c:pt idx="220">
                  <c:v>0.36970355304094937</c:v>
                </c:pt>
                <c:pt idx="221">
                  <c:v>0.39611094968672661</c:v>
                </c:pt>
                <c:pt idx="222">
                  <c:v>0.37960632678311867</c:v>
                </c:pt>
                <c:pt idx="223">
                  <c:v>0.41261557259035725</c:v>
                </c:pt>
                <c:pt idx="224">
                  <c:v>0.45552759213974242</c:v>
                </c:pt>
                <c:pt idx="225">
                  <c:v>0.44892574297830379</c:v>
                </c:pt>
                <c:pt idx="226">
                  <c:v>0.47533313962408102</c:v>
                </c:pt>
                <c:pt idx="227">
                  <c:v>0.53805070665780474</c:v>
                </c:pt>
                <c:pt idx="228">
                  <c:v>0.58756457536865125</c:v>
                </c:pt>
                <c:pt idx="229">
                  <c:v>0.76581450272767593</c:v>
                </c:pt>
                <c:pt idx="230">
                  <c:v>0.86154131556863833</c:v>
                </c:pt>
                <c:pt idx="231">
                  <c:v>0.88794871221441551</c:v>
                </c:pt>
                <c:pt idx="232">
                  <c:v>0.9803746004746472</c:v>
                </c:pt>
                <c:pt idx="233">
                  <c:v>1.0794023378963402</c:v>
                </c:pt>
                <c:pt idx="234">
                  <c:v>1.0992078853806788</c:v>
                </c:pt>
                <c:pt idx="235">
                  <c:v>1.3368744551926965</c:v>
                </c:pt>
                <c:pt idx="236">
                  <c:v>1.6306567428770449</c:v>
                </c:pt>
                <c:pt idx="237">
                  <c:v>1.7032770836529381</c:v>
                </c:pt>
                <c:pt idx="238">
                  <c:v>1.9607492009492944</c:v>
                </c:pt>
                <c:pt idx="239">
                  <c:v>2.0894852595974953</c:v>
                </c:pt>
                <c:pt idx="240">
                  <c:v>2.135698203727634</c:v>
                </c:pt>
                <c:pt idx="241">
                  <c:v>2.4162767930890596</c:v>
                </c:pt>
                <c:pt idx="242">
                  <c:v>2.7925821952914474</c:v>
                </c:pt>
                <c:pt idx="243">
                  <c:v>3.0104432176191493</c:v>
                </c:pt>
                <c:pt idx="244">
                  <c:v>3.2448088628504594</c:v>
                </c:pt>
                <c:pt idx="245">
                  <c:v>3.7597530974431947</c:v>
                </c:pt>
                <c:pt idx="246">
                  <c:v>3.7168410778938097</c:v>
                </c:pt>
                <c:pt idx="247">
                  <c:v>3.8092669661540639</c:v>
                </c:pt>
                <c:pt idx="248">
                  <c:v>4.258192709132345</c:v>
                </c:pt>
                <c:pt idx="249">
                  <c:v>4.7071184521106488</c:v>
                </c:pt>
                <c:pt idx="250">
                  <c:v>5.1956552900576067</c:v>
                </c:pt>
                <c:pt idx="251">
                  <c:v>5.9812753402696215</c:v>
                </c:pt>
                <c:pt idx="252">
                  <c:v>6.6150528597683884</c:v>
                </c:pt>
                <c:pt idx="253">
                  <c:v>6.5424325189924959</c:v>
                </c:pt>
                <c:pt idx="254">
                  <c:v>6.6117519351876579</c:v>
                </c:pt>
                <c:pt idx="255">
                  <c:v>7.0573767535852543</c:v>
                </c:pt>
                <c:pt idx="256">
                  <c:v>7.6416404043731516</c:v>
                </c:pt>
                <c:pt idx="257">
                  <c:v>8.3381354909056657</c:v>
                </c:pt>
                <c:pt idx="258">
                  <c:v>9.0610379740839555</c:v>
                </c:pt>
                <c:pt idx="259">
                  <c:v>9.6816117952598226</c:v>
                </c:pt>
                <c:pt idx="260">
                  <c:v>9.5693803595152538</c:v>
                </c:pt>
                <c:pt idx="261">
                  <c:v>9.1765703344092575</c:v>
                </c:pt>
                <c:pt idx="262">
                  <c:v>9.4901581695778994</c:v>
                </c:pt>
                <c:pt idx="263">
                  <c:v>10.160245859464613</c:v>
                </c:pt>
                <c:pt idx="264">
                  <c:v>10.520046638763393</c:v>
                </c:pt>
                <c:pt idx="265">
                  <c:v>11.025088099613981</c:v>
                </c:pt>
                <c:pt idx="266">
                  <c:v>11.645661920789848</c:v>
                </c:pt>
                <c:pt idx="267">
                  <c:v>11.087805666647705</c:v>
                </c:pt>
                <c:pt idx="268">
                  <c:v>10.681791943218808</c:v>
                </c:pt>
                <c:pt idx="269">
                  <c:v>11.341976859363376</c:v>
                </c:pt>
                <c:pt idx="270">
                  <c:v>11.417898124719978</c:v>
                </c:pt>
                <c:pt idx="271">
                  <c:v>11.847018320213943</c:v>
                </c:pt>
                <c:pt idx="272">
                  <c:v>12.72176333410548</c:v>
                </c:pt>
                <c:pt idx="273">
                  <c:v>12.906615110625967</c:v>
                </c:pt>
                <c:pt idx="274">
                  <c:v>11.876726641440451</c:v>
                </c:pt>
                <c:pt idx="275">
                  <c:v>11.711680412404325</c:v>
                </c:pt>
                <c:pt idx="276">
                  <c:v>11.589546202917585</c:v>
                </c:pt>
                <c:pt idx="277">
                  <c:v>11.117513987874213</c:v>
                </c:pt>
                <c:pt idx="278">
                  <c:v>12.130897834156098</c:v>
                </c:pt>
                <c:pt idx="279">
                  <c:v>13.032050244693414</c:v>
                </c:pt>
                <c:pt idx="280">
                  <c:v>12.999040998886176</c:v>
                </c:pt>
                <c:pt idx="281">
                  <c:v>12.269536666546447</c:v>
                </c:pt>
                <c:pt idx="282">
                  <c:v>11.754592431953711</c:v>
                </c:pt>
                <c:pt idx="283">
                  <c:v>10.56956050747424</c:v>
                </c:pt>
                <c:pt idx="284">
                  <c:v>9.5297692645465766</c:v>
                </c:pt>
                <c:pt idx="285">
                  <c:v>10.272477295209182</c:v>
                </c:pt>
                <c:pt idx="286">
                  <c:v>10.92275943761158</c:v>
                </c:pt>
                <c:pt idx="287">
                  <c:v>11.322171311879014</c:v>
                </c:pt>
                <c:pt idx="288">
                  <c:v>10.827032624770618</c:v>
                </c:pt>
                <c:pt idx="289">
                  <c:v>10.80062522812484</c:v>
                </c:pt>
                <c:pt idx="290">
                  <c:v>10.665287320315201</c:v>
                </c:pt>
                <c:pt idx="291">
                  <c:v>10.397912429276676</c:v>
                </c:pt>
                <c:pt idx="292">
                  <c:v>10.510143865021245</c:v>
                </c:pt>
                <c:pt idx="293">
                  <c:v>11.137319535358575</c:v>
                </c:pt>
                <c:pt idx="294">
                  <c:v>11.341976859363376</c:v>
                </c:pt>
                <c:pt idx="295">
                  <c:v>9.7113201164863305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2E-433D-A0EB-EAEB651FF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casi Vs Casi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24413223236476"/>
          <c:y val="7.9968094804010945E-2"/>
          <c:w val="0.67804305158757805"/>
          <c:h val="0.85575424026873581"/>
        </c:manualLayout>
      </c:layout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2'!$D$164:$D$400</c:f>
              <c:numCache>
                <c:formatCode>0.0</c:formatCode>
                <c:ptCount val="237"/>
                <c:pt idx="0">
                  <c:v>14.054750921065324</c:v>
                </c:pt>
                <c:pt idx="1">
                  <c:v>15.332455550253082</c:v>
                </c:pt>
                <c:pt idx="2">
                  <c:v>18.526717123222472</c:v>
                </c:pt>
                <c:pt idx="3">
                  <c:v>22.998683325379623</c:v>
                </c:pt>
                <c:pt idx="4">
                  <c:v>31.30376341510004</c:v>
                </c:pt>
                <c:pt idx="5">
                  <c:v>37.053434246444944</c:v>
                </c:pt>
                <c:pt idx="6">
                  <c:v>39.608843504820463</c:v>
                </c:pt>
                <c:pt idx="7">
                  <c:v>44.080809706977611</c:v>
                </c:pt>
                <c:pt idx="8">
                  <c:v>50.469332852916395</c:v>
                </c:pt>
                <c:pt idx="9">
                  <c:v>57.496708313449055</c:v>
                </c:pt>
                <c:pt idx="10">
                  <c:v>74.106868492889888</c:v>
                </c:pt>
                <c:pt idx="11">
                  <c:v>114.35456431230423</c:v>
                </c:pt>
                <c:pt idx="12">
                  <c:v>127.1316106041818</c:v>
                </c:pt>
                <c:pt idx="13">
                  <c:v>148.21373698577978</c:v>
                </c:pt>
                <c:pt idx="14">
                  <c:v>155.87996476090632</c:v>
                </c:pt>
                <c:pt idx="15">
                  <c:v>166.10160179440837</c:v>
                </c:pt>
                <c:pt idx="16">
                  <c:v>183.3506142884431</c:v>
                </c:pt>
                <c:pt idx="17">
                  <c:v>202.51618372625944</c:v>
                </c:pt>
                <c:pt idx="18">
                  <c:v>222.32060547866968</c:v>
                </c:pt>
                <c:pt idx="19">
                  <c:v>235.73650408514112</c:v>
                </c:pt>
                <c:pt idx="20">
                  <c:v>257.457482781333</c:v>
                </c:pt>
                <c:pt idx="21">
                  <c:v>275.34534758996159</c:v>
                </c:pt>
                <c:pt idx="22">
                  <c:v>291.9555077694024</c:v>
                </c:pt>
                <c:pt idx="23">
                  <c:v>299.62173554452897</c:v>
                </c:pt>
                <c:pt idx="24">
                  <c:v>325.814680442878</c:v>
                </c:pt>
                <c:pt idx="25">
                  <c:v>349.45221608285146</c:v>
                </c:pt>
                <c:pt idx="26">
                  <c:v>378.83942255416986</c:v>
                </c:pt>
                <c:pt idx="27">
                  <c:v>408.86548134008217</c:v>
                </c:pt>
                <c:pt idx="28">
                  <c:v>442.72465401355771</c:v>
                </c:pt>
                <c:pt idx="29">
                  <c:v>470.83415585568838</c:v>
                </c:pt>
                <c:pt idx="30">
                  <c:v>482.97234983297204</c:v>
                </c:pt>
                <c:pt idx="31">
                  <c:v>512.99840861888435</c:v>
                </c:pt>
                <c:pt idx="32">
                  <c:v>527.05315953994966</c:v>
                </c:pt>
                <c:pt idx="33">
                  <c:v>557.07921832586192</c:v>
                </c:pt>
                <c:pt idx="34">
                  <c:v>617.77018821228035</c:v>
                </c:pt>
                <c:pt idx="35">
                  <c:v>688.68279513220091</c:v>
                </c:pt>
                <c:pt idx="36">
                  <c:v>726.37508169323974</c:v>
                </c:pt>
                <c:pt idx="37">
                  <c:v>767.26162982724793</c:v>
                </c:pt>
                <c:pt idx="38">
                  <c:v>799.84309787153575</c:v>
                </c:pt>
                <c:pt idx="39">
                  <c:v>872.67226173523784</c:v>
                </c:pt>
                <c:pt idx="40">
                  <c:v>925.05815153193589</c:v>
                </c:pt>
                <c:pt idx="41">
                  <c:v>996.60961076645026</c:v>
                </c:pt>
                <c:pt idx="42">
                  <c:v>1046.4400913047727</c:v>
                </c:pt>
                <c:pt idx="43">
                  <c:v>1087.9654917533749</c:v>
                </c:pt>
                <c:pt idx="44">
                  <c:v>1178.0436681111119</c:v>
                </c:pt>
                <c:pt idx="45">
                  <c:v>1224.6798870764649</c:v>
                </c:pt>
                <c:pt idx="46">
                  <c:v>1250.23397966022</c:v>
                </c:pt>
                <c:pt idx="47">
                  <c:v>1351.1726453660528</c:v>
                </c:pt>
                <c:pt idx="48">
                  <c:v>1401.0031259043753</c:v>
                </c:pt>
                <c:pt idx="49">
                  <c:v>1455.3055726448549</c:v>
                </c:pt>
                <c:pt idx="50">
                  <c:v>1496.1921207788632</c:v>
                </c:pt>
                <c:pt idx="51">
                  <c:v>1563.2716138112205</c:v>
                </c:pt>
                <c:pt idx="52">
                  <c:v>1632.2676637873592</c:v>
                </c:pt>
                <c:pt idx="53">
                  <c:v>1697.4305998759348</c:v>
                </c:pt>
                <c:pt idx="54">
                  <c:v>1744.0668188412881</c:v>
                </c:pt>
                <c:pt idx="55">
                  <c:v>1806.0354933568942</c:v>
                </c:pt>
                <c:pt idx="56">
                  <c:v>1834.7838475136186</c:v>
                </c:pt>
                <c:pt idx="57">
                  <c:v>1904.4187498043514</c:v>
                </c:pt>
                <c:pt idx="58">
                  <c:v>1961.2766058032066</c:v>
                </c:pt>
                <c:pt idx="59">
                  <c:v>1993.8580738474946</c:v>
                </c:pt>
                <c:pt idx="60">
                  <c:v>2064.7706807674149</c:v>
                </c:pt>
                <c:pt idx="61">
                  <c:v>2154.2100048105581</c:v>
                </c:pt>
                <c:pt idx="62">
                  <c:v>2257.7040797747663</c:v>
                </c:pt>
                <c:pt idx="63">
                  <c:v>2335.0052098406254</c:v>
                </c:pt>
                <c:pt idx="64">
                  <c:v>2403.3624075021703</c:v>
                </c:pt>
                <c:pt idx="65">
                  <c:v>2511.9673009831299</c:v>
                </c:pt>
                <c:pt idx="66">
                  <c:v>2624.4053083516524</c:v>
                </c:pt>
                <c:pt idx="67">
                  <c:v>2721.5108601699221</c:v>
                </c:pt>
                <c:pt idx="68">
                  <c:v>2846.725913830322</c:v>
                </c:pt>
                <c:pt idx="69">
                  <c:v>2982.801456838818</c:v>
                </c:pt>
                <c:pt idx="70">
                  <c:v>3229.3984502720555</c:v>
                </c:pt>
                <c:pt idx="71">
                  <c:v>3348.2249807865164</c:v>
                </c:pt>
                <c:pt idx="72">
                  <c:v>3633.7919654099801</c:v>
                </c:pt>
                <c:pt idx="73">
                  <c:v>3865.0565032929644</c:v>
                </c:pt>
                <c:pt idx="74">
                  <c:v>4141.0407031975201</c:v>
                </c:pt>
                <c:pt idx="75">
                  <c:v>4514.7693072349384</c:v>
                </c:pt>
                <c:pt idx="76">
                  <c:v>4811.1967812064977</c:v>
                </c:pt>
                <c:pt idx="77">
                  <c:v>5047.5721376062329</c:v>
                </c:pt>
                <c:pt idx="78">
                  <c:v>5253.9214352200561</c:v>
                </c:pt>
                <c:pt idx="79">
                  <c:v>5833.3604845567033</c:v>
                </c:pt>
                <c:pt idx="80">
                  <c:v>6182.173848324961</c:v>
                </c:pt>
                <c:pt idx="81">
                  <c:v>6622.9819453947375</c:v>
                </c:pt>
                <c:pt idx="82">
                  <c:v>7120.0090461487744</c:v>
                </c:pt>
                <c:pt idx="83">
                  <c:v>7781.2211917534387</c:v>
                </c:pt>
                <c:pt idx="84">
                  <c:v>8200.9471624416165</c:v>
                </c:pt>
                <c:pt idx="85">
                  <c:v>8468.6262822564513</c:v>
                </c:pt>
                <c:pt idx="86">
                  <c:v>9188.612840803753</c:v>
                </c:pt>
                <c:pt idx="87">
                  <c:v>9780.1900841176848</c:v>
                </c:pt>
                <c:pt idx="88">
                  <c:v>10430.541740374252</c:v>
                </c:pt>
                <c:pt idx="89">
                  <c:v>11068.755202653538</c:v>
                </c:pt>
                <c:pt idx="90">
                  <c:v>11751.0494746398</c:v>
                </c:pt>
                <c:pt idx="91">
                  <c:v>12221.244778180893</c:v>
                </c:pt>
                <c:pt idx="92">
                  <c:v>12603.917314622628</c:v>
                </c:pt>
                <c:pt idx="93">
                  <c:v>13275.989949575387</c:v>
                </c:pt>
                <c:pt idx="94">
                  <c:v>13992.782246549717</c:v>
                </c:pt>
                <c:pt idx="95">
                  <c:v>14764.515842579123</c:v>
                </c:pt>
                <c:pt idx="96">
                  <c:v>15484.502401126425</c:v>
                </c:pt>
                <c:pt idx="97">
                  <c:v>16182.12912866294</c:v>
                </c:pt>
                <c:pt idx="98">
                  <c:v>16748.152279393114</c:v>
                </c:pt>
                <c:pt idx="99">
                  <c:v>17091.854824644623</c:v>
                </c:pt>
                <c:pt idx="100">
                  <c:v>17840.589737348648</c:v>
                </c:pt>
                <c:pt idx="101">
                  <c:v>18544.6049880311</c:v>
                </c:pt>
                <c:pt idx="102">
                  <c:v>19191.7623827147</c:v>
                </c:pt>
                <c:pt idx="103">
                  <c:v>19964.134831058698</c:v>
                </c:pt>
                <c:pt idx="104">
                  <c:v>20661.122706280621</c:v>
                </c:pt>
                <c:pt idx="105">
                  <c:v>21186.25930887679</c:v>
                </c:pt>
                <c:pt idx="106">
                  <c:v>21419.440403703553</c:v>
                </c:pt>
                <c:pt idx="107">
                  <c:v>21857.054239200363</c:v>
                </c:pt>
                <c:pt idx="108">
                  <c:v>22352.164783010616</c:v>
                </c:pt>
                <c:pt idx="109">
                  <c:v>22858.135816168968</c:v>
                </c:pt>
                <c:pt idx="110">
                  <c:v>23344.302427574909</c:v>
                </c:pt>
                <c:pt idx="111">
                  <c:v>23830.469038980853</c:v>
                </c:pt>
                <c:pt idx="112">
                  <c:v>24220.807803197713</c:v>
                </c:pt>
                <c:pt idx="113">
                  <c:v>24402.880712856968</c:v>
                </c:pt>
                <c:pt idx="114">
                  <c:v>24728.05654098525</c:v>
                </c:pt>
                <c:pt idx="115">
                  <c:v>25021.928605698435</c:v>
                </c:pt>
                <c:pt idx="116">
                  <c:v>25386.074425016945</c:v>
                </c:pt>
                <c:pt idx="117">
                  <c:v>25773.218927660837</c:v>
                </c:pt>
                <c:pt idx="118">
                  <c:v>26063.257878486456</c:v>
                </c:pt>
                <c:pt idx="119">
                  <c:v>26342.436339963981</c:v>
                </c:pt>
                <c:pt idx="120">
                  <c:v>26493.205486208135</c:v>
                </c:pt>
                <c:pt idx="121">
                  <c:v>26709.776420855462</c:v>
                </c:pt>
                <c:pt idx="122">
                  <c:v>26932.735878648724</c:v>
                </c:pt>
                <c:pt idx="123">
                  <c:v>27202.331555407342</c:v>
                </c:pt>
                <c:pt idx="124">
                  <c:v>27436.790354863297</c:v>
                </c:pt>
                <c:pt idx="125">
                  <c:v>27637.389981645774</c:v>
                </c:pt>
                <c:pt idx="126">
                  <c:v>27831.601085282313</c:v>
                </c:pt>
                <c:pt idx="127">
                  <c:v>27913.374181550327</c:v>
                </c:pt>
                <c:pt idx="128">
                  <c:v>28083.308897232298</c:v>
                </c:pt>
                <c:pt idx="129">
                  <c:v>28205.329689319729</c:v>
                </c:pt>
                <c:pt idx="130">
                  <c:v>28084.586601861487</c:v>
                </c:pt>
                <c:pt idx="131">
                  <c:v>28085.225454176081</c:v>
                </c:pt>
                <c:pt idx="132">
                  <c:v>28085.864306490676</c:v>
                </c:pt>
                <c:pt idx="133">
                  <c:v>28086.50315880527</c:v>
                </c:pt>
                <c:pt idx="134">
                  <c:v>28087.142011119864</c:v>
                </c:pt>
                <c:pt idx="135">
                  <c:v>28087.780863434458</c:v>
                </c:pt>
                <c:pt idx="136">
                  <c:v>28088.419715749053</c:v>
                </c:pt>
                <c:pt idx="137">
                  <c:v>28089.058568063643</c:v>
                </c:pt>
                <c:pt idx="138">
                  <c:v>28089.697420378237</c:v>
                </c:pt>
                <c:pt idx="139">
                  <c:v>28090.336272692832</c:v>
                </c:pt>
                <c:pt idx="140">
                  <c:v>28090.975125007426</c:v>
                </c:pt>
              </c:numCache>
            </c:numRef>
          </c:xVal>
          <c:yVal>
            <c:numRef>
              <c:f>'Dati REG 2'!$F$164:$F$400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2.1720978696191278</c:v>
                </c:pt>
                <c:pt idx="3">
                  <c:v>2.5554092583755139</c:v>
                </c:pt>
                <c:pt idx="4">
                  <c:v>4.2164252763195975</c:v>
                </c:pt>
                <c:pt idx="5">
                  <c:v>4.5997366650759242</c:v>
                </c:pt>
                <c:pt idx="6">
                  <c:v>4.8552775909134764</c:v>
                </c:pt>
                <c:pt idx="7">
                  <c:v>5.1108185167510278</c:v>
                </c:pt>
                <c:pt idx="8">
                  <c:v>5.4941299055073545</c:v>
                </c:pt>
                <c:pt idx="9">
                  <c:v>5.2385889796698031</c:v>
                </c:pt>
                <c:pt idx="10">
                  <c:v>7.4106868492889886</c:v>
                </c:pt>
                <c:pt idx="11">
                  <c:v>14.949144161496752</c:v>
                </c:pt>
                <c:pt idx="12">
                  <c:v>16.610160179440836</c:v>
                </c:pt>
                <c:pt idx="13">
                  <c:v>19.548880826572677</c:v>
                </c:pt>
                <c:pt idx="14">
                  <c:v>19.676651289491453</c:v>
                </c:pt>
                <c:pt idx="15">
                  <c:v>18.398946660303697</c:v>
                </c:pt>
                <c:pt idx="16">
                  <c:v>13.799209995227773</c:v>
                </c:pt>
                <c:pt idx="17">
                  <c:v>15.076914624415528</c:v>
                </c:pt>
                <c:pt idx="18">
                  <c:v>14.821373698577981</c:v>
                </c:pt>
                <c:pt idx="19">
                  <c:v>15.97130786484696</c:v>
                </c:pt>
                <c:pt idx="20">
                  <c:v>18.271176197384925</c:v>
                </c:pt>
                <c:pt idx="21">
                  <c:v>18.3989466603037</c:v>
                </c:pt>
                <c:pt idx="22">
                  <c:v>17.887864808628592</c:v>
                </c:pt>
                <c:pt idx="23">
                  <c:v>15.460226013171859</c:v>
                </c:pt>
                <c:pt idx="24">
                  <c:v>18.015635271547374</c:v>
                </c:pt>
                <c:pt idx="25">
                  <c:v>18.398946660303693</c:v>
                </c:pt>
                <c:pt idx="26">
                  <c:v>20.698814992841655</c:v>
                </c:pt>
                <c:pt idx="27">
                  <c:v>23.381994714135953</c:v>
                </c:pt>
                <c:pt idx="28">
                  <c:v>28.620583693805749</c:v>
                </c:pt>
                <c:pt idx="29">
                  <c:v>29.003895082562074</c:v>
                </c:pt>
                <c:pt idx="30">
                  <c:v>29.898288322993515</c:v>
                </c:pt>
                <c:pt idx="31">
                  <c:v>29.642747397155972</c:v>
                </c:pt>
                <c:pt idx="32">
                  <c:v>26.448485824186569</c:v>
                </c:pt>
                <c:pt idx="33">
                  <c:v>25.681863046673914</c:v>
                </c:pt>
                <c:pt idx="34">
                  <c:v>32.198156655531463</c:v>
                </c:pt>
                <c:pt idx="35">
                  <c:v>40.758777671089447</c:v>
                </c:pt>
                <c:pt idx="36">
                  <c:v>42.675334614871076</c:v>
                </c:pt>
                <c:pt idx="37">
                  <c:v>48.041694057459651</c:v>
                </c:pt>
                <c:pt idx="38">
                  <c:v>48.552775909134766</c:v>
                </c:pt>
                <c:pt idx="39">
                  <c:v>50.980414704591496</c:v>
                </c:pt>
                <c:pt idx="40">
                  <c:v>47.275071279946999</c:v>
                </c:pt>
                <c:pt idx="41">
                  <c:v>54.046905814642102</c:v>
                </c:pt>
                <c:pt idx="42">
                  <c:v>55.835692295504963</c:v>
                </c:pt>
                <c:pt idx="43">
                  <c:v>57.624478776367823</c:v>
                </c:pt>
                <c:pt idx="44">
                  <c:v>61.074281275174805</c:v>
                </c:pt>
                <c:pt idx="45">
                  <c:v>59.924347108905792</c:v>
                </c:pt>
                <c:pt idx="46">
                  <c:v>50.724873778753953</c:v>
                </c:pt>
                <c:pt idx="47">
                  <c:v>60.946510812256022</c:v>
                </c:pt>
                <c:pt idx="48">
                  <c:v>62.607526830200094</c:v>
                </c:pt>
                <c:pt idx="49">
                  <c:v>55.452380906748616</c:v>
                </c:pt>
                <c:pt idx="50">
                  <c:v>54.302446740479674</c:v>
                </c:pt>
                <c:pt idx="51">
                  <c:v>62.607526830200094</c:v>
                </c:pt>
                <c:pt idx="52">
                  <c:v>56.219003684261267</c:v>
                </c:pt>
                <c:pt idx="53">
                  <c:v>59.285494794311902</c:v>
                </c:pt>
                <c:pt idx="54">
                  <c:v>57.752249239286627</c:v>
                </c:pt>
                <c:pt idx="55">
                  <c:v>61.968674515606196</c:v>
                </c:pt>
                <c:pt idx="56">
                  <c:v>54.302446740479624</c:v>
                </c:pt>
                <c:pt idx="57">
                  <c:v>54.430217203398435</c:v>
                </c:pt>
                <c:pt idx="58">
                  <c:v>52.769201185454357</c:v>
                </c:pt>
                <c:pt idx="59">
                  <c:v>49.958251001241294</c:v>
                </c:pt>
                <c:pt idx="60">
                  <c:v>51.747037482104133</c:v>
                </c:pt>
                <c:pt idx="61">
                  <c:v>63.885231459387889</c:v>
                </c:pt>
                <c:pt idx="62">
                  <c:v>70.657065994082998</c:v>
                </c:pt>
                <c:pt idx="63">
                  <c:v>74.745720807483764</c:v>
                </c:pt>
                <c:pt idx="64">
                  <c:v>81.900866730935149</c:v>
                </c:pt>
                <c:pt idx="65">
                  <c:v>89.439324043143003</c:v>
                </c:pt>
                <c:pt idx="66">
                  <c:v>94.039060708218855</c:v>
                </c:pt>
                <c:pt idx="67">
                  <c:v>92.76135607903116</c:v>
                </c:pt>
                <c:pt idx="68">
                  <c:v>102.34414079793933</c:v>
                </c:pt>
                <c:pt idx="69">
                  <c:v>115.88780986732954</c:v>
                </c:pt>
                <c:pt idx="70">
                  <c:v>143.4862298577851</c:v>
                </c:pt>
                <c:pt idx="71">
                  <c:v>144.7639344869728</c:v>
                </c:pt>
                <c:pt idx="72">
                  <c:v>182.4562210480116</c:v>
                </c:pt>
                <c:pt idx="73">
                  <c:v>203.66611789252846</c:v>
                </c:pt>
                <c:pt idx="74">
                  <c:v>231.64784927174043</c:v>
                </c:pt>
                <c:pt idx="75">
                  <c:v>257.0741713925766</c:v>
                </c:pt>
                <c:pt idx="76">
                  <c:v>292.59436008399626</c:v>
                </c:pt>
                <c:pt idx="77">
                  <c:v>282.75603443925058</c:v>
                </c:pt>
                <c:pt idx="78">
                  <c:v>277.77298638541833</c:v>
                </c:pt>
                <c:pt idx="79">
                  <c:v>338.46395627183665</c:v>
                </c:pt>
                <c:pt idx="80">
                  <c:v>333.48090821800452</c:v>
                </c:pt>
                <c:pt idx="81">
                  <c:v>362.35703283764798</c:v>
                </c:pt>
                <c:pt idx="82">
                  <c:v>414.48738170850828</c:v>
                </c:pt>
                <c:pt idx="83">
                  <c:v>505.45995130667654</c:v>
                </c:pt>
                <c:pt idx="84">
                  <c:v>473.51733557698265</c:v>
                </c:pt>
                <c:pt idx="85">
                  <c:v>457.29048678629806</c:v>
                </c:pt>
                <c:pt idx="86">
                  <c:v>513.12617908180312</c:v>
                </c:pt>
                <c:pt idx="87">
                  <c:v>532.03620759378214</c:v>
                </c:pt>
                <c:pt idx="88">
                  <c:v>529.86410972416274</c:v>
                </c:pt>
                <c:pt idx="89">
                  <c:v>573.56160804238425</c:v>
                </c:pt>
                <c:pt idx="90">
                  <c:v>656.48463847666972</c:v>
                </c:pt>
                <c:pt idx="91">
                  <c:v>606.52638747542801</c:v>
                </c:pt>
                <c:pt idx="92">
                  <c:v>564.7454461009886</c:v>
                </c:pt>
                <c:pt idx="93">
                  <c:v>569.08964184022693</c:v>
                </c:pt>
                <c:pt idx="94">
                  <c:v>584.8054087792359</c:v>
                </c:pt>
                <c:pt idx="95">
                  <c:v>602.69327358786472</c:v>
                </c:pt>
                <c:pt idx="96">
                  <c:v>652.65152458910632</c:v>
                </c:pt>
                <c:pt idx="97">
                  <c:v>715.64236280806256</c:v>
                </c:pt>
                <c:pt idx="98">
                  <c:v>694.4324659635455</c:v>
                </c:pt>
                <c:pt idx="99">
                  <c:v>619.81451561898098</c:v>
                </c:pt>
                <c:pt idx="100">
                  <c:v>615.2147789539049</c:v>
                </c:pt>
                <c:pt idx="101">
                  <c:v>612.02051738093508</c:v>
                </c:pt>
                <c:pt idx="102">
                  <c:v>601.92665081035193</c:v>
                </c:pt>
                <c:pt idx="103">
                  <c:v>643.19651033311675</c:v>
                </c:pt>
                <c:pt idx="104">
                  <c:v>713.85357632719968</c:v>
                </c:pt>
                <c:pt idx="105">
                  <c:v>669.13391430562842</c:v>
                </c:pt>
                <c:pt idx="106">
                  <c:v>574.96708313449051</c:v>
                </c:pt>
                <c:pt idx="107">
                  <c:v>533.05837129713257</c:v>
                </c:pt>
                <c:pt idx="108">
                  <c:v>477.60599039038351</c:v>
                </c:pt>
                <c:pt idx="109">
                  <c:v>439.40262197766936</c:v>
                </c:pt>
                <c:pt idx="110">
                  <c:v>431.60862373962374</c:v>
                </c:pt>
                <c:pt idx="111">
                  <c:v>482.20572705545999</c:v>
                </c:pt>
                <c:pt idx="112">
                  <c:v>472.75071279947008</c:v>
                </c:pt>
                <c:pt idx="113">
                  <c:v>410.14318596927041</c:v>
                </c:pt>
                <c:pt idx="114">
                  <c:v>373.98414496325643</c:v>
                </c:pt>
                <c:pt idx="115">
                  <c:v>335.52523562470526</c:v>
                </c:pt>
                <c:pt idx="116">
                  <c:v>311.12107720721832</c:v>
                </c:pt>
                <c:pt idx="117">
                  <c:v>310.4822248926248</c:v>
                </c:pt>
                <c:pt idx="118">
                  <c:v>332.07543312589769</c:v>
                </c:pt>
                <c:pt idx="119">
                  <c:v>322.87595979574616</c:v>
                </c:pt>
                <c:pt idx="120">
                  <c:v>294.25537610194004</c:v>
                </c:pt>
                <c:pt idx="121">
                  <c:v>264.74039916770346</c:v>
                </c:pt>
                <c:pt idx="122">
                  <c:v>231.90339019757738</c:v>
                </c:pt>
                <c:pt idx="123">
                  <c:v>227.81473538417703</c:v>
                </c:pt>
                <c:pt idx="124">
                  <c:v>218.87080297986321</c:v>
                </c:pt>
                <c:pt idx="125">
                  <c:v>228.83689908752785</c:v>
                </c:pt>
                <c:pt idx="126">
                  <c:v>224.36493288537022</c:v>
                </c:pt>
                <c:pt idx="127">
                  <c:v>196.12766058032065</c:v>
                </c:pt>
                <c:pt idx="128">
                  <c:v>176.1954683649914</c:v>
                </c:pt>
                <c:pt idx="129">
                  <c:v>153.70786689128653</c:v>
                </c:pt>
                <c:pt idx="130">
                  <c:v>89.439324043142548</c:v>
                </c:pt>
                <c:pt idx="131">
                  <c:v>50.724873778753683</c:v>
                </c:pt>
                <c:pt idx="132">
                  <c:v>34.498024988069666</c:v>
                </c:pt>
                <c:pt idx="133">
                  <c:v>0.63885231459425995</c:v>
                </c:pt>
                <c:pt idx="134">
                  <c:v>-23.637535639973066</c:v>
                </c:pt>
                <c:pt idx="135">
                  <c:v>0.63885231459425995</c:v>
                </c:pt>
                <c:pt idx="136">
                  <c:v>0.63885231459425995</c:v>
                </c:pt>
                <c:pt idx="137">
                  <c:v>0.63885231459353231</c:v>
                </c:pt>
                <c:pt idx="138">
                  <c:v>0.63885231459353231</c:v>
                </c:pt>
                <c:pt idx="139">
                  <c:v>0.63885231459353231</c:v>
                </c:pt>
                <c:pt idx="140">
                  <c:v>0.63885231459353231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6F-4F6D-A928-5B393F98DF84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2'!$M$164:$M$400</c:f>
              <c:numCache>
                <c:formatCode>0.0</c:formatCode>
                <c:ptCount val="237"/>
                <c:pt idx="0">
                  <c:v>7.0574425740450932</c:v>
                </c:pt>
                <c:pt idx="1">
                  <c:v>10.017015266386585</c:v>
                </c:pt>
                <c:pt idx="2">
                  <c:v>11.838290769365964</c:v>
                </c:pt>
                <c:pt idx="3">
                  <c:v>16.619138964686833</c:v>
                </c:pt>
                <c:pt idx="4">
                  <c:v>21.627646597880126</c:v>
                </c:pt>
                <c:pt idx="5">
                  <c:v>30.051045799159752</c:v>
                </c:pt>
                <c:pt idx="6">
                  <c:v>37.10848837320485</c:v>
                </c:pt>
                <c:pt idx="7">
                  <c:v>45.759547012356897</c:v>
                </c:pt>
                <c:pt idx="8">
                  <c:v>50.312735769805343</c:v>
                </c:pt>
                <c:pt idx="9">
                  <c:v>56.231881154488327</c:v>
                </c:pt>
                <c:pt idx="10">
                  <c:v>65.793577545130063</c:v>
                </c:pt>
                <c:pt idx="11">
                  <c:v>71.712722929813054</c:v>
                </c:pt>
                <c:pt idx="12">
                  <c:v>94.933985592800127</c:v>
                </c:pt>
                <c:pt idx="13">
                  <c:v>98.576536598758892</c:v>
                </c:pt>
                <c:pt idx="14">
                  <c:v>99.714833788120998</c:v>
                </c:pt>
                <c:pt idx="15">
                  <c:v>100.85313097748312</c:v>
                </c:pt>
                <c:pt idx="16">
                  <c:v>103.12972535620733</c:v>
                </c:pt>
                <c:pt idx="17">
                  <c:v>104.72334142131429</c:v>
                </c:pt>
                <c:pt idx="18">
                  <c:v>114.28503781195603</c:v>
                </c:pt>
                <c:pt idx="19">
                  <c:v>126.123328581322</c:v>
                </c:pt>
                <c:pt idx="20">
                  <c:v>135.00204665834647</c:v>
                </c:pt>
                <c:pt idx="21">
                  <c:v>144.33608361111578</c:v>
                </c:pt>
                <c:pt idx="22">
                  <c:v>153.89778000175752</c:v>
                </c:pt>
                <c:pt idx="23">
                  <c:v>163.00415751665443</c:v>
                </c:pt>
                <c:pt idx="24">
                  <c:v>175.98074547538249</c:v>
                </c:pt>
                <c:pt idx="25">
                  <c:v>193.05520331581417</c:v>
                </c:pt>
                <c:pt idx="26">
                  <c:v>213.08923384858736</c:v>
                </c:pt>
                <c:pt idx="27">
                  <c:v>233.80624269497778</c:v>
                </c:pt>
                <c:pt idx="28">
                  <c:v>254.29559210349581</c:v>
                </c:pt>
                <c:pt idx="29">
                  <c:v>267.95515837584111</c:v>
                </c:pt>
                <c:pt idx="30">
                  <c:v>276.37855757712077</c:v>
                </c:pt>
                <c:pt idx="31">
                  <c:v>285.94025396776249</c:v>
                </c:pt>
                <c:pt idx="32">
                  <c:v>300.96577686734236</c:v>
                </c:pt>
                <c:pt idx="33">
                  <c:v>318.04023470777406</c:v>
                </c:pt>
                <c:pt idx="34">
                  <c:v>336.70830861331268</c:v>
                </c:pt>
                <c:pt idx="35">
                  <c:v>349.00191825842347</c:v>
                </c:pt>
                <c:pt idx="36">
                  <c:v>361.75084677927913</c:v>
                </c:pt>
                <c:pt idx="37">
                  <c:v>370.17424598055879</c:v>
                </c:pt>
                <c:pt idx="38">
                  <c:v>379.73594237120051</c:v>
                </c:pt>
                <c:pt idx="39">
                  <c:v>405.23379941291182</c:v>
                </c:pt>
                <c:pt idx="40">
                  <c:v>422.08059781547109</c:v>
                </c:pt>
                <c:pt idx="41">
                  <c:v>435.05718577419918</c:v>
                </c:pt>
                <c:pt idx="42">
                  <c:v>456.22951349633445</c:v>
                </c:pt>
                <c:pt idx="43">
                  <c:v>474.89758740187307</c:v>
                </c:pt>
                <c:pt idx="44">
                  <c:v>488.78481311209083</c:v>
                </c:pt>
                <c:pt idx="45">
                  <c:v>497.6635311891153</c:v>
                </c:pt>
                <c:pt idx="46">
                  <c:v>524.29968542018878</c:v>
                </c:pt>
                <c:pt idx="47">
                  <c:v>540.23584607125827</c:v>
                </c:pt>
                <c:pt idx="48">
                  <c:v>569.1485946810559</c:v>
                </c:pt>
                <c:pt idx="49">
                  <c:v>585.99539308361523</c:v>
                </c:pt>
                <c:pt idx="50">
                  <c:v>608.3060179951126</c:v>
                </c:pt>
                <c:pt idx="51">
                  <c:v>621.28260595384063</c:v>
                </c:pt>
                <c:pt idx="52">
                  <c:v>640.40599873512417</c:v>
                </c:pt>
                <c:pt idx="53">
                  <c:v>662.0336453330043</c:v>
                </c:pt>
                <c:pt idx="54">
                  <c:v>685.71022687173615</c:v>
                </c:pt>
                <c:pt idx="55">
                  <c:v>713.02935941642693</c:v>
                </c:pt>
                <c:pt idx="56">
                  <c:v>737.38891926877602</c:v>
                </c:pt>
                <c:pt idx="57">
                  <c:v>767.43996506793587</c:v>
                </c:pt>
                <c:pt idx="58">
                  <c:v>788.83995222794351</c:v>
                </c:pt>
                <c:pt idx="59">
                  <c:v>811.60589601518575</c:v>
                </c:pt>
                <c:pt idx="60">
                  <c:v>850.30800045349758</c:v>
                </c:pt>
                <c:pt idx="61">
                  <c:v>875.35053861946403</c:v>
                </c:pt>
                <c:pt idx="62">
                  <c:v>988.72493867993035</c:v>
                </c:pt>
                <c:pt idx="63">
                  <c:v>1028.1100214318594</c:v>
                </c:pt>
                <c:pt idx="64">
                  <c:v>1057.4780889174019</c:v>
                </c:pt>
                <c:pt idx="65">
                  <c:v>1116.4418833263594</c:v>
                </c:pt>
                <c:pt idx="66">
                  <c:v>1181.7801419957445</c:v>
                </c:pt>
                <c:pt idx="67">
                  <c:v>1258.2737131208785</c:v>
                </c:pt>
                <c:pt idx="68">
                  <c:v>1349.5651477077199</c:v>
                </c:pt>
                <c:pt idx="69">
                  <c:v>1463.1672072060585</c:v>
                </c:pt>
                <c:pt idx="70">
                  <c:v>1556.2799172958794</c:v>
                </c:pt>
                <c:pt idx="71">
                  <c:v>1659.6373020899591</c:v>
                </c:pt>
                <c:pt idx="72">
                  <c:v>1792.8180732453261</c:v>
                </c:pt>
                <c:pt idx="73">
                  <c:v>1906.4201327436649</c:v>
                </c:pt>
                <c:pt idx="74">
                  <c:v>2141.5923320658771</c:v>
                </c:pt>
                <c:pt idx="75">
                  <c:v>2328.5007305591362</c:v>
                </c:pt>
                <c:pt idx="76">
                  <c:v>2549.7857041711304</c:v>
                </c:pt>
                <c:pt idx="77">
                  <c:v>2805.4472529018608</c:v>
                </c:pt>
                <c:pt idx="78">
                  <c:v>3017.8535084368309</c:v>
                </c:pt>
                <c:pt idx="79">
                  <c:v>3335.6660837067325</c:v>
                </c:pt>
                <c:pt idx="80">
                  <c:v>3745.2254124392207</c:v>
                </c:pt>
                <c:pt idx="81">
                  <c:v>4098.0975411414747</c:v>
                </c:pt>
                <c:pt idx="82">
                  <c:v>4560.7015188982377</c:v>
                </c:pt>
                <c:pt idx="83">
                  <c:v>4913.1183287247477</c:v>
                </c:pt>
                <c:pt idx="84">
                  <c:v>5433.7754631389771</c:v>
                </c:pt>
                <c:pt idx="85">
                  <c:v>5803.7220496816635</c:v>
                </c:pt>
                <c:pt idx="86">
                  <c:v>6363.3089479720775</c:v>
                </c:pt>
                <c:pt idx="87">
                  <c:v>7006.9021788374157</c:v>
                </c:pt>
                <c:pt idx="88">
                  <c:v>7595.4018257376274</c:v>
                </c:pt>
                <c:pt idx="89">
                  <c:v>8214.407837312745</c:v>
                </c:pt>
                <c:pt idx="90">
                  <c:v>8871.6606344504271</c:v>
                </c:pt>
                <c:pt idx="91">
                  <c:v>9332.4433367042111</c:v>
                </c:pt>
                <c:pt idx="92">
                  <c:v>9788.4451907626717</c:v>
                </c:pt>
                <c:pt idx="93">
                  <c:v>10509.897949380378</c:v>
                </c:pt>
                <c:pt idx="94">
                  <c:v>11324.235758650033</c:v>
                </c:pt>
                <c:pt idx="95">
                  <c:v>12046.143836143485</c:v>
                </c:pt>
                <c:pt idx="96">
                  <c:v>13156.666574085162</c:v>
                </c:pt>
                <c:pt idx="97">
                  <c:v>14166.791499925099</c:v>
                </c:pt>
                <c:pt idx="98">
                  <c:v>15051.020756621589</c:v>
                </c:pt>
                <c:pt idx="99">
                  <c:v>15705.769299942674</c:v>
                </c:pt>
                <c:pt idx="100">
                  <c:v>16538.775183117868</c:v>
                </c:pt>
                <c:pt idx="101">
                  <c:v>17211.05350315513</c:v>
                </c:pt>
                <c:pt idx="102">
                  <c:v>18300.859232250419</c:v>
                </c:pt>
                <c:pt idx="103">
                  <c:v>19497.892556583614</c:v>
                </c:pt>
                <c:pt idx="104">
                  <c:v>20515.757903311216</c:v>
                </c:pt>
                <c:pt idx="105">
                  <c:v>21353.999953557475</c:v>
                </c:pt>
                <c:pt idx="106">
                  <c:v>22145.344159602013</c:v>
                </c:pt>
                <c:pt idx="107">
                  <c:v>22738.624654697545</c:v>
                </c:pt>
                <c:pt idx="108">
                  <c:v>23485.575270356963</c:v>
                </c:pt>
                <c:pt idx="109">
                  <c:v>24703.325603536552</c:v>
                </c:pt>
                <c:pt idx="110">
                  <c:v>25582.318693161975</c:v>
                </c:pt>
                <c:pt idx="111">
                  <c:v>26241.620425240511</c:v>
                </c:pt>
                <c:pt idx="112">
                  <c:v>26842.869000661576</c:v>
                </c:pt>
                <c:pt idx="113">
                  <c:v>27236.719828180867</c:v>
                </c:pt>
                <c:pt idx="114">
                  <c:v>27707.974864576783</c:v>
                </c:pt>
                <c:pt idx="115">
                  <c:v>28363.178726773614</c:v>
                </c:pt>
                <c:pt idx="116">
                  <c:v>28989.469840360649</c:v>
                </c:pt>
                <c:pt idx="117">
                  <c:v>29706.369410220905</c:v>
                </c:pt>
                <c:pt idx="118">
                  <c:v>30197.43081771172</c:v>
                </c:pt>
                <c:pt idx="119">
                  <c:v>30657.530541651886</c:v>
                </c:pt>
                <c:pt idx="120">
                  <c:v>30927.306975530708</c:v>
                </c:pt>
                <c:pt idx="121">
                  <c:v>31295.432286570413</c:v>
                </c:pt>
                <c:pt idx="122">
                  <c:v>31652.402285154374</c:v>
                </c:pt>
                <c:pt idx="123">
                  <c:v>32160.082831609874</c:v>
                </c:pt>
                <c:pt idx="124">
                  <c:v>32645.452753153881</c:v>
                </c:pt>
                <c:pt idx="125">
                  <c:v>32976.924894696123</c:v>
                </c:pt>
                <c:pt idx="126">
                  <c:v>33265.824721356228</c:v>
                </c:pt>
                <c:pt idx="127">
                  <c:v>33473.222469258006</c:v>
                </c:pt>
                <c:pt idx="128">
                  <c:v>33689.954254112556</c:v>
                </c:pt>
                <c:pt idx="129">
                  <c:v>33690.181913550427</c:v>
                </c:pt>
                <c:pt idx="130">
                  <c:v>33690.409572988297</c:v>
                </c:pt>
                <c:pt idx="131">
                  <c:v>33690.637232426168</c:v>
                </c:pt>
                <c:pt idx="132">
                  <c:v>33690.864891864039</c:v>
                </c:pt>
                <c:pt idx="133">
                  <c:v>33691.092551301917</c:v>
                </c:pt>
                <c:pt idx="134">
                  <c:v>33691.320210739788</c:v>
                </c:pt>
                <c:pt idx="135">
                  <c:v>33691.547870177659</c:v>
                </c:pt>
                <c:pt idx="136">
                  <c:v>33691.77552961553</c:v>
                </c:pt>
                <c:pt idx="137">
                  <c:v>33692.003189053401</c:v>
                </c:pt>
                <c:pt idx="138">
                  <c:v>33692.230848491279</c:v>
                </c:pt>
                <c:pt idx="139">
                  <c:v>33692.45850792915</c:v>
                </c:pt>
                <c:pt idx="140">
                  <c:v>33692.686167367021</c:v>
                </c:pt>
              </c:numCache>
            </c:numRef>
          </c:xVal>
          <c:yVal>
            <c:numRef>
              <c:f>'Dati REG 2'!$O$164:$O$400</c:f>
              <c:numCache>
                <c:formatCode>0.0</c:formatCode>
                <c:ptCount val="237"/>
                <c:pt idx="0">
                  <c:v>2.7319132544689899</c:v>
                </c:pt>
                <c:pt idx="1">
                  <c:v>2.6863813668945911</c:v>
                </c:pt>
                <c:pt idx="2">
                  <c:v>2.5953175917455789</c:v>
                </c:pt>
                <c:pt idx="3">
                  <c:v>2.5953175917456148</c:v>
                </c:pt>
                <c:pt idx="4">
                  <c:v>3.5970191183842735</c:v>
                </c:pt>
                <c:pt idx="5">
                  <c:v>4.5987206450229312</c:v>
                </c:pt>
                <c:pt idx="6">
                  <c:v>5.4182946213636525</c:v>
                </c:pt>
                <c:pt idx="7">
                  <c:v>6.7842512485981867</c:v>
                </c:pt>
                <c:pt idx="8">
                  <c:v>6.7387193610237022</c:v>
                </c:pt>
                <c:pt idx="9">
                  <c:v>6.9208469113216413</c:v>
                </c:pt>
                <c:pt idx="10">
                  <c:v>7.1485063491940624</c:v>
                </c:pt>
                <c:pt idx="11">
                  <c:v>6.9208469113216413</c:v>
                </c:pt>
                <c:pt idx="12">
                  <c:v>9.8348877160886463</c:v>
                </c:pt>
                <c:pt idx="13">
                  <c:v>9.6527601657907098</c:v>
                </c:pt>
                <c:pt idx="14">
                  <c:v>8.6965905267265349</c:v>
                </c:pt>
                <c:pt idx="15">
                  <c:v>7.0119106864706113</c:v>
                </c:pt>
                <c:pt idx="16">
                  <c:v>6.2834004852788556</c:v>
                </c:pt>
                <c:pt idx="17">
                  <c:v>1.9578711657028323</c:v>
                </c:pt>
                <c:pt idx="18">
                  <c:v>3.1417002426394278</c:v>
                </c:pt>
                <c:pt idx="19">
                  <c:v>5.2816989586402006</c:v>
                </c:pt>
                <c:pt idx="20">
                  <c:v>6.8297831361726704</c:v>
                </c:pt>
                <c:pt idx="21">
                  <c:v>8.241271650981691</c:v>
                </c:pt>
                <c:pt idx="22">
                  <c:v>9.8348877160886481</c:v>
                </c:pt>
                <c:pt idx="23">
                  <c:v>9.7438239409396807</c:v>
                </c:pt>
                <c:pt idx="24">
                  <c:v>9.9714833788120991</c:v>
                </c:pt>
                <c:pt idx="25">
                  <c:v>11.61063133149354</c:v>
                </c:pt>
                <c:pt idx="26">
                  <c:v>13.750630047494315</c:v>
                </c:pt>
                <c:pt idx="27">
                  <c:v>15.981692538644051</c:v>
                </c:pt>
                <c:pt idx="28">
                  <c:v>18.258286917368274</c:v>
                </c:pt>
                <c:pt idx="29">
                  <c:v>18.394882580091725</c:v>
                </c:pt>
                <c:pt idx="30">
                  <c:v>17.711904266474448</c:v>
                </c:pt>
                <c:pt idx="31">
                  <c:v>15.617437438048153</c:v>
                </c:pt>
                <c:pt idx="32">
                  <c:v>14.479140248686042</c:v>
                </c:pt>
                <c:pt idx="33">
                  <c:v>13.796161935068778</c:v>
                </c:pt>
                <c:pt idx="34">
                  <c:v>14.797863461707442</c:v>
                </c:pt>
                <c:pt idx="35">
                  <c:v>14.52467213626054</c:v>
                </c:pt>
                <c:pt idx="36">
                  <c:v>15.162118562303329</c:v>
                </c:pt>
                <c:pt idx="37">
                  <c:v>13.841693822643288</c:v>
                </c:pt>
                <c:pt idx="38">
                  <c:v>12.339141532685289</c:v>
                </c:pt>
                <c:pt idx="39">
                  <c:v>13.705098159919828</c:v>
                </c:pt>
                <c:pt idx="40">
                  <c:v>14.615735911409525</c:v>
                </c:pt>
                <c:pt idx="41">
                  <c:v>14.66126779898401</c:v>
                </c:pt>
                <c:pt idx="42">
                  <c:v>17.211053503155131</c:v>
                </c:pt>
                <c:pt idx="43">
                  <c:v>19.032329006134511</c:v>
                </c:pt>
                <c:pt idx="44">
                  <c:v>16.7102027398358</c:v>
                </c:pt>
                <c:pt idx="45">
                  <c:v>15.116586674728842</c:v>
                </c:pt>
                <c:pt idx="46">
                  <c:v>17.848499929197921</c:v>
                </c:pt>
                <c:pt idx="47">
                  <c:v>16.801266514984764</c:v>
                </c:pt>
                <c:pt idx="48">
                  <c:v>18.850201455836565</c:v>
                </c:pt>
                <c:pt idx="49">
                  <c:v>19.442115994304878</c:v>
                </c:pt>
                <c:pt idx="50">
                  <c:v>22.128497361199457</c:v>
                </c:pt>
                <c:pt idx="51">
                  <c:v>19.396584106730369</c:v>
                </c:pt>
                <c:pt idx="52">
                  <c:v>20.03403053277318</c:v>
                </c:pt>
                <c:pt idx="53">
                  <c:v>18.577010130389681</c:v>
                </c:pt>
                <c:pt idx="54">
                  <c:v>19.942966757624184</c:v>
                </c:pt>
                <c:pt idx="55">
                  <c:v>20.944668284262868</c:v>
                </c:pt>
                <c:pt idx="56">
                  <c:v>23.22126266298708</c:v>
                </c:pt>
                <c:pt idx="57">
                  <c:v>25.406793266562339</c:v>
                </c:pt>
                <c:pt idx="58">
                  <c:v>25.361261378987841</c:v>
                </c:pt>
                <c:pt idx="59">
                  <c:v>25.17913382868992</c:v>
                </c:pt>
                <c:pt idx="60">
                  <c:v>27.455728207414133</c:v>
                </c:pt>
                <c:pt idx="61">
                  <c:v>27.592323870137601</c:v>
                </c:pt>
                <c:pt idx="62">
                  <c:v>44.256994722398893</c:v>
                </c:pt>
                <c:pt idx="63">
                  <c:v>47.854013840783182</c:v>
                </c:pt>
                <c:pt idx="64">
                  <c:v>49.174438580443237</c:v>
                </c:pt>
                <c:pt idx="65">
                  <c:v>53.226776574572362</c:v>
                </c:pt>
                <c:pt idx="66">
                  <c:v>61.285920675256101</c:v>
                </c:pt>
                <c:pt idx="67">
                  <c:v>53.909754888189624</c:v>
                </c:pt>
                <c:pt idx="68">
                  <c:v>64.291025255172102</c:v>
                </c:pt>
                <c:pt idx="69">
                  <c:v>81.137823657731317</c:v>
                </c:pt>
                <c:pt idx="70">
                  <c:v>87.967606793903997</c:v>
                </c:pt>
                <c:pt idx="71">
                  <c:v>95.571432018842913</c:v>
                </c:pt>
                <c:pt idx="72">
                  <c:v>106.90887202488952</c:v>
                </c:pt>
                <c:pt idx="73">
                  <c:v>111.370997007189</c:v>
                </c:pt>
                <c:pt idx="74">
                  <c:v>135.68502497196374</c:v>
                </c:pt>
                <c:pt idx="75">
                  <c:v>154.44416265265136</c:v>
                </c:pt>
                <c:pt idx="76">
                  <c:v>178.02968041623427</c:v>
                </c:pt>
                <c:pt idx="77">
                  <c:v>202.52583593130694</c:v>
                </c:pt>
                <c:pt idx="78">
                  <c:v>222.2866751386332</c:v>
                </c:pt>
                <c:pt idx="79">
                  <c:v>238.81475032817107</c:v>
                </c:pt>
                <c:pt idx="80">
                  <c:v>283.3449363760169</c:v>
                </c:pt>
                <c:pt idx="81">
                  <c:v>309.66236739406884</c:v>
                </c:pt>
                <c:pt idx="82">
                  <c:v>351.05085319927537</c:v>
                </c:pt>
                <c:pt idx="83">
                  <c:v>379.05296405758338</c:v>
                </c:pt>
                <c:pt idx="84">
                  <c:v>419.62187588644895</c:v>
                </c:pt>
                <c:pt idx="85">
                  <c:v>411.69932744848859</c:v>
                </c:pt>
                <c:pt idx="86">
                  <c:v>453.04228136612056</c:v>
                </c:pt>
                <c:pt idx="87">
                  <c:v>489.24013198783558</c:v>
                </c:pt>
                <c:pt idx="88">
                  <c:v>536.45669940257596</c:v>
                </c:pt>
                <c:pt idx="89">
                  <c:v>556.12647483475359</c:v>
                </c:pt>
                <c:pt idx="90">
                  <c:v>613.58771695375276</c:v>
                </c:pt>
                <c:pt idx="91">
                  <c:v>593.8268777464267</c:v>
                </c:pt>
                <c:pt idx="92">
                  <c:v>556.30860238505124</c:v>
                </c:pt>
                <c:pt idx="93">
                  <c:v>582.89922472855017</c:v>
                </c:pt>
                <c:pt idx="94">
                  <c:v>621.96558426745764</c:v>
                </c:pt>
                <c:pt idx="95">
                  <c:v>634.89664033861152</c:v>
                </c:pt>
                <c:pt idx="96">
                  <c:v>764.84464747619018</c:v>
                </c:pt>
                <c:pt idx="97">
                  <c:v>875.6692618324854</c:v>
                </c:pt>
                <c:pt idx="98">
                  <c:v>908.22456144824207</c:v>
                </c:pt>
                <c:pt idx="99">
                  <c:v>876.30670825852826</c:v>
                </c:pt>
                <c:pt idx="100">
                  <c:v>898.52626939487675</c:v>
                </c:pt>
                <c:pt idx="101">
                  <c:v>810.87738581399356</c:v>
                </c:pt>
                <c:pt idx="102">
                  <c:v>826.81354646506406</c:v>
                </c:pt>
                <c:pt idx="103">
                  <c:v>889.37435999240518</c:v>
                </c:pt>
                <c:pt idx="104">
                  <c:v>961.99772067370827</c:v>
                </c:pt>
                <c:pt idx="105">
                  <c:v>963.04495408792138</c:v>
                </c:pt>
                <c:pt idx="106">
                  <c:v>986.85813128937662</c:v>
                </c:pt>
                <c:pt idx="107">
                  <c:v>887.55308448942526</c:v>
                </c:pt>
                <c:pt idx="108">
                  <c:v>797.53654275466977</c:v>
                </c:pt>
                <c:pt idx="109">
                  <c:v>837.5135400450672</c:v>
                </c:pt>
                <c:pt idx="110">
                  <c:v>845.66374792089994</c:v>
                </c:pt>
                <c:pt idx="111">
                  <c:v>819.25525312769969</c:v>
                </c:pt>
                <c:pt idx="112">
                  <c:v>820.84886919280621</c:v>
                </c:pt>
                <c:pt idx="113">
                  <c:v>750.22891156478067</c:v>
                </c:pt>
                <c:pt idx="114">
                  <c:v>600.92985220804621</c:v>
                </c:pt>
                <c:pt idx="115">
                  <c:v>556.17200672232798</c:v>
                </c:pt>
                <c:pt idx="116">
                  <c:v>549.56988302402749</c:v>
                </c:pt>
                <c:pt idx="117">
                  <c:v>572.70008191186571</c:v>
                </c:pt>
                <c:pt idx="118">
                  <c:v>592.14219790617062</c:v>
                </c:pt>
                <c:pt idx="119">
                  <c:v>589.91113541502057</c:v>
                </c:pt>
                <c:pt idx="120">
                  <c:v>512.82564975141872</c:v>
                </c:pt>
                <c:pt idx="121">
                  <c:v>461.19248924195273</c:v>
                </c:pt>
                <c:pt idx="122">
                  <c:v>389.20657498669391</c:v>
                </c:pt>
                <c:pt idx="123">
                  <c:v>392.53040277963083</c:v>
                </c:pt>
                <c:pt idx="124">
                  <c:v>397.58444230039896</c:v>
                </c:pt>
                <c:pt idx="125">
                  <c:v>409.92358383308311</c:v>
                </c:pt>
                <c:pt idx="126">
                  <c:v>394.07848695716314</c:v>
                </c:pt>
                <c:pt idx="127">
                  <c:v>364.16403682072632</c:v>
                </c:pt>
                <c:pt idx="128">
                  <c:v>305.97428450053633</c:v>
                </c:pt>
                <c:pt idx="129">
                  <c:v>208.94583207930918</c:v>
                </c:pt>
                <c:pt idx="130">
                  <c:v>142.69693565843482</c:v>
                </c:pt>
                <c:pt idx="131">
                  <c:v>84.962502213988046</c:v>
                </c:pt>
                <c:pt idx="132">
                  <c:v>43.5284845212067</c:v>
                </c:pt>
                <c:pt idx="133">
                  <c:v>0.22765943787235302</c:v>
                </c:pt>
                <c:pt idx="134">
                  <c:v>0.22765943787235302</c:v>
                </c:pt>
                <c:pt idx="135">
                  <c:v>0.22765943787235302</c:v>
                </c:pt>
                <c:pt idx="136">
                  <c:v>0.22765943787235302</c:v>
                </c:pt>
                <c:pt idx="137">
                  <c:v>0.22765943787235302</c:v>
                </c:pt>
                <c:pt idx="138">
                  <c:v>0.22765943787235302</c:v>
                </c:pt>
                <c:pt idx="139">
                  <c:v>0.22765943787235302</c:v>
                </c:pt>
                <c:pt idx="140">
                  <c:v>0.22765943787235302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6F-4F6D-A928-5B393F98DF84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2'!$V$164:$V$400</c:f>
              <c:numCache>
                <c:formatCode>0.0</c:formatCode>
                <c:ptCount val="237"/>
                <c:pt idx="0">
                  <c:v>9.2825432491656201</c:v>
                </c:pt>
                <c:pt idx="1">
                  <c:v>11.777850574210142</c:v>
                </c:pt>
                <c:pt idx="2">
                  <c:v>16.169591466288498</c:v>
                </c:pt>
                <c:pt idx="3">
                  <c:v>29.943687900534258</c:v>
                </c:pt>
                <c:pt idx="4">
                  <c:v>41.721538474744399</c:v>
                </c:pt>
                <c:pt idx="5">
                  <c:v>48.608586691867274</c:v>
                </c:pt>
                <c:pt idx="6">
                  <c:v>56.194320960002621</c:v>
                </c:pt>
                <c:pt idx="7">
                  <c:v>63.280993763129061</c:v>
                </c:pt>
                <c:pt idx="8">
                  <c:v>66.375174846184265</c:v>
                </c:pt>
                <c:pt idx="9">
                  <c:v>73.162410770305371</c:v>
                </c:pt>
                <c:pt idx="10">
                  <c:v>83.343264656487008</c:v>
                </c:pt>
                <c:pt idx="11">
                  <c:v>90.729374338618797</c:v>
                </c:pt>
                <c:pt idx="12">
                  <c:v>100.41116675979154</c:v>
                </c:pt>
                <c:pt idx="13">
                  <c:v>109.79352230195894</c:v>
                </c:pt>
                <c:pt idx="14">
                  <c:v>115.88207217506758</c:v>
                </c:pt>
                <c:pt idx="15">
                  <c:v>120.17400077414415</c:v>
                </c:pt>
                <c:pt idx="16">
                  <c:v>125.16461542423319</c:v>
                </c:pt>
                <c:pt idx="17">
                  <c:v>134.24753408739525</c:v>
                </c:pt>
                <c:pt idx="18">
                  <c:v>149.61862720966951</c:v>
                </c:pt>
                <c:pt idx="19">
                  <c:v>166.98596619197937</c:v>
                </c:pt>
                <c:pt idx="20">
                  <c:v>185.45124039730882</c:v>
                </c:pt>
                <c:pt idx="21">
                  <c:v>209.30637842473445</c:v>
                </c:pt>
                <c:pt idx="22">
                  <c:v>220.28573065493035</c:v>
                </c:pt>
                <c:pt idx="23">
                  <c:v>232.16339352214226</c:v>
                </c:pt>
                <c:pt idx="24">
                  <c:v>259.0129003396213</c:v>
                </c:pt>
                <c:pt idx="25">
                  <c:v>287.55921613813064</c:v>
                </c:pt>
                <c:pt idx="26">
                  <c:v>319.09990072669336</c:v>
                </c:pt>
                <c:pt idx="27">
                  <c:v>347.94565340420803</c:v>
                </c:pt>
                <c:pt idx="28">
                  <c:v>371.40154225962658</c:v>
                </c:pt>
                <c:pt idx="29">
                  <c:v>384.87620181486699</c:v>
                </c:pt>
                <c:pt idx="30">
                  <c:v>409.03077672129797</c:v>
                </c:pt>
                <c:pt idx="31">
                  <c:v>432.68629016272001</c:v>
                </c:pt>
                <c:pt idx="32">
                  <c:v>455.44349296712602</c:v>
                </c:pt>
                <c:pt idx="33">
                  <c:v>489.08023570872621</c:v>
                </c:pt>
                <c:pt idx="34">
                  <c:v>527.80740539341718</c:v>
                </c:pt>
                <c:pt idx="35">
                  <c:v>547.5702394077698</c:v>
                </c:pt>
                <c:pt idx="36">
                  <c:v>558.44977934496387</c:v>
                </c:pt>
                <c:pt idx="37">
                  <c:v>585.49891074844652</c:v>
                </c:pt>
                <c:pt idx="38">
                  <c:v>607.25799062283477</c:v>
                </c:pt>
                <c:pt idx="39">
                  <c:v>631.71200240827102</c:v>
                </c:pt>
                <c:pt idx="40">
                  <c:v>657.36376170972869</c:v>
                </c:pt>
                <c:pt idx="41">
                  <c:v>684.21326852720779</c:v>
                </c:pt>
                <c:pt idx="42">
                  <c:v>710.66352617267967</c:v>
                </c:pt>
                <c:pt idx="43">
                  <c:v>723.14006279790226</c:v>
                </c:pt>
                <c:pt idx="44">
                  <c:v>740.7070263662157</c:v>
                </c:pt>
                <c:pt idx="45">
                  <c:v>756.5771809534989</c:v>
                </c:pt>
                <c:pt idx="46">
                  <c:v>784.6244352869993</c:v>
                </c:pt>
                <c:pt idx="47">
                  <c:v>806.9823889193982</c:v>
                </c:pt>
                <c:pt idx="48">
                  <c:v>831.2367761188309</c:v>
                </c:pt>
                <c:pt idx="49">
                  <c:v>852.29716994220666</c:v>
                </c:pt>
                <c:pt idx="50">
                  <c:v>861.28027631236694</c:v>
                </c:pt>
                <c:pt idx="51">
                  <c:v>879.44611363869114</c:v>
                </c:pt>
                <c:pt idx="52">
                  <c:v>899.0093230670401</c:v>
                </c:pt>
                <c:pt idx="53">
                  <c:v>921.86633816444794</c:v>
                </c:pt>
                <c:pt idx="54">
                  <c:v>949.51434332594124</c:v>
                </c:pt>
                <c:pt idx="55">
                  <c:v>975.06629033439719</c:v>
                </c:pt>
                <c:pt idx="56">
                  <c:v>996.62574562278178</c:v>
                </c:pt>
                <c:pt idx="57">
                  <c:v>1008.5034084899937</c:v>
                </c:pt>
                <c:pt idx="58">
                  <c:v>1028.7653039693553</c:v>
                </c:pt>
                <c:pt idx="59">
                  <c:v>1048.8275748627132</c:v>
                </c:pt>
                <c:pt idx="60">
                  <c:v>1081.1667577952903</c:v>
                </c:pt>
                <c:pt idx="61">
                  <c:v>1111.809131746837</c:v>
                </c:pt>
                <c:pt idx="62">
                  <c:v>1151.0353628965368</c:v>
                </c:pt>
                <c:pt idx="63">
                  <c:v>1182.376422899096</c:v>
                </c:pt>
                <c:pt idx="64">
                  <c:v>1207.4293084425431</c:v>
                </c:pt>
                <c:pt idx="65">
                  <c:v>1242.3636109931663</c:v>
                </c:pt>
                <c:pt idx="66">
                  <c:v>1294.2660033540924</c:v>
                </c:pt>
                <c:pt idx="67">
                  <c:v>1362.4377994743086</c:v>
                </c:pt>
                <c:pt idx="68">
                  <c:v>1460.5532834950593</c:v>
                </c:pt>
                <c:pt idx="69">
                  <c:v>1574.3392975170893</c:v>
                </c:pt>
                <c:pt idx="70">
                  <c:v>1677.3455838949274</c:v>
                </c:pt>
                <c:pt idx="71">
                  <c:v>1746.8149398241667</c:v>
                </c:pt>
                <c:pt idx="72">
                  <c:v>1854.6122162660899</c:v>
                </c:pt>
                <c:pt idx="73">
                  <c:v>2038.666084561374</c:v>
                </c:pt>
                <c:pt idx="74">
                  <c:v>2244.9780941960548</c:v>
                </c:pt>
                <c:pt idx="75">
                  <c:v>2486.4240309673628</c:v>
                </c:pt>
                <c:pt idx="76">
                  <c:v>2752.323979524107</c:v>
                </c:pt>
                <c:pt idx="77">
                  <c:v>3049.2655512044053</c:v>
                </c:pt>
                <c:pt idx="78">
                  <c:v>3217.6488894984095</c:v>
                </c:pt>
                <c:pt idx="79">
                  <c:v>3419.5691582410122</c:v>
                </c:pt>
                <c:pt idx="80">
                  <c:v>3831.2948668733579</c:v>
                </c:pt>
                <c:pt idx="81">
                  <c:v>4243.0205755057041</c:v>
                </c:pt>
                <c:pt idx="82">
                  <c:v>4733.6978079024584</c:v>
                </c:pt>
                <c:pt idx="83">
                  <c:v>5228.3675320192851</c:v>
                </c:pt>
                <c:pt idx="84">
                  <c:v>5803.4859642955462</c:v>
                </c:pt>
                <c:pt idx="85">
                  <c:v>6159.8158503119039</c:v>
                </c:pt>
                <c:pt idx="86">
                  <c:v>6662.3707455758704</c:v>
                </c:pt>
                <c:pt idx="87">
                  <c:v>7416.75205608333</c:v>
                </c:pt>
                <c:pt idx="88">
                  <c:v>8149.2744744233996</c:v>
                </c:pt>
                <c:pt idx="89">
                  <c:v>9043.5926197193567</c:v>
                </c:pt>
                <c:pt idx="90">
                  <c:v>9933.8184610022399</c:v>
                </c:pt>
                <c:pt idx="91">
                  <c:v>10792.902866868568</c:v>
                </c:pt>
                <c:pt idx="92">
                  <c:v>11319.712149331966</c:v>
                </c:pt>
                <c:pt idx="93">
                  <c:v>11998.834990916084</c:v>
                </c:pt>
                <c:pt idx="94">
                  <c:v>12773.1787600239</c:v>
                </c:pt>
                <c:pt idx="95">
                  <c:v>13653.72280888561</c:v>
                </c:pt>
                <c:pt idx="96">
                  <c:v>14645.258127565301</c:v>
                </c:pt>
                <c:pt idx="97">
                  <c:v>15792.001561862762</c:v>
                </c:pt>
                <c:pt idx="98">
                  <c:v>16422.615629048014</c:v>
                </c:pt>
                <c:pt idx="99">
                  <c:v>16899.418952717519</c:v>
                </c:pt>
                <c:pt idx="100">
                  <c:v>17992.862622552027</c:v>
                </c:pt>
                <c:pt idx="101">
                  <c:v>18809.327179306598</c:v>
                </c:pt>
                <c:pt idx="102">
                  <c:v>19736.683193586141</c:v>
                </c:pt>
                <c:pt idx="103">
                  <c:v>20798.087117367078</c:v>
                </c:pt>
                <c:pt idx="104">
                  <c:v>21609.461247178559</c:v>
                </c:pt>
                <c:pt idx="105">
                  <c:v>22413.948328772909</c:v>
                </c:pt>
                <c:pt idx="106">
                  <c:v>22825.973474284263</c:v>
                </c:pt>
                <c:pt idx="107">
                  <c:v>23669.187725563308</c:v>
                </c:pt>
                <c:pt idx="108">
                  <c:v>24431.054958045901</c:v>
                </c:pt>
                <c:pt idx="109">
                  <c:v>25174.955977788173</c:v>
                </c:pt>
                <c:pt idx="110">
                  <c:v>26095.325131557594</c:v>
                </c:pt>
                <c:pt idx="111">
                  <c:v>26978.963361502359</c:v>
                </c:pt>
                <c:pt idx="112">
                  <c:v>27487.40718205343</c:v>
                </c:pt>
                <c:pt idx="113">
                  <c:v>28015.314399739851</c:v>
                </c:pt>
                <c:pt idx="114">
                  <c:v>28502.997263346551</c:v>
                </c:pt>
                <c:pt idx="115">
                  <c:v>29019.326255044765</c:v>
                </c:pt>
                <c:pt idx="116">
                  <c:v>29587.956888275909</c:v>
                </c:pt>
                <c:pt idx="117">
                  <c:v>30125.845335262507</c:v>
                </c:pt>
                <c:pt idx="118">
                  <c:v>30586.479067465723</c:v>
                </c:pt>
                <c:pt idx="119">
                  <c:v>30906.17784195043</c:v>
                </c:pt>
                <c:pt idx="120">
                  <c:v>31098.715755150864</c:v>
                </c:pt>
                <c:pt idx="121">
                  <c:v>31502.755917222072</c:v>
                </c:pt>
                <c:pt idx="122">
                  <c:v>31844.613020753171</c:v>
                </c:pt>
                <c:pt idx="123">
                  <c:v>32219.008931802851</c:v>
                </c:pt>
                <c:pt idx="124">
                  <c:v>32671.458055979925</c:v>
                </c:pt>
                <c:pt idx="125">
                  <c:v>32985.667154349532</c:v>
                </c:pt>
                <c:pt idx="126">
                  <c:v>33226.514217362826</c:v>
                </c:pt>
                <c:pt idx="127">
                  <c:v>33382.421019031608</c:v>
                </c:pt>
                <c:pt idx="128">
                  <c:v>33547.710176242559</c:v>
                </c:pt>
                <c:pt idx="129">
                  <c:v>33547.809988535562</c:v>
                </c:pt>
                <c:pt idx="130">
                  <c:v>33547.909800828565</c:v>
                </c:pt>
                <c:pt idx="131">
                  <c:v>33548.009613121561</c:v>
                </c:pt>
                <c:pt idx="132">
                  <c:v>33548.109425414565</c:v>
                </c:pt>
                <c:pt idx="133">
                  <c:v>33548.209237707568</c:v>
                </c:pt>
                <c:pt idx="134">
                  <c:v>33548.309050000571</c:v>
                </c:pt>
                <c:pt idx="135">
                  <c:v>33548.408862293574</c:v>
                </c:pt>
                <c:pt idx="136">
                  <c:v>33548.50867458657</c:v>
                </c:pt>
                <c:pt idx="137">
                  <c:v>33548.608486879573</c:v>
                </c:pt>
                <c:pt idx="138">
                  <c:v>33548.708299172577</c:v>
                </c:pt>
                <c:pt idx="139">
                  <c:v>33548.80811146558</c:v>
                </c:pt>
                <c:pt idx="140">
                  <c:v>33548.907923758583</c:v>
                </c:pt>
              </c:numCache>
            </c:numRef>
          </c:xVal>
          <c:yVal>
            <c:numRef>
              <c:f>'Dati REG 2'!$X$164:$X$400</c:f>
              <c:numCache>
                <c:formatCode>0.0</c:formatCode>
                <c:ptCount val="237"/>
                <c:pt idx="0">
                  <c:v>4.9706521914884139</c:v>
                </c:pt>
                <c:pt idx="1">
                  <c:v>4.5514405608810042</c:v>
                </c:pt>
                <c:pt idx="2">
                  <c:v>3.6730923824655135</c:v>
                </c:pt>
                <c:pt idx="3">
                  <c:v>4.8908023570872619</c:v>
                </c:pt>
                <c:pt idx="4">
                  <c:v>7.2463724719292912</c:v>
                </c:pt>
                <c:pt idx="5">
                  <c:v>7.8652086885403305</c:v>
                </c:pt>
                <c:pt idx="6">
                  <c:v>8.8832940771584958</c:v>
                </c:pt>
                <c:pt idx="7">
                  <c:v>9.422280459368114</c:v>
                </c:pt>
                <c:pt idx="8">
                  <c:v>7.2862973891300014</c:v>
                </c:pt>
                <c:pt idx="9">
                  <c:v>6.2881744591121942</c:v>
                </c:pt>
                <c:pt idx="10">
                  <c:v>6.9469355929239471</c:v>
                </c:pt>
                <c:pt idx="11">
                  <c:v>6.9070106757232352</c:v>
                </c:pt>
                <c:pt idx="12">
                  <c:v>7.4260345993324961</c:v>
                </c:pt>
                <c:pt idx="13">
                  <c:v>8.6836694911549355</c:v>
                </c:pt>
                <c:pt idx="14">
                  <c:v>8.5439322809524416</c:v>
                </c:pt>
                <c:pt idx="15">
                  <c:v>7.3661472235314278</c:v>
                </c:pt>
                <c:pt idx="16">
                  <c:v>6.8870482171228788</c:v>
                </c:pt>
                <c:pt idx="17">
                  <c:v>6.7672734655207423</c:v>
                </c:pt>
                <c:pt idx="18">
                  <c:v>7.9650209815421134</c:v>
                </c:pt>
                <c:pt idx="19">
                  <c:v>10.220778803382359</c:v>
                </c:pt>
                <c:pt idx="20">
                  <c:v>13.055447924632935</c:v>
                </c:pt>
                <c:pt idx="21">
                  <c:v>16.828352600100253</c:v>
                </c:pt>
                <c:pt idx="22">
                  <c:v>17.20763931350702</c:v>
                </c:pt>
                <c:pt idx="23">
                  <c:v>16.508953262494551</c:v>
                </c:pt>
                <c:pt idx="24">
                  <c:v>18.405386829528386</c:v>
                </c:pt>
                <c:pt idx="25">
                  <c:v>20.421595148164364</c:v>
                </c:pt>
                <c:pt idx="26">
                  <c:v>21.958704460391782</c:v>
                </c:pt>
                <c:pt idx="27">
                  <c:v>25.531984549855537</c:v>
                </c:pt>
                <c:pt idx="28">
                  <c:v>27.847629747496864</c:v>
                </c:pt>
                <c:pt idx="29">
                  <c:v>25.172660295049138</c:v>
                </c:pt>
                <c:pt idx="30">
                  <c:v>22.158329046395352</c:v>
                </c:pt>
                <c:pt idx="31">
                  <c:v>20.581294816967215</c:v>
                </c:pt>
                <c:pt idx="32">
                  <c:v>19.363584842345482</c:v>
                </c:pt>
                <c:pt idx="33">
                  <c:v>21.399755619581811</c:v>
                </c:pt>
                <c:pt idx="34">
                  <c:v>26.450257645471925</c:v>
                </c:pt>
                <c:pt idx="35">
                  <c:v>27.707892537294367</c:v>
                </c:pt>
                <c:pt idx="36">
                  <c:v>25.152697836448773</c:v>
                </c:pt>
                <c:pt idx="37">
                  <c:v>26.011083556264101</c:v>
                </c:pt>
                <c:pt idx="38">
                  <c:v>23.635550982821712</c:v>
                </c:pt>
                <c:pt idx="39">
                  <c:v>20.780919402970767</c:v>
                </c:pt>
                <c:pt idx="40">
                  <c:v>21.958704460391779</c:v>
                </c:pt>
                <c:pt idx="41">
                  <c:v>25.152697836448784</c:v>
                </c:pt>
                <c:pt idx="42">
                  <c:v>25.03292308484663</c:v>
                </c:pt>
                <c:pt idx="43">
                  <c:v>23.176414435013498</c:v>
                </c:pt>
                <c:pt idx="44">
                  <c:v>21.799004791588935</c:v>
                </c:pt>
                <c:pt idx="45">
                  <c:v>19.842683848754042</c:v>
                </c:pt>
                <c:pt idx="46">
                  <c:v>20.082233351958301</c:v>
                </c:pt>
                <c:pt idx="47">
                  <c:v>19.263772549343706</c:v>
                </c:pt>
                <c:pt idx="48">
                  <c:v>21.61934266418573</c:v>
                </c:pt>
                <c:pt idx="49">
                  <c:v>22.318028715198192</c:v>
                </c:pt>
                <c:pt idx="50">
                  <c:v>20.940619071773607</c:v>
                </c:pt>
                <c:pt idx="51">
                  <c:v>18.964335670338368</c:v>
                </c:pt>
                <c:pt idx="52">
                  <c:v>18.405386829528378</c:v>
                </c:pt>
                <c:pt idx="53">
                  <c:v>18.125912409123409</c:v>
                </c:pt>
                <c:pt idx="54">
                  <c:v>19.443434676746914</c:v>
                </c:pt>
                <c:pt idx="55">
                  <c:v>22.757202804406052</c:v>
                </c:pt>
                <c:pt idx="56">
                  <c:v>23.435926396818125</c:v>
                </c:pt>
                <c:pt idx="57">
                  <c:v>21.898817084590725</c:v>
                </c:pt>
                <c:pt idx="58">
                  <c:v>21.379793160981468</c:v>
                </c:pt>
                <c:pt idx="59">
                  <c:v>19.862646307354385</c:v>
                </c:pt>
                <c:pt idx="60">
                  <c:v>21.220093492178627</c:v>
                </c:pt>
                <c:pt idx="61">
                  <c:v>23.036677224811047</c:v>
                </c:pt>
                <c:pt idx="62">
                  <c:v>28.506390881308608</c:v>
                </c:pt>
                <c:pt idx="63">
                  <c:v>30.722223785948152</c:v>
                </c:pt>
                <c:pt idx="64">
                  <c:v>31.720346715965981</c:v>
                </c:pt>
                <c:pt idx="65">
                  <c:v>32.239370639575192</c:v>
                </c:pt>
                <c:pt idx="66">
                  <c:v>36.491374321451076</c:v>
                </c:pt>
                <c:pt idx="67">
                  <c:v>42.280487315554367</c:v>
                </c:pt>
                <c:pt idx="68">
                  <c:v>55.635372119192652</c:v>
                </c:pt>
                <c:pt idx="69">
                  <c:v>73.381997814909255</c:v>
                </c:pt>
                <c:pt idx="70">
                  <c:v>86.996394580352217</c:v>
                </c:pt>
                <c:pt idx="71">
                  <c:v>90.509787294014856</c:v>
                </c:pt>
                <c:pt idx="72">
                  <c:v>98.434883358356274</c:v>
                </c:pt>
                <c:pt idx="73">
                  <c:v>115.62256021326293</c:v>
                </c:pt>
                <c:pt idx="74">
                  <c:v>134.12775933579309</c:v>
                </c:pt>
                <c:pt idx="75">
                  <c:v>161.81568941448708</c:v>
                </c:pt>
                <c:pt idx="76">
                  <c:v>201.10180793998808</c:v>
                </c:pt>
                <c:pt idx="77">
                  <c:v>238.93066698766307</c:v>
                </c:pt>
                <c:pt idx="78">
                  <c:v>235.7965609874071</c:v>
                </c:pt>
                <c:pt idx="79">
                  <c:v>234.91821280899148</c:v>
                </c:pt>
                <c:pt idx="80">
                  <c:v>268.97416718119905</c:v>
                </c:pt>
                <c:pt idx="81">
                  <c:v>298.13931919631943</c:v>
                </c:pt>
                <c:pt idx="82">
                  <c:v>336.88645133961063</c:v>
                </c:pt>
                <c:pt idx="83">
                  <c:v>402.1437285041751</c:v>
                </c:pt>
                <c:pt idx="84">
                  <c:v>476.78336121090678</c:v>
                </c:pt>
                <c:pt idx="85">
                  <c:v>465.70419668770921</c:v>
                </c:pt>
                <c:pt idx="86">
                  <c:v>483.87003401403325</c:v>
                </c:pt>
                <c:pt idx="87">
                  <c:v>536.61084963617429</c:v>
                </c:pt>
                <c:pt idx="88">
                  <c:v>584.18138848082287</c:v>
                </c:pt>
                <c:pt idx="89">
                  <c:v>648.0213310847621</c:v>
                </c:pt>
                <c:pt idx="90">
                  <c:v>754.80052213806721</c:v>
                </c:pt>
                <c:pt idx="91">
                  <c:v>826.1064242585395</c:v>
                </c:pt>
                <c:pt idx="92">
                  <c:v>780.59201864972727</c:v>
                </c:pt>
                <c:pt idx="93">
                  <c:v>769.91210329853698</c:v>
                </c:pt>
                <c:pt idx="94">
                  <c:v>745.91722806090877</c:v>
                </c:pt>
                <c:pt idx="95">
                  <c:v>743.98086957667397</c:v>
                </c:pt>
                <c:pt idx="96">
                  <c:v>770.47105213934663</c:v>
                </c:pt>
                <c:pt idx="97">
                  <c:v>894.45788250615919</c:v>
                </c:pt>
                <c:pt idx="98">
                  <c:v>884.75612762638593</c:v>
                </c:pt>
                <c:pt idx="99">
                  <c:v>825.24803853872368</c:v>
                </c:pt>
                <c:pt idx="100">
                  <c:v>867.82796273328347</c:v>
                </c:pt>
                <c:pt idx="101">
                  <c:v>832.81381034825938</c:v>
                </c:pt>
                <c:pt idx="102">
                  <c:v>788.93632634467576</c:v>
                </c:pt>
                <c:pt idx="103">
                  <c:v>875.09429766381288</c:v>
                </c:pt>
                <c:pt idx="104">
                  <c:v>942.00845889220795</c:v>
                </c:pt>
                <c:pt idx="105">
                  <c:v>884.21714124417633</c:v>
                </c:pt>
                <c:pt idx="106">
                  <c:v>803.329258995533</c:v>
                </c:pt>
                <c:pt idx="107">
                  <c:v>786.50090639543339</c:v>
                </c:pt>
                <c:pt idx="108">
                  <c:v>726.59356813576449</c:v>
                </c:pt>
                <c:pt idx="109">
                  <c:v>713.09894612192295</c:v>
                </c:pt>
                <c:pt idx="110">
                  <c:v>736.27536055693713</c:v>
                </c:pt>
                <c:pt idx="111">
                  <c:v>830.59797744361936</c:v>
                </c:pt>
                <c:pt idx="112">
                  <c:v>763.64389129802441</c:v>
                </c:pt>
                <c:pt idx="113">
                  <c:v>716.85188833878999</c:v>
                </c:pt>
                <c:pt idx="114">
                  <c:v>665.60825711167558</c:v>
                </c:pt>
                <c:pt idx="115">
                  <c:v>584.80022469743415</c:v>
                </c:pt>
                <c:pt idx="116">
                  <c:v>521.7987053547098</c:v>
                </c:pt>
                <c:pt idx="117">
                  <c:v>527.68763064181553</c:v>
                </c:pt>
                <c:pt idx="118">
                  <c:v>514.23293354517443</c:v>
                </c:pt>
                <c:pt idx="119">
                  <c:v>480.63611572077571</c:v>
                </c:pt>
                <c:pt idx="120">
                  <c:v>415.87790002121983</c:v>
                </c:pt>
                <c:pt idx="121">
                  <c:v>382.95980578923263</c:v>
                </c:pt>
                <c:pt idx="122">
                  <c:v>343.75353709813282</c:v>
                </c:pt>
                <c:pt idx="123">
                  <c:v>326.50597286742561</c:v>
                </c:pt>
                <c:pt idx="124">
                  <c:v>353.05604280589904</c:v>
                </c:pt>
                <c:pt idx="125">
                  <c:v>377.39027983973358</c:v>
                </c:pt>
                <c:pt idx="126">
                  <c:v>344.75166002815092</c:v>
                </c:pt>
                <c:pt idx="127">
                  <c:v>307.5615996556873</c:v>
                </c:pt>
                <c:pt idx="128">
                  <c:v>265.74024888794156</c:v>
                </c:pt>
                <c:pt idx="129">
                  <c:v>175.27038651112744</c:v>
                </c:pt>
                <c:pt idx="130">
                  <c:v>112.44852929580665</c:v>
                </c:pt>
                <c:pt idx="131">
                  <c:v>64.299079151746994</c:v>
                </c:pt>
                <c:pt idx="132">
                  <c:v>33.137681276591323</c:v>
                </c:pt>
                <c:pt idx="133">
                  <c:v>9.9812293001741631E-2</c:v>
                </c:pt>
                <c:pt idx="134">
                  <c:v>9.9812293001741631E-2</c:v>
                </c:pt>
                <c:pt idx="135">
                  <c:v>9.9812293001741631E-2</c:v>
                </c:pt>
                <c:pt idx="136">
                  <c:v>9.9812293001741631E-2</c:v>
                </c:pt>
                <c:pt idx="137">
                  <c:v>9.9812293001741631E-2</c:v>
                </c:pt>
                <c:pt idx="138">
                  <c:v>9.9812293001741631E-2</c:v>
                </c:pt>
                <c:pt idx="139">
                  <c:v>9.9812293001741631E-2</c:v>
                </c:pt>
                <c:pt idx="140">
                  <c:v>9.9812293001741631E-2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6F-4F6D-A928-5B393F98DF84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2'!$AE$164:$AE$400</c:f>
              <c:numCache>
                <c:formatCode>0.0</c:formatCode>
                <c:ptCount val="237"/>
                <c:pt idx="0">
                  <c:v>8.7620470505625132</c:v>
                </c:pt>
                <c:pt idx="1">
                  <c:v>8.9658155866221065</c:v>
                </c:pt>
                <c:pt idx="2">
                  <c:v>9.1695841226816999</c:v>
                </c:pt>
                <c:pt idx="3">
                  <c:v>9.3733526587412932</c:v>
                </c:pt>
                <c:pt idx="4">
                  <c:v>18.542936781422991</c:v>
                </c:pt>
                <c:pt idx="5">
                  <c:v>23.025844574734045</c:v>
                </c:pt>
                <c:pt idx="6">
                  <c:v>27.101215295925911</c:v>
                </c:pt>
                <c:pt idx="7">
                  <c:v>35.455725274369236</c:v>
                </c:pt>
                <c:pt idx="8">
                  <c:v>47.274300365825653</c:v>
                </c:pt>
                <c:pt idx="9">
                  <c:v>84.563942464731227</c:v>
                </c:pt>
                <c:pt idx="10">
                  <c:v>97.401360236485601</c:v>
                </c:pt>
                <c:pt idx="11">
                  <c:v>109.21993532794203</c:v>
                </c:pt>
                <c:pt idx="12">
                  <c:v>113.29530604913388</c:v>
                </c:pt>
                <c:pt idx="13">
                  <c:v>126.54026089300746</c:v>
                </c:pt>
                <c:pt idx="14">
                  <c:v>138.76637305658306</c:v>
                </c:pt>
                <c:pt idx="15">
                  <c:v>155.8829300855889</c:v>
                </c:pt>
                <c:pt idx="16">
                  <c:v>181.76153416515723</c:v>
                </c:pt>
                <c:pt idx="17">
                  <c:v>206.21375849230844</c:v>
                </c:pt>
                <c:pt idx="18">
                  <c:v>222.10770430495671</c:v>
                </c:pt>
                <c:pt idx="19">
                  <c:v>231.48105696369802</c:v>
                </c:pt>
                <c:pt idx="20">
                  <c:v>243.7071691272736</c:v>
                </c:pt>
                <c:pt idx="21">
                  <c:v>255.72951275478962</c:v>
                </c:pt>
                <c:pt idx="22">
                  <c:v>288.12870998826497</c:v>
                </c:pt>
                <c:pt idx="23">
                  <c:v>311.76586017117779</c:v>
                </c:pt>
                <c:pt idx="24">
                  <c:v>344.36882594071272</c:v>
                </c:pt>
                <c:pt idx="25">
                  <c:v>373.91526366935375</c:v>
                </c:pt>
                <c:pt idx="26">
                  <c:v>397.55241385226657</c:v>
                </c:pt>
                <c:pt idx="27">
                  <c:v>421.80086964335817</c:v>
                </c:pt>
                <c:pt idx="28">
                  <c:v>451.75484444411842</c:v>
                </c:pt>
                <c:pt idx="29">
                  <c:v>478.6522912039847</c:v>
                </c:pt>
                <c:pt idx="30">
                  <c:v>506.16104357202983</c:v>
                </c:pt>
                <c:pt idx="31">
                  <c:v>536.93009251702836</c:v>
                </c:pt>
                <c:pt idx="32">
                  <c:v>559.14086294752406</c:v>
                </c:pt>
                <c:pt idx="33">
                  <c:v>592.15136578917816</c:v>
                </c:pt>
                <c:pt idx="34">
                  <c:v>625.36563716689193</c:v>
                </c:pt>
                <c:pt idx="35">
                  <c:v>648.79901881374508</c:v>
                </c:pt>
                <c:pt idx="36">
                  <c:v>704.42782915801411</c:v>
                </c:pt>
                <c:pt idx="37">
                  <c:v>742.73631393721769</c:v>
                </c:pt>
                <c:pt idx="38">
                  <c:v>779.21088189188481</c:v>
                </c:pt>
                <c:pt idx="39">
                  <c:v>793.27091087999679</c:v>
                </c:pt>
                <c:pt idx="40">
                  <c:v>814.66660716625404</c:v>
                </c:pt>
                <c:pt idx="41">
                  <c:v>833.20954394767705</c:v>
                </c:pt>
                <c:pt idx="42">
                  <c:v>863.16351874843735</c:v>
                </c:pt>
                <c:pt idx="43">
                  <c:v>898.41547548674691</c:v>
                </c:pt>
                <c:pt idx="44">
                  <c:v>926.53553346297088</c:v>
                </c:pt>
                <c:pt idx="45">
                  <c:v>955.47066558343306</c:v>
                </c:pt>
                <c:pt idx="46">
                  <c:v>966.67793506671069</c:v>
                </c:pt>
                <c:pt idx="47">
                  <c:v>990.11131671356395</c:v>
                </c:pt>
                <c:pt idx="48">
                  <c:v>1022.5105139470393</c:v>
                </c:pt>
                <c:pt idx="49">
                  <c:v>1044.7212843775349</c:v>
                </c:pt>
                <c:pt idx="50">
                  <c:v>1080.5845467240233</c:v>
                </c:pt>
                <c:pt idx="51">
                  <c:v>1118.4854944311078</c:v>
                </c:pt>
                <c:pt idx="52">
                  <c:v>1153.7374511694175</c:v>
                </c:pt>
                <c:pt idx="53">
                  <c:v>1174.7256103835555</c:v>
                </c:pt>
                <c:pt idx="54">
                  <c:v>1198.9740661746471</c:v>
                </c:pt>
                <c:pt idx="55">
                  <c:v>1229.5393465835862</c:v>
                </c:pt>
                <c:pt idx="56">
                  <c:v>1280.0739435263652</c:v>
                </c:pt>
                <c:pt idx="57">
                  <c:v>1320.0125765940456</c:v>
                </c:pt>
                <c:pt idx="58">
                  <c:v>1364.0265803829177</c:v>
                </c:pt>
                <c:pt idx="59">
                  <c:v>1396.4257776163931</c:v>
                </c:pt>
                <c:pt idx="60">
                  <c:v>1433.7154197152986</c:v>
                </c:pt>
                <c:pt idx="61">
                  <c:v>1462.2430147636417</c:v>
                </c:pt>
                <c:pt idx="62">
                  <c:v>1493.8271378528786</c:v>
                </c:pt>
                <c:pt idx="63">
                  <c:v>1584.5041363993976</c:v>
                </c:pt>
                <c:pt idx="64">
                  <c:v>1623.4239267867799</c:v>
                </c:pt>
                <c:pt idx="65">
                  <c:v>1679.6640427392279</c:v>
                </c:pt>
                <c:pt idx="66">
                  <c:v>1732.8476306507816</c:v>
                </c:pt>
                <c:pt idx="67">
                  <c:v>1779.7143939444882</c:v>
                </c:pt>
                <c:pt idx="68">
                  <c:v>1818.2266472597512</c:v>
                </c:pt>
                <c:pt idx="69">
                  <c:v>1894.6398482820987</c:v>
                </c:pt>
                <c:pt idx="70">
                  <c:v>1994.690199487359</c:v>
                </c:pt>
                <c:pt idx="71">
                  <c:v>2115.9324784428172</c:v>
                </c:pt>
                <c:pt idx="72">
                  <c:v>2230.2466271722487</c:v>
                </c:pt>
                <c:pt idx="73">
                  <c:v>2319.4972459663509</c:v>
                </c:pt>
                <c:pt idx="74">
                  <c:v>2386.3333257938975</c:v>
                </c:pt>
                <c:pt idx="75">
                  <c:v>2485.1610657828001</c:v>
                </c:pt>
                <c:pt idx="76">
                  <c:v>2619.036993973953</c:v>
                </c:pt>
                <c:pt idx="77">
                  <c:v>2741.2981156097089</c:v>
                </c:pt>
                <c:pt idx="78">
                  <c:v>2884.7511649956627</c:v>
                </c:pt>
                <c:pt idx="79">
                  <c:v>3042.468011905788</c:v>
                </c:pt>
                <c:pt idx="80">
                  <c:v>3205.4828407534624</c:v>
                </c:pt>
                <c:pt idx="81">
                  <c:v>3307.7746458553784</c:v>
                </c:pt>
                <c:pt idx="82">
                  <c:v>3307.7746458553784</c:v>
                </c:pt>
                <c:pt idx="83">
                  <c:v>3407.6212285245792</c:v>
                </c:pt>
                <c:pt idx="84">
                  <c:v>3697.3800868013209</c:v>
                </c:pt>
                <c:pt idx="85">
                  <c:v>3967.3733970802818</c:v>
                </c:pt>
                <c:pt idx="86">
                  <c:v>4283.2146279726512</c:v>
                </c:pt>
                <c:pt idx="87">
                  <c:v>4635.5304268196887</c:v>
                </c:pt>
                <c:pt idx="88">
                  <c:v>4934.6626377551711</c:v>
                </c:pt>
                <c:pt idx="89">
                  <c:v>5164.7173149664522</c:v>
                </c:pt>
                <c:pt idx="90">
                  <c:v>5475.6681009933918</c:v>
                </c:pt>
                <c:pt idx="91">
                  <c:v>5912.3440737690999</c:v>
                </c:pt>
                <c:pt idx="92">
                  <c:v>6342.0919163187828</c:v>
                </c:pt>
                <c:pt idx="93">
                  <c:v>6955.8427469302778</c:v>
                </c:pt>
                <c:pt idx="94">
                  <c:v>7505.406488683001</c:v>
                </c:pt>
                <c:pt idx="95">
                  <c:v>7974.0741216200659</c:v>
                </c:pt>
                <c:pt idx="96">
                  <c:v>8288.6927412960777</c:v>
                </c:pt>
                <c:pt idx="97">
                  <c:v>8756.9528371610231</c:v>
                </c:pt>
                <c:pt idx="98">
                  <c:v>9253.332991002193</c:v>
                </c:pt>
                <c:pt idx="99">
                  <c:v>9918.4334927007058</c:v>
                </c:pt>
                <c:pt idx="100">
                  <c:v>10590.258356089184</c:v>
                </c:pt>
                <c:pt idx="101">
                  <c:v>11367.635321156533</c:v>
                </c:pt>
                <c:pt idx="102">
                  <c:v>12052.705139388885</c:v>
                </c:pt>
                <c:pt idx="103">
                  <c:v>12505.682595049362</c:v>
                </c:pt>
                <c:pt idx="104">
                  <c:v>13696.709688317684</c:v>
                </c:pt>
                <c:pt idx="105">
                  <c:v>14422.940750834076</c:v>
                </c:pt>
                <c:pt idx="106">
                  <c:v>15157.526323328908</c:v>
                </c:pt>
                <c:pt idx="107">
                  <c:v>15886.610145350134</c:v>
                </c:pt>
                <c:pt idx="108">
                  <c:v>16455.531898028519</c:v>
                </c:pt>
                <c:pt idx="109">
                  <c:v>16856.140839921678</c:v>
                </c:pt>
                <c:pt idx="110">
                  <c:v>19569.726434627282</c:v>
                </c:pt>
                <c:pt idx="111">
                  <c:v>20296.568802751852</c:v>
                </c:pt>
                <c:pt idx="112">
                  <c:v>20898.908595344012</c:v>
                </c:pt>
                <c:pt idx="113">
                  <c:v>21416.480676935378</c:v>
                </c:pt>
                <c:pt idx="114">
                  <c:v>21863.548845050125</c:v>
                </c:pt>
                <c:pt idx="115">
                  <c:v>22405.573150968645</c:v>
                </c:pt>
                <c:pt idx="116">
                  <c:v>23216.571924485823</c:v>
                </c:pt>
                <c:pt idx="117">
                  <c:v>23913.052780737515</c:v>
                </c:pt>
                <c:pt idx="118">
                  <c:v>24625.835119873973</c:v>
                </c:pt>
                <c:pt idx="119">
                  <c:v>25159.097378741928</c:v>
                </c:pt>
                <c:pt idx="120">
                  <c:v>25567.245756469292</c:v>
                </c:pt>
                <c:pt idx="121">
                  <c:v>26083.798995380363</c:v>
                </c:pt>
                <c:pt idx="122">
                  <c:v>26650.68306269815</c:v>
                </c:pt>
                <c:pt idx="123">
                  <c:v>27380.378190327556</c:v>
                </c:pt>
                <c:pt idx="124">
                  <c:v>28135.951922036526</c:v>
                </c:pt>
                <c:pt idx="125">
                  <c:v>28870.945031603478</c:v>
                </c:pt>
                <c:pt idx="126">
                  <c:v>29572.723869792721</c:v>
                </c:pt>
                <c:pt idx="127">
                  <c:v>30092.333636744683</c:v>
                </c:pt>
                <c:pt idx="128">
                  <c:v>30733.185682652103</c:v>
                </c:pt>
                <c:pt idx="129">
                  <c:v>30733.389451188163</c:v>
                </c:pt>
                <c:pt idx="130">
                  <c:v>30733.593219724222</c:v>
                </c:pt>
                <c:pt idx="131">
                  <c:v>30733.796988260281</c:v>
                </c:pt>
                <c:pt idx="132">
                  <c:v>30734.00075679634</c:v>
                </c:pt>
                <c:pt idx="133">
                  <c:v>30734.204525332399</c:v>
                </c:pt>
                <c:pt idx="134">
                  <c:v>30734.408293868462</c:v>
                </c:pt>
                <c:pt idx="135">
                  <c:v>30734.612062404522</c:v>
                </c:pt>
                <c:pt idx="136">
                  <c:v>30734.815830940581</c:v>
                </c:pt>
                <c:pt idx="137">
                  <c:v>30735.01959947664</c:v>
                </c:pt>
                <c:pt idx="138">
                  <c:v>30735.223368012699</c:v>
                </c:pt>
                <c:pt idx="139">
                  <c:v>30735.427136548758</c:v>
                </c:pt>
                <c:pt idx="140">
                  <c:v>30735.630905084818</c:v>
                </c:pt>
              </c:numCache>
            </c:numRef>
          </c:xVal>
          <c:yVal>
            <c:numRef>
              <c:f>'Dati REG 2'!$AG$164:$AG$400</c:f>
              <c:numCache>
                <c:formatCode>0.0</c:formatCode>
                <c:ptCount val="237"/>
                <c:pt idx="0">
                  <c:v>11.085008361641833</c:v>
                </c:pt>
                <c:pt idx="1">
                  <c:v>9.4141063659531632</c:v>
                </c:pt>
                <c:pt idx="2">
                  <c:v>4.8904448654302071</c:v>
                </c:pt>
                <c:pt idx="3">
                  <c:v>0.16301482884767465</c:v>
                </c:pt>
                <c:pt idx="4">
                  <c:v>1.9969316533840142</c:v>
                </c:pt>
                <c:pt idx="5">
                  <c:v>2.8527595048343062</c:v>
                </c:pt>
                <c:pt idx="6">
                  <c:v>3.6270799418607611</c:v>
                </c:pt>
                <c:pt idx="7">
                  <c:v>5.2572282303375077</c:v>
                </c:pt>
                <c:pt idx="8">
                  <c:v>7.5801895414168712</c:v>
                </c:pt>
                <c:pt idx="9">
                  <c:v>13.204201136661647</c:v>
                </c:pt>
                <c:pt idx="10">
                  <c:v>14.875103132350313</c:v>
                </c:pt>
                <c:pt idx="11">
                  <c:v>16.423744006403222</c:v>
                </c:pt>
                <c:pt idx="12">
                  <c:v>15.567916154952929</c:v>
                </c:pt>
                <c:pt idx="13">
                  <c:v>15.85319210543636</c:v>
                </c:pt>
                <c:pt idx="14">
                  <c:v>10.840486118370368</c:v>
                </c:pt>
                <c:pt idx="15">
                  <c:v>11.696313969820659</c:v>
                </c:pt>
                <c:pt idx="16">
                  <c:v>14.508319767443041</c:v>
                </c:pt>
                <c:pt idx="17">
                  <c:v>18.583690488634911</c:v>
                </c:pt>
                <c:pt idx="18">
                  <c:v>19.11348868238985</c:v>
                </c:pt>
                <c:pt idx="19">
                  <c:v>18.542936781422991</c:v>
                </c:pt>
                <c:pt idx="20">
                  <c:v>17.564847808336943</c:v>
                </c:pt>
                <c:pt idx="21">
                  <c:v>14.793595717926479</c:v>
                </c:pt>
                <c:pt idx="22">
                  <c:v>16.382990299191306</c:v>
                </c:pt>
                <c:pt idx="23">
                  <c:v>17.931631173244217</c:v>
                </c:pt>
                <c:pt idx="24">
                  <c:v>22.577553795402942</c:v>
                </c:pt>
                <c:pt idx="25">
                  <c:v>26.04161890841603</c:v>
                </c:pt>
                <c:pt idx="26">
                  <c:v>28.364580219495387</c:v>
                </c:pt>
                <c:pt idx="27">
                  <c:v>26.734431931018641</c:v>
                </c:pt>
                <c:pt idx="28">
                  <c:v>27.997796854588124</c:v>
                </c:pt>
                <c:pt idx="29">
                  <c:v>26.856693052654396</c:v>
                </c:pt>
                <c:pt idx="30">
                  <c:v>26.449155980535217</c:v>
                </c:pt>
                <c:pt idx="31">
                  <c:v>27.875535732952358</c:v>
                </c:pt>
                <c:pt idx="32">
                  <c:v>27.467998660833178</c:v>
                </c:pt>
                <c:pt idx="33">
                  <c:v>28.079304269011949</c:v>
                </c:pt>
                <c:pt idx="34">
                  <c:v>29.342669192581447</c:v>
                </c:pt>
                <c:pt idx="35">
                  <c:v>28.527595048343052</c:v>
                </c:pt>
                <c:pt idx="36">
                  <c:v>33.499547328197153</c:v>
                </c:pt>
                <c:pt idx="37">
                  <c:v>36.719090197938726</c:v>
                </c:pt>
                <c:pt idx="38">
                  <c:v>37.411903220541333</c:v>
                </c:pt>
                <c:pt idx="39">
                  <c:v>33.581054742620971</c:v>
                </c:pt>
                <c:pt idx="40">
                  <c:v>33.173517670501795</c:v>
                </c:pt>
                <c:pt idx="41">
                  <c:v>25.756342957932588</c:v>
                </c:pt>
                <c:pt idx="42">
                  <c:v>24.085440962243933</c:v>
                </c:pt>
                <c:pt idx="43">
                  <c:v>23.840918718972421</c:v>
                </c:pt>
                <c:pt idx="44">
                  <c:v>26.652924516594815</c:v>
                </c:pt>
                <c:pt idx="45">
                  <c:v>28.160811683435803</c:v>
                </c:pt>
                <c:pt idx="46">
                  <c:v>26.693678223806728</c:v>
                </c:pt>
                <c:pt idx="47">
                  <c:v>25.389559593025318</c:v>
                </c:pt>
                <c:pt idx="48">
                  <c:v>24.81900769205847</c:v>
                </c:pt>
                <c:pt idx="49">
                  <c:v>23.637150182912798</c:v>
                </c:pt>
                <c:pt idx="50">
                  <c:v>25.022776228118051</c:v>
                </c:pt>
                <c:pt idx="51">
                  <c:v>30.361511872879419</c:v>
                </c:pt>
                <c:pt idx="52">
                  <c:v>32.725226891170699</c:v>
                </c:pt>
                <c:pt idx="53">
                  <c:v>30.44301928730324</c:v>
                </c:pt>
                <c:pt idx="54">
                  <c:v>30.850556359422445</c:v>
                </c:pt>
                <c:pt idx="55">
                  <c:v>29.790959971912571</c:v>
                </c:pt>
                <c:pt idx="56">
                  <c:v>32.317689819051473</c:v>
                </c:pt>
                <c:pt idx="57">
                  <c:v>33.255025084925634</c:v>
                </c:pt>
                <c:pt idx="58">
                  <c:v>37.860193999872443</c:v>
                </c:pt>
                <c:pt idx="59">
                  <c:v>39.490342288349211</c:v>
                </c:pt>
                <c:pt idx="60">
                  <c:v>40.835214626342484</c:v>
                </c:pt>
                <c:pt idx="61">
                  <c:v>36.433814247455302</c:v>
                </c:pt>
                <c:pt idx="62">
                  <c:v>34.7629122517666</c:v>
                </c:pt>
                <c:pt idx="63">
                  <c:v>44.09551120329597</c:v>
                </c:pt>
                <c:pt idx="64">
                  <c:v>45.399629834077359</c:v>
                </c:pt>
                <c:pt idx="65">
                  <c:v>49.189724604785852</c:v>
                </c:pt>
                <c:pt idx="66">
                  <c:v>54.120923177427997</c:v>
                </c:pt>
                <c:pt idx="67">
                  <c:v>57.177451218321906</c:v>
                </c:pt>
                <c:pt idx="68">
                  <c:v>46.744502172070725</c:v>
                </c:pt>
                <c:pt idx="69">
                  <c:v>54.243184299063749</c:v>
                </c:pt>
                <c:pt idx="70">
                  <c:v>63.005231349626229</c:v>
                </c:pt>
                <c:pt idx="71">
                  <c:v>76.616969558407121</c:v>
                </c:pt>
                <c:pt idx="72">
                  <c:v>90.106446645552111</c:v>
                </c:pt>
                <c:pt idx="73">
                  <c:v>100.25411974131994</c:v>
                </c:pt>
                <c:pt idx="74">
                  <c:v>98.338695502359769</c:v>
                </c:pt>
                <c:pt idx="75">
                  <c:v>98.094173259088208</c:v>
                </c:pt>
                <c:pt idx="76">
                  <c:v>100.62090310622716</c:v>
                </c:pt>
                <c:pt idx="77">
                  <c:v>102.21029768749204</c:v>
                </c:pt>
                <c:pt idx="78">
                  <c:v>113.05078380586238</c:v>
                </c:pt>
                <c:pt idx="79">
                  <c:v>131.2269372223781</c:v>
                </c:pt>
                <c:pt idx="80">
                  <c:v>144.06435499413246</c:v>
                </c:pt>
                <c:pt idx="81">
                  <c:v>137.74753037628506</c:v>
                </c:pt>
                <c:pt idx="82">
                  <c:v>113.29530604913388</c:v>
                </c:pt>
                <c:pt idx="83">
                  <c:v>104.5740127057833</c:v>
                </c:pt>
                <c:pt idx="84">
                  <c:v>130.98241497910658</c:v>
                </c:pt>
                <c:pt idx="85">
                  <c:v>152.37811126536388</c:v>
                </c:pt>
                <c:pt idx="86">
                  <c:v>195.08799642345457</c:v>
                </c:pt>
                <c:pt idx="87">
                  <c:v>265.55115619286209</c:v>
                </c:pt>
                <c:pt idx="88">
                  <c:v>305.40828184611837</c:v>
                </c:pt>
                <c:pt idx="89">
                  <c:v>293.46744563302627</c:v>
                </c:pt>
                <c:pt idx="90">
                  <c:v>301.65894078262198</c:v>
                </c:pt>
                <c:pt idx="91">
                  <c:v>325.82588915928972</c:v>
                </c:pt>
                <c:pt idx="92">
                  <c:v>341.31229789981882</c:v>
                </c:pt>
                <c:pt idx="93">
                  <c:v>404.23602183502135</c:v>
                </c:pt>
                <c:pt idx="94">
                  <c:v>468.13783474330978</c:v>
                </c:pt>
                <c:pt idx="95">
                  <c:v>499.68120412533483</c:v>
                </c:pt>
                <c:pt idx="96">
                  <c:v>475.26973350539555</c:v>
                </c:pt>
                <c:pt idx="97">
                  <c:v>482.97218416844805</c:v>
                </c:pt>
                <c:pt idx="98">
                  <c:v>459.49804881438303</c:v>
                </c:pt>
                <c:pt idx="99">
                  <c:v>482.60540080354093</c:v>
                </c:pt>
                <c:pt idx="100">
                  <c:v>523.23684689382355</c:v>
                </c:pt>
                <c:pt idx="101">
                  <c:v>615.78851597209109</c:v>
                </c:pt>
                <c:pt idx="102">
                  <c:v>659.15046044557243</c:v>
                </c:pt>
                <c:pt idx="103">
                  <c:v>650.4699208094338</c:v>
                </c:pt>
                <c:pt idx="104">
                  <c:v>755.65523912339563</c:v>
                </c:pt>
                <c:pt idx="105">
                  <c:v>766.53647894897836</c:v>
                </c:pt>
                <c:pt idx="106">
                  <c:v>757.97820043447496</c:v>
                </c:pt>
                <c:pt idx="107">
                  <c:v>766.78100119224985</c:v>
                </c:pt>
                <c:pt idx="108">
                  <c:v>789.96986059583139</c:v>
                </c:pt>
                <c:pt idx="109">
                  <c:v>631.88623032079886</c:v>
                </c:pt>
                <c:pt idx="110">
                  <c:v>1029.3571367586414</c:v>
                </c:pt>
                <c:pt idx="111">
                  <c:v>1027.8084958845889</c:v>
                </c:pt>
                <c:pt idx="112">
                  <c:v>1002.4596899987755</c:v>
                </c:pt>
                <c:pt idx="113">
                  <c:v>992.18975578137179</c:v>
                </c:pt>
                <c:pt idx="114">
                  <c:v>1001.4816010256894</c:v>
                </c:pt>
                <c:pt idx="115">
                  <c:v>567.16934326827254</c:v>
                </c:pt>
                <c:pt idx="116">
                  <c:v>584.00062434679421</c:v>
                </c:pt>
                <c:pt idx="117">
                  <c:v>602.82883707870064</c:v>
                </c:pt>
                <c:pt idx="118">
                  <c:v>641.87088858771892</c:v>
                </c:pt>
                <c:pt idx="119">
                  <c:v>659.1097067383605</c:v>
                </c:pt>
                <c:pt idx="120">
                  <c:v>632.33452110012945</c:v>
                </c:pt>
                <c:pt idx="121">
                  <c:v>573.44541417890798</c:v>
                </c:pt>
                <c:pt idx="122">
                  <c:v>547.52605639212709</c:v>
                </c:pt>
                <c:pt idx="123">
                  <c:v>550.90861409071658</c:v>
                </c:pt>
                <c:pt idx="124">
                  <c:v>595.37090865891946</c:v>
                </c:pt>
                <c:pt idx="125">
                  <c:v>660.73985502683718</c:v>
                </c:pt>
                <c:pt idx="126">
                  <c:v>697.7849748824716</c:v>
                </c:pt>
                <c:pt idx="127">
                  <c:v>688.33011480930656</c:v>
                </c:pt>
                <c:pt idx="128">
                  <c:v>670.5614984649095</c:v>
                </c:pt>
                <c:pt idx="129">
                  <c:v>519.48750583032745</c:v>
                </c:pt>
                <c:pt idx="130">
                  <c:v>372.52963762414873</c:v>
                </c:pt>
                <c:pt idx="131">
                  <c:v>232.21462369351212</c:v>
                </c:pt>
                <c:pt idx="132">
                  <c:v>128.3334240103315</c:v>
                </c:pt>
                <c:pt idx="133">
                  <c:v>0.20376853605921497</c:v>
                </c:pt>
                <c:pt idx="134">
                  <c:v>0.20376853605994255</c:v>
                </c:pt>
                <c:pt idx="135">
                  <c:v>0.20376853605994255</c:v>
                </c:pt>
                <c:pt idx="136">
                  <c:v>0.20376853605994255</c:v>
                </c:pt>
                <c:pt idx="137">
                  <c:v>0.20376853605994255</c:v>
                </c:pt>
                <c:pt idx="138">
                  <c:v>0.20376853605994255</c:v>
                </c:pt>
                <c:pt idx="139">
                  <c:v>0.20376853605921497</c:v>
                </c:pt>
                <c:pt idx="140">
                  <c:v>0.20376853605921497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6F-4F6D-A928-5B393F98DF84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'Dati REG 2'!$AN$164:$AN$400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9.4406610620608831</c:v>
                </c:pt>
                <c:pt idx="11">
                  <c:v>20.005210345795682</c:v>
                </c:pt>
                <c:pt idx="12">
                  <c:v>44.955528866956584</c:v>
                </c:pt>
                <c:pt idx="13">
                  <c:v>54.845745217687039</c:v>
                </c:pt>
                <c:pt idx="14">
                  <c:v>70.355402676787051</c:v>
                </c:pt>
                <c:pt idx="15">
                  <c:v>79.121730805843598</c:v>
                </c:pt>
                <c:pt idx="16">
                  <c:v>83.392506048204467</c:v>
                </c:pt>
                <c:pt idx="17">
                  <c:v>92.608389465930571</c:v>
                </c:pt>
                <c:pt idx="18">
                  <c:v>100.92516230631753</c:v>
                </c:pt>
                <c:pt idx="19">
                  <c:v>113.73748803340017</c:v>
                </c:pt>
                <c:pt idx="20">
                  <c:v>141.16036064224369</c:v>
                </c:pt>
                <c:pt idx="21">
                  <c:v>150.37624405996979</c:v>
                </c:pt>
                <c:pt idx="22">
                  <c:v>155.09657459100023</c:v>
                </c:pt>
                <c:pt idx="23">
                  <c:v>172.17967556044374</c:v>
                </c:pt>
                <c:pt idx="24">
                  <c:v>183.86811306585244</c:v>
                </c:pt>
                <c:pt idx="25">
                  <c:v>202.29987990130465</c:v>
                </c:pt>
                <c:pt idx="26">
                  <c:v>220.28209144808727</c:v>
                </c:pt>
                <c:pt idx="27">
                  <c:v>248.8288522786047</c:v>
                </c:pt>
                <c:pt idx="28">
                  <c:v>274.9030590214395</c:v>
                </c:pt>
                <c:pt idx="29">
                  <c:v>289.06405061453086</c:v>
                </c:pt>
                <c:pt idx="30">
                  <c:v>316.03736793470483</c:v>
                </c:pt>
                <c:pt idx="31">
                  <c:v>354.4743451159527</c:v>
                </c:pt>
                <c:pt idx="32">
                  <c:v>390.8883234981875</c:v>
                </c:pt>
                <c:pt idx="33">
                  <c:v>424.38019250407018</c:v>
                </c:pt>
                <c:pt idx="34">
                  <c:v>448.88095573656153</c:v>
                </c:pt>
                <c:pt idx="35">
                  <c:v>475.17994012373111</c:v>
                </c:pt>
                <c:pt idx="36">
                  <c:v>497.43292691287462</c:v>
                </c:pt>
                <c:pt idx="37">
                  <c:v>521.48413485669641</c:v>
                </c:pt>
                <c:pt idx="38">
                  <c:v>548.00789688820078</c:v>
                </c:pt>
                <c:pt idx="39">
                  <c:v>576.10510243004865</c:v>
                </c:pt>
                <c:pt idx="40">
                  <c:v>606.00052912657475</c:v>
                </c:pt>
                <c:pt idx="41">
                  <c:v>663.54360607627927</c:v>
                </c:pt>
                <c:pt idx="42">
                  <c:v>684.67270464374883</c:v>
                </c:pt>
                <c:pt idx="43">
                  <c:v>709.17346787624012</c:v>
                </c:pt>
                <c:pt idx="44">
                  <c:v>733.89900875306625</c:v>
                </c:pt>
                <c:pt idx="45">
                  <c:v>768.06521069195333</c:v>
                </c:pt>
                <c:pt idx="46">
                  <c:v>799.08452561015338</c:v>
                </c:pt>
                <c:pt idx="47">
                  <c:v>830.77817346135771</c:v>
                </c:pt>
                <c:pt idx="48">
                  <c:v>859.32493429187514</c:v>
                </c:pt>
                <c:pt idx="49">
                  <c:v>887.42213983372301</c:v>
                </c:pt>
                <c:pt idx="50">
                  <c:v>911.24857013321002</c:v>
                </c:pt>
                <c:pt idx="51">
                  <c:v>935.97411101003615</c:v>
                </c:pt>
                <c:pt idx="52">
                  <c:v>963.17220597454491</c:v>
                </c:pt>
                <c:pt idx="53">
                  <c:v>992.84285502673617</c:v>
                </c:pt>
                <c:pt idx="54">
                  <c:v>1018.6922841252363</c:v>
                </c:pt>
                <c:pt idx="55">
                  <c:v>1044.7664908680711</c:v>
                </c:pt>
                <c:pt idx="56">
                  <c:v>1057.1292613064841</c:v>
                </c:pt>
                <c:pt idx="57">
                  <c:v>1079.8318033842972</c:v>
                </c:pt>
                <c:pt idx="58">
                  <c:v>1102.0847901734408</c:v>
                </c:pt>
                <c:pt idx="59">
                  <c:v>1129.5076627822843</c:v>
                </c:pt>
                <c:pt idx="60">
                  <c:v>1151.7606495714278</c:v>
                </c:pt>
                <c:pt idx="61">
                  <c:v>1173.3393034275668</c:v>
                </c:pt>
                <c:pt idx="62">
                  <c:v>1192.4454031960236</c:v>
                </c:pt>
                <c:pt idx="63">
                  <c:v>1214.2488346964974</c:v>
                </c:pt>
                <c:pt idx="64">
                  <c:v>1236.9513767743106</c:v>
                </c:pt>
                <c:pt idx="65">
                  <c:v>1260.1034741407932</c:v>
                </c:pt>
                <c:pt idx="66">
                  <c:v>1296.7422301673628</c:v>
                </c:pt>
                <c:pt idx="67">
                  <c:v>1334.0553191269366</c:v>
                </c:pt>
                <c:pt idx="68">
                  <c:v>1374.2905174628629</c:v>
                </c:pt>
                <c:pt idx="69">
                  <c:v>1411.8283840667716</c:v>
                </c:pt>
                <c:pt idx="70">
                  <c:v>1450.4901388923543</c:v>
                </c:pt>
                <c:pt idx="71">
                  <c:v>1493.8722242489673</c:v>
                </c:pt>
                <c:pt idx="72">
                  <c:v>1535.2313108065675</c:v>
                </c:pt>
                <c:pt idx="73">
                  <c:v>1597.2699406429674</c:v>
                </c:pt>
                <c:pt idx="74">
                  <c:v>1683.3597784231895</c:v>
                </c:pt>
                <c:pt idx="75">
                  <c:v>1769.6743938477459</c:v>
                </c:pt>
                <c:pt idx="76">
                  <c:v>1845.4244599885678</c:v>
                </c:pt>
                <c:pt idx="77">
                  <c:v>1921.3993037737246</c:v>
                </c:pt>
                <c:pt idx="78">
                  <c:v>1997.5989252032159</c:v>
                </c:pt>
                <c:pt idx="79">
                  <c:v>2099.4231980868726</c:v>
                </c:pt>
                <c:pt idx="80">
                  <c:v>2221.7022366049946</c:v>
                </c:pt>
                <c:pt idx="81">
                  <c:v>2365.7847066235904</c:v>
                </c:pt>
                <c:pt idx="82">
                  <c:v>2484.0177475436863</c:v>
                </c:pt>
                <c:pt idx="83">
                  <c:v>2721.8324952498865</c:v>
                </c:pt>
                <c:pt idx="84">
                  <c:v>2872.658294598526</c:v>
                </c:pt>
                <c:pt idx="85">
                  <c:v>3072.4856204121479</c:v>
                </c:pt>
                <c:pt idx="86">
                  <c:v>3272.0881685814352</c:v>
                </c:pt>
                <c:pt idx="87">
                  <c:v>3536.6514559634747</c:v>
                </c:pt>
                <c:pt idx="88">
                  <c:v>3804.5864080105357</c:v>
                </c:pt>
                <c:pt idx="89">
                  <c:v>4061.5072554851927</c:v>
                </c:pt>
                <c:pt idx="90">
                  <c:v>4377.9941787085672</c:v>
                </c:pt>
                <c:pt idx="91">
                  <c:v>4649.7503507093197</c:v>
                </c:pt>
                <c:pt idx="92">
                  <c:v>4996.8070335622242</c:v>
                </c:pt>
                <c:pt idx="93">
                  <c:v>5392.1909099471077</c:v>
                </c:pt>
                <c:pt idx="94">
                  <c:v>5851.6364149674037</c:v>
                </c:pt>
                <c:pt idx="95">
                  <c:v>6246.3459584192833</c:v>
                </c:pt>
                <c:pt idx="96">
                  <c:v>6617.6786268603446</c:v>
                </c:pt>
                <c:pt idx="97">
                  <c:v>7046.7791498954448</c:v>
                </c:pt>
                <c:pt idx="98">
                  <c:v>7441.4886933473235</c:v>
                </c:pt>
                <c:pt idx="99">
                  <c:v>7930.8296250641461</c:v>
                </c:pt>
                <c:pt idx="100">
                  <c:v>8369.1460315169734</c:v>
                </c:pt>
                <c:pt idx="101">
                  <c:v>8820.499541341218</c:v>
                </c:pt>
                <c:pt idx="102">
                  <c:v>9805.6999564605703</c:v>
                </c:pt>
                <c:pt idx="103">
                  <c:v>10350.33618868375</c:v>
                </c:pt>
                <c:pt idx="104">
                  <c:v>10896.096309128603</c:v>
                </c:pt>
                <c:pt idx="105">
                  <c:v>11435.787433176416</c:v>
                </c:pt>
                <c:pt idx="106">
                  <c:v>11971.657337270539</c:v>
                </c:pt>
                <c:pt idx="107">
                  <c:v>12563.047319515354</c:v>
                </c:pt>
                <c:pt idx="108">
                  <c:v>13197.145054183775</c:v>
                </c:pt>
                <c:pt idx="109">
                  <c:v>13769.428936660133</c:v>
                </c:pt>
                <c:pt idx="110">
                  <c:v>15854.915920798248</c:v>
                </c:pt>
                <c:pt idx="111">
                  <c:v>16466.31111338886</c:v>
                </c:pt>
                <c:pt idx="112">
                  <c:v>17065.343535541055</c:v>
                </c:pt>
                <c:pt idx="113">
                  <c:v>17592.222333861788</c:v>
                </c:pt>
                <c:pt idx="114">
                  <c:v>18153.716889410072</c:v>
                </c:pt>
                <c:pt idx="115">
                  <c:v>18632.268494198826</c:v>
                </c:pt>
                <c:pt idx="116">
                  <c:v>19116.664317740284</c:v>
                </c:pt>
                <c:pt idx="117">
                  <c:v>19603.083140080755</c:v>
                </c:pt>
                <c:pt idx="118">
                  <c:v>20089.726740065558</c:v>
                </c:pt>
                <c:pt idx="119">
                  <c:v>20505.115826796238</c:v>
                </c:pt>
                <c:pt idx="120">
                  <c:v>20963.886998883529</c:v>
                </c:pt>
                <c:pt idx="121">
                  <c:v>21293.860580766992</c:v>
                </c:pt>
                <c:pt idx="122">
                  <c:v>21646.536704728267</c:v>
                </c:pt>
                <c:pt idx="123">
                  <c:v>22042.145358757483</c:v>
                </c:pt>
                <c:pt idx="124">
                  <c:v>22522.944739989583</c:v>
                </c:pt>
                <c:pt idx="125">
                  <c:v>22964.4080334631</c:v>
                </c:pt>
                <c:pt idx="126">
                  <c:v>23366.310461533689</c:v>
                </c:pt>
                <c:pt idx="127">
                  <c:v>23791.14020932643</c:v>
                </c:pt>
                <c:pt idx="128">
                  <c:v>24155.055215504442</c:v>
                </c:pt>
                <c:pt idx="129">
                  <c:v>24155.279993148779</c:v>
                </c:pt>
                <c:pt idx="130">
                  <c:v>24155.504770793112</c:v>
                </c:pt>
                <c:pt idx="131">
                  <c:v>24155.729548437448</c:v>
                </c:pt>
                <c:pt idx="132">
                  <c:v>24155.954326081781</c:v>
                </c:pt>
                <c:pt idx="133">
                  <c:v>24156.179103726117</c:v>
                </c:pt>
                <c:pt idx="134">
                  <c:v>24156.403881370454</c:v>
                </c:pt>
                <c:pt idx="135">
                  <c:v>24156.628659014787</c:v>
                </c:pt>
                <c:pt idx="136">
                  <c:v>24156.853436659123</c:v>
                </c:pt>
                <c:pt idx="137">
                  <c:v>24157.078214303456</c:v>
                </c:pt>
                <c:pt idx="138">
                  <c:v>24157.302991947792</c:v>
                </c:pt>
                <c:pt idx="139">
                  <c:v>24157.527769592125</c:v>
                </c:pt>
                <c:pt idx="140">
                  <c:v>24157.752547236461</c:v>
                </c:pt>
              </c:numCache>
            </c:numRef>
          </c:xVal>
          <c:yVal>
            <c:numRef>
              <c:f>'Dati REG 2'!$AP$164:$AP$400</c:f>
              <c:numCache>
                <c:formatCode>0.0</c:formatCode>
                <c:ptCount val="237"/>
                <c:pt idx="0">
                  <c:v>6.2038629836399197</c:v>
                </c:pt>
                <c:pt idx="1">
                  <c:v>3.6863533670904873</c:v>
                </c:pt>
                <c:pt idx="2">
                  <c:v>1.5284879814764281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1.8881322124121767</c:v>
                </c:pt>
                <c:pt idx="11">
                  <c:v>4.0010420691591362</c:v>
                </c:pt>
                <c:pt idx="12">
                  <c:v>8.9911057733913164</c:v>
                </c:pt>
                <c:pt idx="13">
                  <c:v>10.969149043537408</c:v>
                </c:pt>
                <c:pt idx="14">
                  <c:v>14.07108053535741</c:v>
                </c:pt>
                <c:pt idx="15">
                  <c:v>13.936213948756542</c:v>
                </c:pt>
                <c:pt idx="16">
                  <c:v>12.677459140481757</c:v>
                </c:pt>
                <c:pt idx="17">
                  <c:v>9.5305721197947975</c:v>
                </c:pt>
                <c:pt idx="18">
                  <c:v>9.2158834177260989</c:v>
                </c:pt>
                <c:pt idx="19">
                  <c:v>8.6764170713226232</c:v>
                </c:pt>
                <c:pt idx="20">
                  <c:v>12.407725967280019</c:v>
                </c:pt>
                <c:pt idx="21">
                  <c:v>13.396747602353065</c:v>
                </c:pt>
                <c:pt idx="22">
                  <c:v>12.497637025013933</c:v>
                </c:pt>
                <c:pt idx="23">
                  <c:v>14.250902650825243</c:v>
                </c:pt>
                <c:pt idx="24">
                  <c:v>14.026125006490455</c:v>
                </c:pt>
                <c:pt idx="25">
                  <c:v>12.227903851812192</c:v>
                </c:pt>
                <c:pt idx="26">
                  <c:v>13.981169477623496</c:v>
                </c:pt>
                <c:pt idx="27">
                  <c:v>18.746455537520895</c:v>
                </c:pt>
                <c:pt idx="28">
                  <c:v>20.544676692199154</c:v>
                </c:pt>
                <c:pt idx="29">
                  <c:v>21.039187509735683</c:v>
                </c:pt>
                <c:pt idx="30">
                  <c:v>22.747497606680035</c:v>
                </c:pt>
                <c:pt idx="31">
                  <c:v>26.838450733573087</c:v>
                </c:pt>
                <c:pt idx="32">
                  <c:v>28.41189424391656</c:v>
                </c:pt>
                <c:pt idx="33">
                  <c:v>29.895426696526137</c:v>
                </c:pt>
                <c:pt idx="34">
                  <c:v>31.963381024406136</c:v>
                </c:pt>
                <c:pt idx="35">
                  <c:v>31.828514437805257</c:v>
                </c:pt>
                <c:pt idx="36">
                  <c:v>28.591716359384385</c:v>
                </c:pt>
                <c:pt idx="37">
                  <c:v>26.119162271701782</c:v>
                </c:pt>
                <c:pt idx="38">
                  <c:v>24.72554087682612</c:v>
                </c:pt>
                <c:pt idx="39">
                  <c:v>25.444829338697424</c:v>
                </c:pt>
                <c:pt idx="40">
                  <c:v>26.164117800568725</c:v>
                </c:pt>
                <c:pt idx="41">
                  <c:v>33.222135832680934</c:v>
                </c:pt>
                <c:pt idx="42">
                  <c:v>32.637713957410483</c:v>
                </c:pt>
                <c:pt idx="43">
                  <c:v>32.233114197607868</c:v>
                </c:pt>
                <c:pt idx="44">
                  <c:v>31.558781264603521</c:v>
                </c:pt>
                <c:pt idx="45">
                  <c:v>32.412936313075718</c:v>
                </c:pt>
                <c:pt idx="46">
                  <c:v>27.108183906774819</c:v>
                </c:pt>
                <c:pt idx="47">
                  <c:v>29.221093763521775</c:v>
                </c:pt>
                <c:pt idx="48">
                  <c:v>30.030293283127001</c:v>
                </c:pt>
                <c:pt idx="49">
                  <c:v>30.704626216131352</c:v>
                </c:pt>
                <c:pt idx="50">
                  <c:v>28.636671888251339</c:v>
                </c:pt>
                <c:pt idx="51">
                  <c:v>27.377917079976555</c:v>
                </c:pt>
                <c:pt idx="52">
                  <c:v>26.47880650263744</c:v>
                </c:pt>
                <c:pt idx="53">
                  <c:v>26.703584146972208</c:v>
                </c:pt>
                <c:pt idx="54">
                  <c:v>26.25402885830265</c:v>
                </c:pt>
                <c:pt idx="55">
                  <c:v>26.703584146972208</c:v>
                </c:pt>
                <c:pt idx="56">
                  <c:v>24.231030059289584</c:v>
                </c:pt>
                <c:pt idx="57">
                  <c:v>23.331919481950468</c:v>
                </c:pt>
                <c:pt idx="58">
                  <c:v>21.848387029340916</c:v>
                </c:pt>
                <c:pt idx="59">
                  <c:v>22.163075731409617</c:v>
                </c:pt>
                <c:pt idx="60">
                  <c:v>21.398831740671358</c:v>
                </c:pt>
                <c:pt idx="61">
                  <c:v>23.242008424216557</c:v>
                </c:pt>
                <c:pt idx="62">
                  <c:v>22.522719962345263</c:v>
                </c:pt>
                <c:pt idx="63">
                  <c:v>22.432808904611328</c:v>
                </c:pt>
                <c:pt idx="64">
                  <c:v>21.488742798405248</c:v>
                </c:pt>
                <c:pt idx="65">
                  <c:v>21.66856491387307</c:v>
                </c:pt>
                <c:pt idx="66">
                  <c:v>24.680585347959187</c:v>
                </c:pt>
                <c:pt idx="67">
                  <c:v>28.321983186182614</c:v>
                </c:pt>
                <c:pt idx="68">
                  <c:v>32.008336553273104</c:v>
                </c:pt>
                <c:pt idx="69">
                  <c:v>34.975401458492207</c:v>
                </c:pt>
                <c:pt idx="70">
                  <c:v>38.077332950312211</c:v>
                </c:pt>
                <c:pt idx="71">
                  <c:v>39.425998816320906</c:v>
                </c:pt>
                <c:pt idx="72">
                  <c:v>40.235198335926178</c:v>
                </c:pt>
                <c:pt idx="73">
                  <c:v>44.595884636020898</c:v>
                </c:pt>
                <c:pt idx="74">
                  <c:v>54.306278871283574</c:v>
                </c:pt>
                <c:pt idx="75">
                  <c:v>63.836850991078336</c:v>
                </c:pt>
                <c:pt idx="76">
                  <c:v>70.310447147920101</c:v>
                </c:pt>
                <c:pt idx="77">
                  <c:v>77.23359859343141</c:v>
                </c:pt>
                <c:pt idx="78">
                  <c:v>80.065796912049706</c:v>
                </c:pt>
                <c:pt idx="79">
                  <c:v>83.212683932736624</c:v>
                </c:pt>
                <c:pt idx="80">
                  <c:v>90.405568551449733</c:v>
                </c:pt>
                <c:pt idx="81">
                  <c:v>104.07204932700452</c:v>
                </c:pt>
                <c:pt idx="82">
                  <c:v>112.52368875399233</c:v>
                </c:pt>
                <c:pt idx="83">
                  <c:v>144.84671400933411</c:v>
                </c:pt>
                <c:pt idx="84">
                  <c:v>154.64701930233068</c:v>
                </c:pt>
                <c:pt idx="85">
                  <c:v>170.15667676143067</c:v>
                </c:pt>
                <c:pt idx="86">
                  <c:v>181.26069239156897</c:v>
                </c:pt>
                <c:pt idx="87">
                  <c:v>210.52674168395771</c:v>
                </c:pt>
                <c:pt idx="88">
                  <c:v>216.55078255212985</c:v>
                </c:pt>
                <c:pt idx="89">
                  <c:v>237.76979217733333</c:v>
                </c:pt>
                <c:pt idx="90">
                  <c:v>261.10171165928386</c:v>
                </c:pt>
                <c:pt idx="91">
                  <c:v>275.53243642557692</c:v>
                </c:pt>
                <c:pt idx="92">
                  <c:v>292.0311155197499</c:v>
                </c:pt>
                <c:pt idx="93">
                  <c:v>317.52090038731438</c:v>
                </c:pt>
                <c:pt idx="94">
                  <c:v>358.02583189644218</c:v>
                </c:pt>
                <c:pt idx="95">
                  <c:v>373.6703559421432</c:v>
                </c:pt>
                <c:pt idx="96">
                  <c:v>393.58565523020496</c:v>
                </c:pt>
                <c:pt idx="97">
                  <c:v>409.99442326664411</c:v>
                </c:pt>
                <c:pt idx="98">
                  <c:v>409.85955668004317</c:v>
                </c:pt>
                <c:pt idx="99">
                  <c:v>415.83864201934847</c:v>
                </c:pt>
                <c:pt idx="100">
                  <c:v>424.56001461953804</c:v>
                </c:pt>
                <c:pt idx="101">
                  <c:v>440.56418289617466</c:v>
                </c:pt>
                <c:pt idx="102">
                  <c:v>551.78416131302515</c:v>
                </c:pt>
                <c:pt idx="103">
                  <c:v>581.76949906728532</c:v>
                </c:pt>
                <c:pt idx="104">
                  <c:v>593.05333681289142</c:v>
                </c:pt>
                <c:pt idx="105">
                  <c:v>613.32828033188855</c:v>
                </c:pt>
                <c:pt idx="106">
                  <c:v>630.23155918586417</c:v>
                </c:pt>
                <c:pt idx="107">
                  <c:v>551.4694726109567</c:v>
                </c:pt>
                <c:pt idx="108">
                  <c:v>569.36177310000494</c:v>
                </c:pt>
                <c:pt idx="109">
                  <c:v>574.66652550630602</c:v>
                </c:pt>
                <c:pt idx="110">
                  <c:v>883.82569752436643</c:v>
                </c:pt>
                <c:pt idx="111">
                  <c:v>898.93075522366416</c:v>
                </c:pt>
                <c:pt idx="112">
                  <c:v>900.45924320514018</c:v>
                </c:pt>
                <c:pt idx="113">
                  <c:v>879.01545593560263</c:v>
                </c:pt>
                <c:pt idx="114">
                  <c:v>876.85759054998778</c:v>
                </c:pt>
                <c:pt idx="115">
                  <c:v>555.47051468011557</c:v>
                </c:pt>
                <c:pt idx="116">
                  <c:v>530.07064087028482</c:v>
                </c:pt>
                <c:pt idx="117">
                  <c:v>507.54792090794001</c:v>
                </c:pt>
                <c:pt idx="118">
                  <c:v>499.5008812407541</c:v>
                </c:pt>
                <c:pt idx="119">
                  <c:v>470.27978747723319</c:v>
                </c:pt>
                <c:pt idx="120">
                  <c:v>466.32370093694044</c:v>
                </c:pt>
                <c:pt idx="121">
                  <c:v>435.43925260534161</c:v>
                </c:pt>
                <c:pt idx="122">
                  <c:v>408.69071292950247</c:v>
                </c:pt>
                <c:pt idx="123">
                  <c:v>390.48372373838504</c:v>
                </c:pt>
                <c:pt idx="124">
                  <c:v>403.56578263866902</c:v>
                </c:pt>
                <c:pt idx="125">
                  <c:v>400.10420691591423</c:v>
                </c:pt>
                <c:pt idx="126">
                  <c:v>414.4899761533394</c:v>
                </c:pt>
                <c:pt idx="127">
                  <c:v>428.92070091963251</c:v>
                </c:pt>
                <c:pt idx="128">
                  <c:v>422.58197134939184</c:v>
                </c:pt>
                <c:pt idx="129">
                  <c:v>326.46705063183907</c:v>
                </c:pt>
                <c:pt idx="130">
                  <c:v>238.21934746600238</c:v>
                </c:pt>
                <c:pt idx="131">
                  <c:v>157.88381738075185</c:v>
                </c:pt>
                <c:pt idx="132">
                  <c:v>72.962823351070256</c:v>
                </c:pt>
                <c:pt idx="133">
                  <c:v>0.22477764433497213</c:v>
                </c:pt>
                <c:pt idx="134">
                  <c:v>0.22477764433497213</c:v>
                </c:pt>
                <c:pt idx="135">
                  <c:v>0.22477764433497213</c:v>
                </c:pt>
                <c:pt idx="136">
                  <c:v>0.22477764433497213</c:v>
                </c:pt>
                <c:pt idx="137">
                  <c:v>0.22477764433497213</c:v>
                </c:pt>
                <c:pt idx="138">
                  <c:v>0.22477764433497213</c:v>
                </c:pt>
                <c:pt idx="139">
                  <c:v>0.22477764433424455</c:v>
                </c:pt>
                <c:pt idx="140">
                  <c:v>0.22477764433497213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6F-4F6D-A928-5B393F98DF84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2'!$AW$164:$AW$400</c:f>
              <c:numCache>
                <c:formatCode>0.0</c:formatCode>
                <c:ptCount val="237"/>
                <c:pt idx="0">
                  <c:v>1.6032334011233857</c:v>
                </c:pt>
                <c:pt idx="1">
                  <c:v>4.0080835028084643</c:v>
                </c:pt>
                <c:pt idx="2">
                  <c:v>6.6801391713474407</c:v>
                </c:pt>
                <c:pt idx="3">
                  <c:v>9.6194004067403149</c:v>
                </c:pt>
                <c:pt idx="4">
                  <c:v>12.558661642133188</c:v>
                </c:pt>
                <c:pt idx="5">
                  <c:v>17.101156278649448</c:v>
                </c:pt>
                <c:pt idx="6">
                  <c:v>20.574828647750117</c:v>
                </c:pt>
                <c:pt idx="7">
                  <c:v>26.720556685389763</c:v>
                </c:pt>
                <c:pt idx="8">
                  <c:v>43.020096263477519</c:v>
                </c:pt>
                <c:pt idx="9">
                  <c:v>45.157740798308701</c:v>
                </c:pt>
                <c:pt idx="10">
                  <c:v>51.036263269094448</c:v>
                </c:pt>
                <c:pt idx="11">
                  <c:v>59.854046975273064</c:v>
                </c:pt>
                <c:pt idx="12">
                  <c:v>67.335802847182194</c:v>
                </c:pt>
                <c:pt idx="13">
                  <c:v>74.283147585383546</c:v>
                </c:pt>
                <c:pt idx="14">
                  <c:v>84.436959125831649</c:v>
                </c:pt>
                <c:pt idx="15">
                  <c:v>93.521948398864168</c:v>
                </c:pt>
                <c:pt idx="16">
                  <c:v>99.133265302796019</c:v>
                </c:pt>
                <c:pt idx="17">
                  <c:v>107.41663787526684</c:v>
                </c:pt>
                <c:pt idx="18">
                  <c:v>118.10486054942275</c:v>
                </c:pt>
                <c:pt idx="19">
                  <c:v>133.86998899380271</c:v>
                </c:pt>
                <c:pt idx="20">
                  <c:v>154.97922877526062</c:v>
                </c:pt>
                <c:pt idx="21">
                  <c:v>169.1411238185172</c:v>
                </c:pt>
                <c:pt idx="22">
                  <c:v>184.90625226289714</c:v>
                </c:pt>
                <c:pt idx="23">
                  <c:v>196.66329720446865</c:v>
                </c:pt>
                <c:pt idx="24">
                  <c:v>205.74828647750118</c:v>
                </c:pt>
                <c:pt idx="25">
                  <c:v>248.76838274097869</c:v>
                </c:pt>
                <c:pt idx="26">
                  <c:v>275.22173385951453</c:v>
                </c:pt>
                <c:pt idx="27">
                  <c:v>297.13259034153418</c:v>
                </c:pt>
                <c:pt idx="28">
                  <c:v>321.71550249209275</c:v>
                </c:pt>
                <c:pt idx="29">
                  <c:v>347.90164804377468</c:v>
                </c:pt>
                <c:pt idx="30">
                  <c:v>367.40765442410924</c:v>
                </c:pt>
                <c:pt idx="31">
                  <c:v>378.09587709826513</c:v>
                </c:pt>
                <c:pt idx="32">
                  <c:v>396.53306121118408</c:v>
                </c:pt>
                <c:pt idx="33">
                  <c:v>426.72729026567453</c:v>
                </c:pt>
                <c:pt idx="34">
                  <c:v>453.18064138421039</c:v>
                </c:pt>
                <c:pt idx="35">
                  <c:v>483.37487043870078</c:v>
                </c:pt>
                <c:pt idx="36">
                  <c:v>515.97394959487633</c:v>
                </c:pt>
                <c:pt idx="37">
                  <c:v>538.68642277745755</c:v>
                </c:pt>
                <c:pt idx="38">
                  <c:v>554.45155122183758</c:v>
                </c:pt>
                <c:pt idx="39">
                  <c:v>577.96564110498059</c:v>
                </c:pt>
                <c:pt idx="40">
                  <c:v>602.5485532555391</c:v>
                </c:pt>
                <c:pt idx="41">
                  <c:v>641.82777158306214</c:v>
                </c:pt>
                <c:pt idx="42">
                  <c:v>678.70213980889991</c:v>
                </c:pt>
                <c:pt idx="43">
                  <c:v>703.01784639260461</c:v>
                </c:pt>
                <c:pt idx="44">
                  <c:v>718.78297483698464</c:v>
                </c:pt>
                <c:pt idx="45">
                  <c:v>729.73840307799446</c:v>
                </c:pt>
                <c:pt idx="46">
                  <c:v>753.78690409484523</c:v>
                </c:pt>
                <c:pt idx="47">
                  <c:v>785.58436655045898</c:v>
                </c:pt>
                <c:pt idx="48">
                  <c:v>812.0377176689949</c:v>
                </c:pt>
                <c:pt idx="49">
                  <c:v>850.24811372910222</c:v>
                </c:pt>
                <c:pt idx="50">
                  <c:v>889.52733205662514</c:v>
                </c:pt>
                <c:pt idx="51">
                  <c:v>911.97259967235254</c:v>
                </c:pt>
                <c:pt idx="52">
                  <c:v>931.74581161954097</c:v>
                </c:pt>
                <c:pt idx="53">
                  <c:v>955.79431263639185</c:v>
                </c:pt>
                <c:pt idx="54">
                  <c:v>997.47838106559982</c:v>
                </c:pt>
                <c:pt idx="55">
                  <c:v>1034.6199548582915</c:v>
                </c:pt>
                <c:pt idx="56">
                  <c:v>1064.0125672122203</c:v>
                </c:pt>
                <c:pt idx="57">
                  <c:v>1091.0003294644639</c:v>
                </c:pt>
                <c:pt idx="58">
                  <c:v>1113.7128026470452</c:v>
                </c:pt>
                <c:pt idx="59">
                  <c:v>1128.6763143908636</c:v>
                </c:pt>
                <c:pt idx="60">
                  <c:v>1160.7409824133313</c:v>
                </c:pt>
                <c:pt idx="61">
                  <c:v>1199.2185840402926</c:v>
                </c:pt>
                <c:pt idx="62">
                  <c:v>1258.8054254487117</c:v>
                </c:pt>
                <c:pt idx="63">
                  <c:v>1311.4449221189295</c:v>
                </c:pt>
                <c:pt idx="64">
                  <c:v>1361.6795686874623</c:v>
                </c:pt>
                <c:pt idx="65">
                  <c:v>1411.1125985554334</c:v>
                </c:pt>
                <c:pt idx="66">
                  <c:v>1466.9585620278979</c:v>
                </c:pt>
                <c:pt idx="67">
                  <c:v>1547.1202320840673</c:v>
                </c:pt>
                <c:pt idx="68">
                  <c:v>1637.7029192475386</c:v>
                </c:pt>
                <c:pt idx="69">
                  <c:v>1766.763208037971</c:v>
                </c:pt>
                <c:pt idx="70">
                  <c:v>1913.1918586739071</c:v>
                </c:pt>
                <c:pt idx="71">
                  <c:v>2051.337136737372</c:v>
                </c:pt>
                <c:pt idx="72">
                  <c:v>2175.8549308912884</c:v>
                </c:pt>
                <c:pt idx="73">
                  <c:v>2304.1136029811591</c:v>
                </c:pt>
                <c:pt idx="74">
                  <c:v>2457.7568039221505</c:v>
                </c:pt>
                <c:pt idx="75">
                  <c:v>2613.0032382642648</c:v>
                </c:pt>
                <c:pt idx="76">
                  <c:v>2814.7434412389575</c:v>
                </c:pt>
                <c:pt idx="77">
                  <c:v>3049.6171345035336</c:v>
                </c:pt>
                <c:pt idx="78">
                  <c:v>3291.7053780731649</c:v>
                </c:pt>
                <c:pt idx="79">
                  <c:v>3555.1700669911079</c:v>
                </c:pt>
                <c:pt idx="80">
                  <c:v>3772.1409872764725</c:v>
                </c:pt>
                <c:pt idx="81">
                  <c:v>4003.5410081719479</c:v>
                </c:pt>
                <c:pt idx="82">
                  <c:v>4309.4913822196604</c:v>
                </c:pt>
                <c:pt idx="83">
                  <c:v>4654.1865634611886</c:v>
                </c:pt>
                <c:pt idx="84">
                  <c:v>5061.9422584802369</c:v>
                </c:pt>
                <c:pt idx="85">
                  <c:v>5559.7462295290479</c:v>
                </c:pt>
                <c:pt idx="86">
                  <c:v>6139.8495151688594</c:v>
                </c:pt>
                <c:pt idx="87">
                  <c:v>6626.965263543515</c:v>
                </c:pt>
                <c:pt idx="88">
                  <c:v>7083.3523717299722</c:v>
                </c:pt>
                <c:pt idx="89">
                  <c:v>7608.6785161647349</c:v>
                </c:pt>
                <c:pt idx="90">
                  <c:v>8347.5019085157619</c:v>
                </c:pt>
                <c:pt idx="91">
                  <c:v>9026.2040483246619</c:v>
                </c:pt>
                <c:pt idx="92">
                  <c:v>9661.8860918700848</c:v>
                </c:pt>
                <c:pt idx="93">
                  <c:v>10198.702075679565</c:v>
                </c:pt>
                <c:pt idx="94">
                  <c:v>10822.894279850269</c:v>
                </c:pt>
                <c:pt idx="95">
                  <c:v>11311.346056059194</c:v>
                </c:pt>
                <c:pt idx="96">
                  <c:v>12611.301138803407</c:v>
                </c:pt>
                <c:pt idx="97">
                  <c:v>13356.003053625218</c:v>
                </c:pt>
                <c:pt idx="98">
                  <c:v>14018.405653856031</c:v>
                </c:pt>
                <c:pt idx="99">
                  <c:v>14618.014945876177</c:v>
                </c:pt>
                <c:pt idx="100">
                  <c:v>15212.012920992393</c:v>
                </c:pt>
                <c:pt idx="101">
                  <c:v>15881.897277095113</c:v>
                </c:pt>
                <c:pt idx="102">
                  <c:v>16398.138432256845</c:v>
                </c:pt>
                <c:pt idx="103">
                  <c:v>17060.273826920802</c:v>
                </c:pt>
                <c:pt idx="104">
                  <c:v>17706.911298707233</c:v>
                </c:pt>
                <c:pt idx="105">
                  <c:v>18415.807667570625</c:v>
                </c:pt>
                <c:pt idx="106">
                  <c:v>19065.918811726158</c:v>
                </c:pt>
                <c:pt idx="107">
                  <c:v>19696.791155068211</c:v>
                </c:pt>
                <c:pt idx="108">
                  <c:v>20366.942716737783</c:v>
                </c:pt>
                <c:pt idx="109">
                  <c:v>20893.872094573671</c:v>
                </c:pt>
                <c:pt idx="110">
                  <c:v>21483.594780620224</c:v>
                </c:pt>
                <c:pt idx="111">
                  <c:v>21989.147713107795</c:v>
                </c:pt>
                <c:pt idx="112">
                  <c:v>22504.587251568966</c:v>
                </c:pt>
                <c:pt idx="113">
                  <c:v>22858.100216516672</c:v>
                </c:pt>
                <c:pt idx="114">
                  <c:v>23115.151971830121</c:v>
                </c:pt>
                <c:pt idx="115">
                  <c:v>23378.616660748066</c:v>
                </c:pt>
                <c:pt idx="116">
                  <c:v>23739.61138156768</c:v>
                </c:pt>
                <c:pt idx="117">
                  <c:v>24038.079999743484</c:v>
                </c:pt>
                <c:pt idx="118">
                  <c:v>24357.657857700746</c:v>
                </c:pt>
                <c:pt idx="119">
                  <c:v>24600.280512404086</c:v>
                </c:pt>
                <c:pt idx="120">
                  <c:v>24838.895083604617</c:v>
                </c:pt>
                <c:pt idx="121">
                  <c:v>25014.71634659448</c:v>
                </c:pt>
                <c:pt idx="122">
                  <c:v>25222.067866473106</c:v>
                </c:pt>
                <c:pt idx="123">
                  <c:v>25470.301838080377</c:v>
                </c:pt>
                <c:pt idx="124">
                  <c:v>25756.479000180898</c:v>
                </c:pt>
                <c:pt idx="125">
                  <c:v>25961.960081091547</c:v>
                </c:pt>
                <c:pt idx="126">
                  <c:v>26163.165872932532</c:v>
                </c:pt>
                <c:pt idx="127">
                  <c:v>26321.618774076895</c:v>
                </c:pt>
                <c:pt idx="128">
                  <c:v>26435.982756690362</c:v>
                </c:pt>
                <c:pt idx="129">
                  <c:v>26436.249962257214</c:v>
                </c:pt>
                <c:pt idx="130">
                  <c:v>26436.517167824069</c:v>
                </c:pt>
                <c:pt idx="131">
                  <c:v>26436.784373390921</c:v>
                </c:pt>
                <c:pt idx="132">
                  <c:v>26437.051578957777</c:v>
                </c:pt>
                <c:pt idx="133">
                  <c:v>26437.318784524632</c:v>
                </c:pt>
                <c:pt idx="134">
                  <c:v>26437.585990091484</c:v>
                </c:pt>
                <c:pt idx="135">
                  <c:v>26437.853195658339</c:v>
                </c:pt>
                <c:pt idx="136">
                  <c:v>26438.120401225191</c:v>
                </c:pt>
                <c:pt idx="137">
                  <c:v>26438.387606792046</c:v>
                </c:pt>
                <c:pt idx="138">
                  <c:v>26438.654812358902</c:v>
                </c:pt>
                <c:pt idx="139">
                  <c:v>26438.922017925754</c:v>
                </c:pt>
                <c:pt idx="140">
                  <c:v>26439.189223492609</c:v>
                </c:pt>
              </c:numCache>
            </c:numRef>
          </c:xVal>
          <c:yVal>
            <c:numRef>
              <c:f>'Dati REG 2'!$AY$164:$AY$400</c:f>
              <c:numCache>
                <c:formatCode>0.0</c:formatCode>
                <c:ptCount val="237"/>
                <c:pt idx="0">
                  <c:v>2.2445267615727973</c:v>
                </c:pt>
                <c:pt idx="1">
                  <c:v>1.8169978546065138</c:v>
                </c:pt>
                <c:pt idx="2">
                  <c:v>1.7635567412357738</c:v>
                </c:pt>
                <c:pt idx="3">
                  <c:v>1.6032334011233857</c:v>
                </c:pt>
                <c:pt idx="4">
                  <c:v>2.1910856482019603</c:v>
                </c:pt>
                <c:pt idx="5">
                  <c:v>3.0995845755052125</c:v>
                </c:pt>
                <c:pt idx="6">
                  <c:v>3.3133490289883305</c:v>
                </c:pt>
                <c:pt idx="7">
                  <c:v>4.0080835028084643</c:v>
                </c:pt>
                <c:pt idx="8">
                  <c:v>6.6801391713474398</c:v>
                </c:pt>
                <c:pt idx="9">
                  <c:v>6.5198158312351024</c:v>
                </c:pt>
                <c:pt idx="10">
                  <c:v>6.7870213980890002</c:v>
                </c:pt>
                <c:pt idx="11">
                  <c:v>7.8558436655045893</c:v>
                </c:pt>
                <c:pt idx="12">
                  <c:v>8.1230492323584862</c:v>
                </c:pt>
                <c:pt idx="13">
                  <c:v>6.2526102643812056</c:v>
                </c:pt>
                <c:pt idx="14">
                  <c:v>7.8558436655045893</c:v>
                </c:pt>
                <c:pt idx="15">
                  <c:v>8.4971370259539434</c:v>
                </c:pt>
                <c:pt idx="16">
                  <c:v>7.8558436655045911</c:v>
                </c:pt>
                <c:pt idx="17">
                  <c:v>8.0161670056169303</c:v>
                </c:pt>
                <c:pt idx="18">
                  <c:v>8.7643425928078411</c:v>
                </c:pt>
                <c:pt idx="19">
                  <c:v>9.8866059735942109</c:v>
                </c:pt>
                <c:pt idx="20">
                  <c:v>12.291456075279291</c:v>
                </c:pt>
                <c:pt idx="21">
                  <c:v>14.001571703144236</c:v>
                </c:pt>
                <c:pt idx="22">
                  <c:v>15.49792287752606</c:v>
                </c:pt>
                <c:pt idx="23">
                  <c:v>15.711687331009179</c:v>
                </c:pt>
                <c:pt idx="24">
                  <c:v>14.375659496739695</c:v>
                </c:pt>
                <c:pt idx="25">
                  <c:v>18.757830793143615</c:v>
                </c:pt>
                <c:pt idx="26">
                  <c:v>21.216122008199466</c:v>
                </c:pt>
                <c:pt idx="27">
                  <c:v>22.44526761572741</c:v>
                </c:pt>
                <c:pt idx="28">
                  <c:v>25.010441057524822</c:v>
                </c:pt>
                <c:pt idx="29">
                  <c:v>28.4306723132547</c:v>
                </c:pt>
                <c:pt idx="30">
                  <c:v>23.727854336626109</c:v>
                </c:pt>
                <c:pt idx="31">
                  <c:v>20.57482864775012</c:v>
                </c:pt>
                <c:pt idx="32">
                  <c:v>19.880094173929979</c:v>
                </c:pt>
                <c:pt idx="33">
                  <c:v>21.002357554716355</c:v>
                </c:pt>
                <c:pt idx="34">
                  <c:v>21.055798668087142</c:v>
                </c:pt>
                <c:pt idx="35">
                  <c:v>23.19344320291831</c:v>
                </c:pt>
                <c:pt idx="36">
                  <c:v>27.575614499322239</c:v>
                </c:pt>
                <c:pt idx="37">
                  <c:v>28.430672313254696</c:v>
                </c:pt>
                <c:pt idx="38">
                  <c:v>25.544852191232611</c:v>
                </c:pt>
                <c:pt idx="39">
                  <c:v>24.956999944154042</c:v>
                </c:pt>
                <c:pt idx="40">
                  <c:v>23.834736563367663</c:v>
                </c:pt>
                <c:pt idx="41">
                  <c:v>25.170764397637164</c:v>
                </c:pt>
                <c:pt idx="42">
                  <c:v>28.003143406288473</c:v>
                </c:pt>
                <c:pt idx="43">
                  <c:v>29.713259034153406</c:v>
                </c:pt>
                <c:pt idx="44">
                  <c:v>28.163466746400807</c:v>
                </c:pt>
                <c:pt idx="45">
                  <c:v>25.437969964491071</c:v>
                </c:pt>
                <c:pt idx="46">
                  <c:v>22.391826502356615</c:v>
                </c:pt>
                <c:pt idx="47">
                  <c:v>21.376445348311812</c:v>
                </c:pt>
                <c:pt idx="48">
                  <c:v>21.803974255278057</c:v>
                </c:pt>
                <c:pt idx="49">
                  <c:v>26.293027778423514</c:v>
                </c:pt>
                <c:pt idx="50">
                  <c:v>31.957785795726135</c:v>
                </c:pt>
                <c:pt idx="51">
                  <c:v>31.637139115501462</c:v>
                </c:pt>
                <c:pt idx="52">
                  <c:v>29.232289013816398</c:v>
                </c:pt>
                <c:pt idx="53">
                  <c:v>28.751318993479391</c:v>
                </c:pt>
                <c:pt idx="54">
                  <c:v>29.446053467299521</c:v>
                </c:pt>
                <c:pt idx="55">
                  <c:v>29.018524560333276</c:v>
                </c:pt>
                <c:pt idx="56">
                  <c:v>30.407993507973561</c:v>
                </c:pt>
                <c:pt idx="57">
                  <c:v>31.850903568984585</c:v>
                </c:pt>
                <c:pt idx="58">
                  <c:v>31.583698002130678</c:v>
                </c:pt>
                <c:pt idx="59">
                  <c:v>26.239586665052752</c:v>
                </c:pt>
                <c:pt idx="60">
                  <c:v>25.224205511007948</c:v>
                </c:pt>
                <c:pt idx="61">
                  <c:v>27.041203365614457</c:v>
                </c:pt>
                <c:pt idx="62">
                  <c:v>33.561019196849564</c:v>
                </c:pt>
                <c:pt idx="63">
                  <c:v>39.546423894376858</c:v>
                </c:pt>
                <c:pt idx="64">
                  <c:v>46.600650859319742</c:v>
                </c:pt>
                <c:pt idx="65">
                  <c:v>50.074323228420418</c:v>
                </c:pt>
                <c:pt idx="66">
                  <c:v>53.547995597521052</c:v>
                </c:pt>
                <c:pt idx="67">
                  <c:v>57.662961327071116</c:v>
                </c:pt>
                <c:pt idx="68">
                  <c:v>65.251599425721821</c:v>
                </c:pt>
                <c:pt idx="69">
                  <c:v>81.016727870101747</c:v>
                </c:pt>
                <c:pt idx="70">
                  <c:v>100.41585202369474</c:v>
                </c:pt>
                <c:pt idx="71">
                  <c:v>116.87571494189483</c:v>
                </c:pt>
                <c:pt idx="72">
                  <c:v>125.74693976144422</c:v>
                </c:pt>
                <c:pt idx="73">
                  <c:v>133.28213674672412</c:v>
                </c:pt>
                <c:pt idx="74">
                  <c:v>138.19871917683591</c:v>
                </c:pt>
                <c:pt idx="75">
                  <c:v>139.96227591807155</c:v>
                </c:pt>
                <c:pt idx="76">
                  <c:v>152.68126090031711</c:v>
                </c:pt>
                <c:pt idx="77">
                  <c:v>174.75244072244905</c:v>
                </c:pt>
                <c:pt idx="78">
                  <c:v>197.51835501840114</c:v>
                </c:pt>
                <c:pt idx="79">
                  <c:v>219.48265261379146</c:v>
                </c:pt>
                <c:pt idx="80">
                  <c:v>231.82754980244152</c:v>
                </c:pt>
                <c:pt idx="81">
                  <c:v>237.75951338659806</c:v>
                </c:pt>
                <c:pt idx="82">
                  <c:v>251.97484954322536</c:v>
                </c:pt>
                <c:pt idx="83">
                  <c:v>272.49623707760475</c:v>
                </c:pt>
                <c:pt idx="84">
                  <c:v>301.35443829782582</c:v>
                </c:pt>
                <c:pt idx="85">
                  <c:v>357.52104845051508</c:v>
                </c:pt>
                <c:pt idx="86">
                  <c:v>427.26170139938233</c:v>
                </c:pt>
                <c:pt idx="87">
                  <c:v>463.49477626477091</c:v>
                </c:pt>
                <c:pt idx="88">
                  <c:v>485.83316165375675</c:v>
                </c:pt>
                <c:pt idx="89">
                  <c:v>509.34725153689959</c:v>
                </c:pt>
                <c:pt idx="90">
                  <c:v>557.55113579734279</c:v>
                </c:pt>
                <c:pt idx="91">
                  <c:v>577.27090663116053</c:v>
                </c:pt>
                <c:pt idx="92">
                  <c:v>606.98416566531398</c:v>
                </c:pt>
                <c:pt idx="93">
                  <c:v>623.06994078991852</c:v>
                </c:pt>
                <c:pt idx="94">
                  <c:v>642.84315273710672</c:v>
                </c:pt>
                <c:pt idx="95">
                  <c:v>592.76882950868639</c:v>
                </c:pt>
                <c:pt idx="96">
                  <c:v>717.01941809574896</c:v>
                </c:pt>
                <c:pt idx="97">
                  <c:v>738.82339235102665</c:v>
                </c:pt>
                <c:pt idx="98">
                  <c:v>763.94071563529326</c:v>
                </c:pt>
                <c:pt idx="99">
                  <c:v>759.02413320518167</c:v>
                </c:pt>
                <c:pt idx="100">
                  <c:v>780.13337298663976</c:v>
                </c:pt>
                <c:pt idx="101">
                  <c:v>654.11922765834129</c:v>
                </c:pt>
                <c:pt idx="102">
                  <c:v>608.42707572632537</c:v>
                </c:pt>
                <c:pt idx="103">
                  <c:v>608.37363461295422</c:v>
                </c:pt>
                <c:pt idx="104">
                  <c:v>617.77927056621115</c:v>
                </c:pt>
                <c:pt idx="105">
                  <c:v>640.75894931564653</c:v>
                </c:pt>
                <c:pt idx="106">
                  <c:v>636.80430692620905</c:v>
                </c:pt>
                <c:pt idx="107">
                  <c:v>659.73054456227328</c:v>
                </c:pt>
                <c:pt idx="108">
                  <c:v>661.3337779633963</c:v>
                </c:pt>
                <c:pt idx="109">
                  <c:v>637.39215917328761</c:v>
                </c:pt>
                <c:pt idx="110">
                  <c:v>613.55742260991974</c:v>
                </c:pt>
                <c:pt idx="111">
                  <c:v>584.6457802763274</c:v>
                </c:pt>
                <c:pt idx="112">
                  <c:v>561.55921930015097</c:v>
                </c:pt>
                <c:pt idx="113">
                  <c:v>498.23149995577768</c:v>
                </c:pt>
                <c:pt idx="114">
                  <c:v>444.25597545128983</c:v>
                </c:pt>
                <c:pt idx="115">
                  <c:v>379.00437602556849</c:v>
                </c:pt>
                <c:pt idx="116">
                  <c:v>350.09273369197689</c:v>
                </c:pt>
                <c:pt idx="117">
                  <c:v>306.6985496349036</c:v>
                </c:pt>
                <c:pt idx="118">
                  <c:v>299.91152823681477</c:v>
                </c:pt>
                <c:pt idx="119">
                  <c:v>297.02570811479308</c:v>
                </c:pt>
                <c:pt idx="120">
                  <c:v>292.05568457131011</c:v>
                </c:pt>
                <c:pt idx="121">
                  <c:v>255.02099300535991</c:v>
                </c:pt>
                <c:pt idx="122">
                  <c:v>236.79757334592432</c:v>
                </c:pt>
                <c:pt idx="123">
                  <c:v>222.52879607592621</c:v>
                </c:pt>
                <c:pt idx="124">
                  <c:v>231.23969755536237</c:v>
                </c:pt>
                <c:pt idx="125">
                  <c:v>224.61299949738606</c:v>
                </c:pt>
                <c:pt idx="126">
                  <c:v>229.68990526761044</c:v>
                </c:pt>
                <c:pt idx="127">
                  <c:v>219.91018152075776</c:v>
                </c:pt>
                <c:pt idx="128">
                  <c:v>193.13618372199707</c:v>
                </c:pt>
                <c:pt idx="129">
                  <c:v>135.95419241526324</c:v>
                </c:pt>
                <c:pt idx="130">
                  <c:v>94.911417346504464</c:v>
                </c:pt>
                <c:pt idx="131">
                  <c:v>54.723700091677891</c:v>
                </c:pt>
                <c:pt idx="132">
                  <c:v>23.086560976176408</c:v>
                </c:pt>
                <c:pt idx="133">
                  <c:v>0.26720556685395425</c:v>
                </c:pt>
                <c:pt idx="134">
                  <c:v>0.26720556685395425</c:v>
                </c:pt>
                <c:pt idx="135">
                  <c:v>0.26720556685395425</c:v>
                </c:pt>
                <c:pt idx="136">
                  <c:v>0.26720556685395425</c:v>
                </c:pt>
                <c:pt idx="137">
                  <c:v>0.26720556685395425</c:v>
                </c:pt>
                <c:pt idx="138">
                  <c:v>0.26720556685395425</c:v>
                </c:pt>
                <c:pt idx="139">
                  <c:v>0.26720556685395425</c:v>
                </c:pt>
                <c:pt idx="140">
                  <c:v>0.26720556685395425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6F-4F6D-A928-5B393F98DF84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2'!$D$194:$D$400</c:f>
              <c:numCache>
                <c:formatCode>0</c:formatCode>
                <c:ptCount val="207"/>
                <c:pt idx="0">
                  <c:v>373.86271801265855</c:v>
                </c:pt>
                <c:pt idx="1">
                  <c:v>395.74784798285037</c:v>
                </c:pt>
                <c:pt idx="2">
                  <c:v>418.80480617919881</c:v>
                </c:pt>
                <c:pt idx="3">
                  <c:v>447.39081304825783</c:v>
                </c:pt>
                <c:pt idx="4">
                  <c:v>475.3331396240759</c:v>
                </c:pt>
                <c:pt idx="5">
                  <c:v>496.73963553006291</c:v>
                </c:pt>
                <c:pt idx="6">
                  <c:v>515.71995186921868</c:v>
                </c:pt>
                <c:pt idx="7">
                  <c:v>538.31478062426595</c:v>
                </c:pt>
                <c:pt idx="8">
                  <c:v>561.91639137643358</c:v>
                </c:pt>
                <c:pt idx="9">
                  <c:v>588.27427415350473</c:v>
                </c:pt>
                <c:pt idx="10">
                  <c:v>614.94574476574451</c:v>
                </c:pt>
                <c:pt idx="11">
                  <c:v>639.7191837440688</c:v>
                </c:pt>
                <c:pt idx="12">
                  <c:v>663.7499146917304</c:v>
                </c:pt>
                <c:pt idx="13">
                  <c:v>680.386574578573</c:v>
                </c:pt>
                <c:pt idx="14">
                  <c:v>700.67075612711437</c:v>
                </c:pt>
                <c:pt idx="15">
                  <c:v>724.63546858316147</c:v>
                </c:pt>
                <c:pt idx="16">
                  <c:v>750.76228663958204</c:v>
                </c:pt>
                <c:pt idx="17">
                  <c:v>782.23660251677347</c:v>
                </c:pt>
                <c:pt idx="18">
                  <c:v>809.25467020998917</c:v>
                </c:pt>
                <c:pt idx="19">
                  <c:v>835.44750675802425</c:v>
                </c:pt>
                <c:pt idx="20">
                  <c:v>857.72874767790279</c:v>
                </c:pt>
                <c:pt idx="21">
                  <c:v>880.68667813682953</c:v>
                </c:pt>
                <c:pt idx="22">
                  <c:v>907.75425969875596</c:v>
                </c:pt>
                <c:pt idx="23">
                  <c:v>937.23151620461022</c:v>
                </c:pt>
                <c:pt idx="24">
                  <c:v>968.78835519631969</c:v>
                </c:pt>
                <c:pt idx="25">
                  <c:v>999.63549540317376</c:v>
                </c:pt>
                <c:pt idx="26">
                  <c:v>1028.7826594509556</c:v>
                </c:pt>
                <c:pt idx="27">
                  <c:v>1053.4405660689545</c:v>
                </c:pt>
                <c:pt idx="28">
                  <c:v>1080.6236799912065</c:v>
                </c:pt>
                <c:pt idx="29">
                  <c:v>1111.1572323628918</c:v>
                </c:pt>
                <c:pt idx="30">
                  <c:v>1153.2110115212997</c:v>
                </c:pt>
                <c:pt idx="31">
                  <c:v>1194.4560641574303</c:v>
                </c:pt>
                <c:pt idx="32">
                  <c:v>1241.3787070724043</c:v>
                </c:pt>
                <c:pt idx="33">
                  <c:v>1283.9276249179204</c:v>
                </c:pt>
                <c:pt idx="34">
                  <c:v>1321.1785588113767</c:v>
                </c:pt>
                <c:pt idx="35">
                  <c:v>1365.3614343243507</c:v>
                </c:pt>
                <c:pt idx="36">
                  <c:v>1426.0489327409384</c:v>
                </c:pt>
                <c:pt idx="37">
                  <c:v>1499.6265416452486</c:v>
                </c:pt>
                <c:pt idx="38">
                  <c:v>1588.2893758834616</c:v>
                </c:pt>
                <c:pt idx="39">
                  <c:v>1682.7618373837468</c:v>
                </c:pt>
                <c:pt idx="40">
                  <c:v>1772.8110599458632</c:v>
                </c:pt>
                <c:pt idx="41">
                  <c:v>1849.0459131376551</c:v>
                </c:pt>
                <c:pt idx="42">
                  <c:v>1946.3901790231691</c:v>
                </c:pt>
                <c:pt idx="43">
                  <c:v>2067.402074152465</c:v>
                </c:pt>
                <c:pt idx="44">
                  <c:v>2212.6922695729768</c:v>
                </c:pt>
                <c:pt idx="45">
                  <c:v>2377.887040215247</c:v>
                </c:pt>
                <c:pt idx="46">
                  <c:v>2558.2000454372269</c:v>
                </c:pt>
                <c:pt idx="47">
                  <c:v>2751.386656524026</c:v>
                </c:pt>
                <c:pt idx="48">
                  <c:v>2905.4903205750675</c:v>
                </c:pt>
                <c:pt idx="49">
                  <c:v>3084.9120761602526</c:v>
                </c:pt>
                <c:pt idx="50">
                  <c:v>3335.7658396722777</c:v>
                </c:pt>
                <c:pt idx="51">
                  <c:v>3601.1271667165797</c:v>
                </c:pt>
                <c:pt idx="52">
                  <c:v>3917.0751629604574</c:v>
                </c:pt>
                <c:pt idx="53">
                  <c:v>4241.2259567874316</c:v>
                </c:pt>
                <c:pt idx="54">
                  <c:v>4592.3287998160067</c:v>
                </c:pt>
                <c:pt idx="55">
                  <c:v>4873.0229215377658</c:v>
                </c:pt>
                <c:pt idx="56">
                  <c:v>5235.9430745653281</c:v>
                </c:pt>
                <c:pt idx="57">
                  <c:v>5648.3605916808283</c:v>
                </c:pt>
                <c:pt idx="58">
                  <c:v>6091.163119561882</c:v>
                </c:pt>
                <c:pt idx="59">
                  <c:v>6604.1102947832933</c:v>
                </c:pt>
                <c:pt idx="60">
                  <c:v>7128.2310997104514</c:v>
                </c:pt>
                <c:pt idx="61">
                  <c:v>7621.8018476430207</c:v>
                </c:pt>
                <c:pt idx="62">
                  <c:v>7989.0792211171374</c:v>
                </c:pt>
                <c:pt idx="63">
                  <c:v>8455.1862765380938</c:v>
                </c:pt>
                <c:pt idx="64">
                  <c:v>8959.3694969976859</c:v>
                </c:pt>
                <c:pt idx="65">
                  <c:v>9528.8119964181678</c:v>
                </c:pt>
                <c:pt idx="66">
                  <c:v>10152.719751420575</c:v>
                </c:pt>
                <c:pt idx="67">
                  <c:v>10809.752284590533</c:v>
                </c:pt>
                <c:pt idx="68">
                  <c:v>11348.034055968992</c:v>
                </c:pt>
                <c:pt idx="69">
                  <c:v>11765.089372120408</c:v>
                </c:pt>
                <c:pt idx="70">
                  <c:v>12344.236589808215</c:v>
                </c:pt>
                <c:pt idx="71">
                  <c:v>12888.245465334227</c:v>
                </c:pt>
                <c:pt idx="72">
                  <c:v>13515.041529344766</c:v>
                </c:pt>
                <c:pt idx="73">
                  <c:v>14190.113615348375</c:v>
                </c:pt>
                <c:pt idx="74">
                  <c:v>14804.894313885085</c:v>
                </c:pt>
                <c:pt idx="75">
                  <c:v>15365.671886281169</c:v>
                </c:pt>
                <c:pt idx="76">
                  <c:v>15817.106331940811</c:v>
                </c:pt>
                <c:pt idx="77">
                  <c:v>16348.406647831041</c:v>
                </c:pt>
                <c:pt idx="78">
                  <c:v>16914.185120966922</c:v>
                </c:pt>
                <c:pt idx="79">
                  <c:v>17511.256359128052</c:v>
                </c:pt>
                <c:pt idx="80">
                  <c:v>18125.872011435724</c:v>
                </c:pt>
                <c:pt idx="81">
                  <c:v>18699.638722056952</c:v>
                </c:pt>
                <c:pt idx="82">
                  <c:v>19167.330221276654</c:v>
                </c:pt>
                <c:pt idx="83">
                  <c:v>19545.731710587806</c:v>
                </c:pt>
                <c:pt idx="84">
                  <c:v>19929.084586770045</c:v>
                </c:pt>
                <c:pt idx="85">
                  <c:v>20355.762098074265</c:v>
                </c:pt>
                <c:pt idx="86">
                  <c:v>20834.412666901968</c:v>
                </c:pt>
                <c:pt idx="87">
                  <c:v>21302.18668923619</c:v>
                </c:pt>
                <c:pt idx="88">
                  <c:v>21736.505840944785</c:v>
                </c:pt>
                <c:pt idx="89">
                  <c:v>22077.260285412794</c:v>
                </c:pt>
                <c:pt idx="90">
                  <c:v>22347.539990082372</c:v>
                </c:pt>
                <c:pt idx="91">
                  <c:v>22666.854929398589</c:v>
                </c:pt>
                <c:pt idx="92">
                  <c:v>23008.649165109524</c:v>
                </c:pt>
                <c:pt idx="93">
                  <c:v>23391.870004308534</c:v>
                </c:pt>
                <c:pt idx="94">
                  <c:v>23789.79646251466</c:v>
                </c:pt>
                <c:pt idx="95">
                  <c:v>24137.251783881537</c:v>
                </c:pt>
                <c:pt idx="96">
                  <c:v>24448.97459666209</c:v>
                </c:pt>
                <c:pt idx="97">
                  <c:v>24674.741333360624</c:v>
                </c:pt>
                <c:pt idx="98">
                  <c:v>24919.620423381541</c:v>
                </c:pt>
                <c:pt idx="99">
                  <c:v>25130.136888517132</c:v>
                </c:pt>
                <c:pt idx="100">
                  <c:v>25410.68246863276</c:v>
                </c:pt>
                <c:pt idx="101">
                  <c:v>25719.748037125832</c:v>
                </c:pt>
                <c:pt idx="102">
                  <c:v>26048.22304215355</c:v>
                </c:pt>
                <c:pt idx="103">
                  <c:v>26344.266463175671</c:v>
                </c:pt>
                <c:pt idx="104">
                  <c:v>26542.734553591625</c:v>
                </c:pt>
                <c:pt idx="105">
                  <c:v>26787.646652858351</c:v>
                </c:pt>
                <c:pt idx="106">
                  <c:v>27077.599868029036</c:v>
                </c:pt>
                <c:pt idx="107">
                  <c:v>27378.528657430626</c:v>
                </c:pt>
                <c:pt idx="108">
                  <c:v>27632.716354769182</c:v>
                </c:pt>
                <c:pt idx="109">
                  <c:v>27901.824231212602</c:v>
                </c:pt>
                <c:pt idx="110">
                  <c:v>28151.077046302977</c:v>
                </c:pt>
              </c:numCache>
            </c:numRef>
          </c:xVal>
          <c:yVal>
            <c:numRef>
              <c:f>'Dati ITA 2'!$F$194:$F$400</c:f>
              <c:numCache>
                <c:formatCode>0.0</c:formatCode>
                <c:ptCount val="207"/>
                <c:pt idx="0">
                  <c:v>20.597769383709952</c:v>
                </c:pt>
                <c:pt idx="1">
                  <c:v>18.996820962059406</c:v>
                </c:pt>
                <c:pt idx="2">
                  <c:v>18.84167750676545</c:v>
                </c:pt>
                <c:pt idx="3">
                  <c:v>20.053116827890697</c:v>
                </c:pt>
                <c:pt idx="4">
                  <c:v>22.353861260654448</c:v>
                </c:pt>
                <c:pt idx="5">
                  <c:v>23.416758975647177</c:v>
                </c:pt>
                <c:pt idx="6">
                  <c:v>23.99442077727366</c:v>
                </c:pt>
                <c:pt idx="7">
                  <c:v>23.90199488901343</c:v>
                </c:pt>
                <c:pt idx="8">
                  <c:v>22.905115665635151</c:v>
                </c:pt>
                <c:pt idx="9">
                  <c:v>22.588226905885769</c:v>
                </c:pt>
                <c:pt idx="10">
                  <c:v>23.641221847136318</c:v>
                </c:pt>
                <c:pt idx="11">
                  <c:v>24.799846374970024</c:v>
                </c:pt>
                <c:pt idx="12">
                  <c:v>25.087026813492891</c:v>
                </c:pt>
                <c:pt idx="13">
                  <c:v>23.694036640427885</c:v>
                </c:pt>
                <c:pt idx="14">
                  <c:v>22.479296394721928</c:v>
                </c:pt>
                <c:pt idx="15">
                  <c:v>21.937944763483394</c:v>
                </c:pt>
                <c:pt idx="16">
                  <c:v>22.20862057910265</c:v>
                </c:pt>
                <c:pt idx="17">
                  <c:v>23.697337565008617</c:v>
                </c:pt>
                <c:pt idx="18">
                  <c:v>25.773619126283233</c:v>
                </c:pt>
                <c:pt idx="19">
                  <c:v>26.955350126181976</c:v>
                </c:pt>
                <c:pt idx="20">
                  <c:v>26.618655818948262</c:v>
                </c:pt>
                <c:pt idx="21">
                  <c:v>25.984878299449498</c:v>
                </c:pt>
                <c:pt idx="22">
                  <c:v>25.103531436396498</c:v>
                </c:pt>
                <c:pt idx="23">
                  <c:v>25.59536919892421</c:v>
                </c:pt>
                <c:pt idx="24">
                  <c:v>26.668169687659088</c:v>
                </c:pt>
                <c:pt idx="25">
                  <c:v>28.381349545054196</c:v>
                </c:pt>
                <c:pt idx="26">
                  <c:v>29.61919626282522</c:v>
                </c:pt>
                <c:pt idx="27">
                  <c:v>29.137261274039702</c:v>
                </c:pt>
                <c:pt idx="28">
                  <c:v>28.67843275731925</c:v>
                </c:pt>
                <c:pt idx="29">
                  <c:v>28.473775433314426</c:v>
                </c:pt>
                <c:pt idx="30">
                  <c:v>30.715103223625192</c:v>
                </c:pt>
                <c:pt idx="31">
                  <c:v>33.134680941294938</c:v>
                </c:pt>
                <c:pt idx="32">
                  <c:v>37.587628200689963</c:v>
                </c:pt>
                <c:pt idx="33">
                  <c:v>40.660788985342791</c:v>
                </c:pt>
                <c:pt idx="34">
                  <c:v>42.004265289696967</c:v>
                </c:pt>
                <c:pt idx="35">
                  <c:v>42.430084560610204</c:v>
                </c:pt>
                <c:pt idx="36">
                  <c:v>46.318573716701621</c:v>
                </c:pt>
                <c:pt idx="37">
                  <c:v>51.649566914568865</c:v>
                </c:pt>
                <c:pt idx="38">
                  <c:v>60.87235019310824</c:v>
                </c:pt>
                <c:pt idx="39">
                  <c:v>72.316655714474024</c:v>
                </c:pt>
                <c:pt idx="40">
                  <c:v>81.489925124302502</c:v>
                </c:pt>
                <c:pt idx="41">
                  <c:v>84.599396079343336</c:v>
                </c:pt>
                <c:pt idx="42">
                  <c:v>89.352727475584103</c:v>
                </c:pt>
                <c:pt idx="43">
                  <c:v>95.822539653800689</c:v>
                </c:pt>
                <c:pt idx="44">
                  <c:v>105.98608643784601</c:v>
                </c:pt>
                <c:pt idx="45">
                  <c:v>121.01519605387675</c:v>
                </c:pt>
                <c:pt idx="46">
                  <c:v>141.83082645991436</c:v>
                </c:pt>
                <c:pt idx="47">
                  <c:v>160.99929550017137</c:v>
                </c:pt>
                <c:pt idx="48">
                  <c:v>167.6176492845205</c:v>
                </c:pt>
                <c:pt idx="49">
                  <c:v>174.44396131745515</c:v>
                </c:pt>
                <c:pt idx="50">
                  <c:v>191.57575989140614</c:v>
                </c:pt>
                <c:pt idx="51">
                  <c:v>208.58542425587058</c:v>
                </c:pt>
                <c:pt idx="52">
                  <c:v>233.13770128728629</c:v>
                </c:pt>
                <c:pt idx="53">
                  <c:v>267.14712724247283</c:v>
                </c:pt>
                <c:pt idx="54">
                  <c:v>301.48334473115085</c:v>
                </c:pt>
                <c:pt idx="55">
                  <c:v>307.45141637309763</c:v>
                </c:pt>
                <c:pt idx="56">
                  <c:v>326.96318156974968</c:v>
                </c:pt>
                <c:pt idx="57">
                  <c:v>346.25708574407417</c:v>
                </c:pt>
                <c:pt idx="58">
                  <c:v>369.98743255489006</c:v>
                </c:pt>
                <c:pt idx="59">
                  <c:v>402.3562989934573</c:v>
                </c:pt>
                <c:pt idx="60">
                  <c:v>451.0416356345371</c:v>
                </c:pt>
                <c:pt idx="61">
                  <c:v>477.17175461553853</c:v>
                </c:pt>
                <c:pt idx="62">
                  <c:v>468.14372588726184</c:v>
                </c:pt>
                <c:pt idx="63">
                  <c:v>472.80463139524238</c:v>
                </c:pt>
                <c:pt idx="64">
                  <c:v>471.05184044287853</c:v>
                </c:pt>
                <c:pt idx="65">
                  <c:v>480.11617934154327</c:v>
                </c:pt>
                <c:pt idx="66">
                  <c:v>506.18358075551077</c:v>
                </c:pt>
                <c:pt idx="67">
                  <c:v>564.13461269467916</c:v>
                </c:pt>
                <c:pt idx="68">
                  <c:v>578.56955588617961</c:v>
                </c:pt>
                <c:pt idx="69">
                  <c:v>561.14397502454449</c:v>
                </c:pt>
                <c:pt idx="70">
                  <c:v>563.08491867800944</c:v>
                </c:pt>
                <c:pt idx="71">
                  <c:v>547.10514278273035</c:v>
                </c:pt>
                <c:pt idx="72">
                  <c:v>541.05784895084651</c:v>
                </c:pt>
                <c:pt idx="73">
                  <c:v>568.41591187587653</c:v>
                </c:pt>
                <c:pt idx="74">
                  <c:v>607.96098835293526</c:v>
                </c:pt>
                <c:pt idx="75">
                  <c:v>604.28705929459068</c:v>
                </c:pt>
                <c:pt idx="76">
                  <c:v>585.77217332131693</c:v>
                </c:pt>
                <c:pt idx="77">
                  <c:v>566.67302369725508</c:v>
                </c:pt>
                <c:pt idx="78">
                  <c:v>544.81430112370947</c:v>
                </c:pt>
                <c:pt idx="79">
                  <c:v>541.27240904859354</c:v>
                </c:pt>
                <c:pt idx="80">
                  <c:v>552.04002503091101</c:v>
                </c:pt>
                <c:pt idx="81">
                  <c:v>576.50647802322817</c:v>
                </c:pt>
                <c:pt idx="82">
                  <c:v>563.78471468912244</c:v>
                </c:pt>
                <c:pt idx="83">
                  <c:v>526.30931792417687</c:v>
                </c:pt>
                <c:pt idx="84">
                  <c:v>483.56564552839848</c:v>
                </c:pt>
                <c:pt idx="85">
                  <c:v>445.97801732770824</c:v>
                </c:pt>
                <c:pt idx="86">
                  <c:v>426.95478896900312</c:v>
                </c:pt>
                <c:pt idx="87">
                  <c:v>426.97129359190728</c:v>
                </c:pt>
                <c:pt idx="88">
                  <c:v>438.15482607139563</c:v>
                </c:pt>
                <c:pt idx="89">
                  <c:v>429.63513972854997</c:v>
                </c:pt>
                <c:pt idx="90">
                  <c:v>398.35557840162147</c:v>
                </c:pt>
                <c:pt idx="91">
                  <c:v>366.48845249932418</c:v>
                </c:pt>
                <c:pt idx="92">
                  <c:v>341.29249517466667</c:v>
                </c:pt>
                <c:pt idx="93">
                  <c:v>331.07283267274977</c:v>
                </c:pt>
                <c:pt idx="94">
                  <c:v>342.50723542037304</c:v>
                </c:pt>
                <c:pt idx="95">
                  <c:v>357.94235875983287</c:v>
                </c:pt>
                <c:pt idx="96">
                  <c:v>356.42393345270028</c:v>
                </c:pt>
                <c:pt idx="97">
                  <c:v>333.21843365021994</c:v>
                </c:pt>
                <c:pt idx="98">
                  <c:v>305.55008381460141</c:v>
                </c:pt>
                <c:pt idx="99">
                  <c:v>268.06808520049452</c:v>
                </c:pt>
                <c:pt idx="100">
                  <c:v>254.6861369502447</c:v>
                </c:pt>
                <c:pt idx="101">
                  <c:v>254.15468809274824</c:v>
                </c:pt>
                <c:pt idx="102">
                  <c:v>274.69634175858516</c:v>
                </c:pt>
                <c:pt idx="103">
                  <c:v>284.929207958826</c:v>
                </c:pt>
                <c:pt idx="104">
                  <c:v>282.51953301489846</c:v>
                </c:pt>
                <c:pt idx="105">
                  <c:v>275.39283684511827</c:v>
                </c:pt>
                <c:pt idx="106">
                  <c:v>271.57036618064086</c:v>
                </c:pt>
                <c:pt idx="107">
                  <c:v>266.06112305541535</c:v>
                </c:pt>
                <c:pt idx="108">
                  <c:v>257.68997831870217</c:v>
                </c:pt>
                <c:pt idx="109">
                  <c:v>271.81793552419549</c:v>
                </c:pt>
                <c:pt idx="110">
                  <c:v>272.68607868892502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6F-4F6D-A928-5B393F98D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47232"/>
        <c:axId val="97249152"/>
      </c:scatterChart>
      <c:valAx>
        <c:axId val="97247232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casi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9152"/>
        <c:crosses val="autoZero"/>
        <c:crossBetween val="midCat"/>
      </c:valAx>
      <c:valAx>
        <c:axId val="97249152"/>
        <c:scaling>
          <c:logBase val="10"/>
          <c:orientation val="minMax"/>
          <c:max val="1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casi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724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Delta</a:t>
            </a:r>
            <a:r>
              <a:rPr lang="en-US" baseline="0"/>
              <a:t> morti Vs morti totali pesati su 1M popolazione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Liguria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'Dati REG 2'!$H$164:$H$400</c:f>
              <c:numCache>
                <c:formatCode>0.0</c:formatCode>
                <c:ptCount val="237"/>
                <c:pt idx="0">
                  <c:v>0</c:v>
                </c:pt>
                <c:pt idx="1">
                  <c:v>0.63885231459387837</c:v>
                </c:pt>
                <c:pt idx="2">
                  <c:v>0.63885231459387837</c:v>
                </c:pt>
                <c:pt idx="3">
                  <c:v>0.63885231459387837</c:v>
                </c:pt>
                <c:pt idx="4">
                  <c:v>0.63885231459387837</c:v>
                </c:pt>
                <c:pt idx="5">
                  <c:v>0.63885231459387837</c:v>
                </c:pt>
                <c:pt idx="6">
                  <c:v>1.2777046291877567</c:v>
                </c:pt>
                <c:pt idx="7">
                  <c:v>1.2777046291877567</c:v>
                </c:pt>
                <c:pt idx="8">
                  <c:v>1.2777046291877567</c:v>
                </c:pt>
                <c:pt idx="9">
                  <c:v>1.2777046291877567</c:v>
                </c:pt>
                <c:pt idx="10">
                  <c:v>1.2777046291877567</c:v>
                </c:pt>
                <c:pt idx="11">
                  <c:v>1.2777046291877567</c:v>
                </c:pt>
                <c:pt idx="12">
                  <c:v>1.2777046291877567</c:v>
                </c:pt>
                <c:pt idx="13">
                  <c:v>1.2777046291877567</c:v>
                </c:pt>
                <c:pt idx="14">
                  <c:v>1.2777046291877567</c:v>
                </c:pt>
                <c:pt idx="15">
                  <c:v>1.2777046291877567</c:v>
                </c:pt>
                <c:pt idx="16">
                  <c:v>1.2777046291877567</c:v>
                </c:pt>
                <c:pt idx="17">
                  <c:v>1.2777046291877567</c:v>
                </c:pt>
                <c:pt idx="18">
                  <c:v>2.5554092583755135</c:v>
                </c:pt>
                <c:pt idx="19">
                  <c:v>2.5554092583755135</c:v>
                </c:pt>
                <c:pt idx="20">
                  <c:v>2.5554092583755135</c:v>
                </c:pt>
                <c:pt idx="21">
                  <c:v>2.5554092583755135</c:v>
                </c:pt>
                <c:pt idx="22">
                  <c:v>2.5554092583755135</c:v>
                </c:pt>
                <c:pt idx="23">
                  <c:v>2.5554092583755135</c:v>
                </c:pt>
                <c:pt idx="24">
                  <c:v>2.5554092583755135</c:v>
                </c:pt>
                <c:pt idx="25">
                  <c:v>2.5554092583755135</c:v>
                </c:pt>
                <c:pt idx="26">
                  <c:v>2.5554092583755135</c:v>
                </c:pt>
                <c:pt idx="27">
                  <c:v>2.5554092583755135</c:v>
                </c:pt>
                <c:pt idx="28">
                  <c:v>2.5554092583755135</c:v>
                </c:pt>
                <c:pt idx="29">
                  <c:v>2.5554092583755135</c:v>
                </c:pt>
                <c:pt idx="30">
                  <c:v>2.5554092583755135</c:v>
                </c:pt>
                <c:pt idx="31">
                  <c:v>2.5554092583755135</c:v>
                </c:pt>
                <c:pt idx="32">
                  <c:v>3.1942615729693919</c:v>
                </c:pt>
                <c:pt idx="33">
                  <c:v>3.1942615729693919</c:v>
                </c:pt>
                <c:pt idx="34">
                  <c:v>3.8331138875632704</c:v>
                </c:pt>
                <c:pt idx="35">
                  <c:v>5.1108185167510269</c:v>
                </c:pt>
                <c:pt idx="36">
                  <c:v>6.3885231459387839</c:v>
                </c:pt>
                <c:pt idx="37">
                  <c:v>7.0273754605326619</c:v>
                </c:pt>
                <c:pt idx="38">
                  <c:v>7.6662277751265409</c:v>
                </c:pt>
                <c:pt idx="39">
                  <c:v>7.6662277751265409</c:v>
                </c:pt>
                <c:pt idx="40">
                  <c:v>7.6662277751265409</c:v>
                </c:pt>
                <c:pt idx="41">
                  <c:v>7.6662277751265409</c:v>
                </c:pt>
                <c:pt idx="42">
                  <c:v>7.6662277751265409</c:v>
                </c:pt>
                <c:pt idx="43">
                  <c:v>9.5827847189081758</c:v>
                </c:pt>
                <c:pt idx="44">
                  <c:v>9.5827847189081758</c:v>
                </c:pt>
                <c:pt idx="45">
                  <c:v>10.221637033502054</c:v>
                </c:pt>
                <c:pt idx="46">
                  <c:v>12.13819397728369</c:v>
                </c:pt>
                <c:pt idx="47">
                  <c:v>12.13819397728369</c:v>
                </c:pt>
                <c:pt idx="48">
                  <c:v>13.415898606471446</c:v>
                </c:pt>
                <c:pt idx="49">
                  <c:v>15.332455550253082</c:v>
                </c:pt>
                <c:pt idx="50">
                  <c:v>15.332455550253082</c:v>
                </c:pt>
                <c:pt idx="51">
                  <c:v>15.97130786484696</c:v>
                </c:pt>
                <c:pt idx="52">
                  <c:v>17.249012494034716</c:v>
                </c:pt>
                <c:pt idx="53">
                  <c:v>18.526717123222472</c:v>
                </c:pt>
                <c:pt idx="54">
                  <c:v>19.165569437816352</c:v>
                </c:pt>
                <c:pt idx="55">
                  <c:v>20.443274067004108</c:v>
                </c:pt>
                <c:pt idx="56">
                  <c:v>20.443274067004108</c:v>
                </c:pt>
                <c:pt idx="57">
                  <c:v>21.082126381597988</c:v>
                </c:pt>
                <c:pt idx="58">
                  <c:v>22.998683325379623</c:v>
                </c:pt>
                <c:pt idx="59">
                  <c:v>23.6375356399735</c:v>
                </c:pt>
                <c:pt idx="60">
                  <c:v>26.192944898349015</c:v>
                </c:pt>
                <c:pt idx="61">
                  <c:v>26.192944898349015</c:v>
                </c:pt>
                <c:pt idx="62">
                  <c:v>26.831797212942892</c:v>
                </c:pt>
                <c:pt idx="63">
                  <c:v>27.470649527536771</c:v>
                </c:pt>
                <c:pt idx="64">
                  <c:v>27.470649527536771</c:v>
                </c:pt>
                <c:pt idx="65">
                  <c:v>28.748354156724528</c:v>
                </c:pt>
                <c:pt idx="66">
                  <c:v>30.026058785912284</c:v>
                </c:pt>
                <c:pt idx="67">
                  <c:v>30.026058785912284</c:v>
                </c:pt>
                <c:pt idx="68">
                  <c:v>30.664911100506163</c:v>
                </c:pt>
                <c:pt idx="69">
                  <c:v>31.942615729693919</c:v>
                </c:pt>
                <c:pt idx="70">
                  <c:v>33.220320358881679</c:v>
                </c:pt>
                <c:pt idx="71">
                  <c:v>34.498024988069432</c:v>
                </c:pt>
                <c:pt idx="72">
                  <c:v>35.136877302663308</c:v>
                </c:pt>
                <c:pt idx="73">
                  <c:v>35.775729617257191</c:v>
                </c:pt>
                <c:pt idx="74">
                  <c:v>37.692286561038827</c:v>
                </c:pt>
                <c:pt idx="75">
                  <c:v>41.525400448602092</c:v>
                </c:pt>
                <c:pt idx="76">
                  <c:v>42.164252763195975</c:v>
                </c:pt>
                <c:pt idx="77">
                  <c:v>44.080809706977611</c:v>
                </c:pt>
                <c:pt idx="78">
                  <c:v>47.275071279946999</c:v>
                </c:pt>
                <c:pt idx="79">
                  <c:v>51.108185167510271</c:v>
                </c:pt>
                <c:pt idx="80">
                  <c:v>56.857855998855179</c:v>
                </c:pt>
                <c:pt idx="81">
                  <c:v>67.718345346951111</c:v>
                </c:pt>
                <c:pt idx="82">
                  <c:v>72.190311549108259</c:v>
                </c:pt>
                <c:pt idx="83">
                  <c:v>76.023425436671531</c:v>
                </c:pt>
                <c:pt idx="84">
                  <c:v>79.217687009640926</c:v>
                </c:pt>
                <c:pt idx="85">
                  <c:v>87.522767099361346</c:v>
                </c:pt>
                <c:pt idx="86">
                  <c:v>96.466699503675642</c:v>
                </c:pt>
                <c:pt idx="87">
                  <c:v>106.04948422258381</c:v>
                </c:pt>
                <c:pt idx="88">
                  <c:v>111.79915505392871</c:v>
                </c:pt>
                <c:pt idx="89">
                  <c:v>116.27112125608586</c:v>
                </c:pt>
                <c:pt idx="90">
                  <c:v>132.24242912093283</c:v>
                </c:pt>
                <c:pt idx="91">
                  <c:v>136.71439532308997</c:v>
                </c:pt>
                <c:pt idx="92">
                  <c:v>142.46406615443487</c:v>
                </c:pt>
                <c:pt idx="93">
                  <c:v>155.24111244631246</c:v>
                </c:pt>
                <c:pt idx="94">
                  <c:v>170.57356799656554</c:v>
                </c:pt>
                <c:pt idx="95">
                  <c:v>189.100285119788</c:v>
                </c:pt>
                <c:pt idx="96">
                  <c:v>199.32192215329005</c:v>
                </c:pt>
                <c:pt idx="97">
                  <c:v>221.68175316407579</c:v>
                </c:pt>
                <c:pt idx="98">
                  <c:v>222.95945779326357</c:v>
                </c:pt>
                <c:pt idx="99">
                  <c:v>236.37535639973501</c:v>
                </c:pt>
                <c:pt idx="100">
                  <c:v>261.29059666889628</c:v>
                </c:pt>
                <c:pt idx="101">
                  <c:v>282.37272305049424</c:v>
                </c:pt>
                <c:pt idx="102">
                  <c:v>302.17714480290448</c:v>
                </c:pt>
                <c:pt idx="103">
                  <c:v>313.67648646559428</c:v>
                </c:pt>
                <c:pt idx="104">
                  <c:v>332.84205590341065</c:v>
                </c:pt>
                <c:pt idx="105">
                  <c:v>346.2579545098821</c:v>
                </c:pt>
                <c:pt idx="106">
                  <c:v>355.84073922879026</c:v>
                </c:pt>
                <c:pt idx="107">
                  <c:v>368.61778552066784</c:v>
                </c:pt>
                <c:pt idx="108">
                  <c:v>380.7559794979515</c:v>
                </c:pt>
                <c:pt idx="109">
                  <c:v>390.33876421685972</c:v>
                </c:pt>
                <c:pt idx="110">
                  <c:v>408.86548134008217</c:v>
                </c:pt>
                <c:pt idx="111">
                  <c:v>421.64252763195975</c:v>
                </c:pt>
                <c:pt idx="112">
                  <c:v>430.58646003627405</c:v>
                </c:pt>
                <c:pt idx="113">
                  <c:v>443.36350632815157</c:v>
                </c:pt>
                <c:pt idx="114">
                  <c:v>459.33481419299858</c:v>
                </c:pt>
                <c:pt idx="115">
                  <c:v>473.38956511406388</c:v>
                </c:pt>
                <c:pt idx="116">
                  <c:v>482.33349751837818</c:v>
                </c:pt>
                <c:pt idx="117">
                  <c:v>491.27742992269248</c:v>
                </c:pt>
                <c:pt idx="118">
                  <c:v>509.16529473132107</c:v>
                </c:pt>
                <c:pt idx="119">
                  <c:v>519.38693176482309</c:v>
                </c:pt>
                <c:pt idx="120">
                  <c:v>523.85889796698029</c:v>
                </c:pt>
                <c:pt idx="121">
                  <c:v>534.71938731507623</c:v>
                </c:pt>
                <c:pt idx="122">
                  <c:v>546.8575812923599</c:v>
                </c:pt>
                <c:pt idx="123">
                  <c:v>563.46774147180076</c:v>
                </c:pt>
                <c:pt idx="124">
                  <c:v>579.43904933664771</c:v>
                </c:pt>
                <c:pt idx="125">
                  <c:v>596.68806183068239</c:v>
                </c:pt>
                <c:pt idx="126">
                  <c:v>609.46510812255997</c:v>
                </c:pt>
                <c:pt idx="127">
                  <c:v>624.15871135821919</c:v>
                </c:pt>
                <c:pt idx="128">
                  <c:v>636.29690533550286</c:v>
                </c:pt>
                <c:pt idx="129">
                  <c:v>654.18477014413145</c:v>
                </c:pt>
                <c:pt idx="130">
                  <c:v>637.57460996469058</c:v>
                </c:pt>
                <c:pt idx="131">
                  <c:v>638.2134622792845</c:v>
                </c:pt>
                <c:pt idx="132">
                  <c:v>638.85231459387842</c:v>
                </c:pt>
                <c:pt idx="133">
                  <c:v>639.49116690847222</c:v>
                </c:pt>
                <c:pt idx="134">
                  <c:v>640.13001922306614</c:v>
                </c:pt>
                <c:pt idx="135">
                  <c:v>640.76887153766006</c:v>
                </c:pt>
                <c:pt idx="136">
                  <c:v>641.40772385225387</c:v>
                </c:pt>
                <c:pt idx="137">
                  <c:v>642.04657616684779</c:v>
                </c:pt>
                <c:pt idx="138">
                  <c:v>642.6854284814417</c:v>
                </c:pt>
                <c:pt idx="139">
                  <c:v>643.32428079603551</c:v>
                </c:pt>
                <c:pt idx="140">
                  <c:v>643.96313311062943</c:v>
                </c:pt>
              </c:numCache>
            </c:numRef>
          </c:xVal>
          <c:yVal>
            <c:numRef>
              <c:f>'Dati REG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0.12777046291877567</c:v>
                </c:pt>
                <c:pt idx="5">
                  <c:v>0.12777046291877567</c:v>
                </c:pt>
                <c:pt idx="6">
                  <c:v>0.12777046291877567</c:v>
                </c:pt>
                <c:pt idx="7">
                  <c:v>0.12777046291877567</c:v>
                </c:pt>
                <c:pt idx="8">
                  <c:v>0.12777046291877567</c:v>
                </c:pt>
                <c:pt idx="9">
                  <c:v>0.12777046291877567</c:v>
                </c:pt>
                <c:pt idx="10">
                  <c:v>0.12777046291877567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0.25554092583755134</c:v>
                </c:pt>
                <c:pt idx="19">
                  <c:v>0.25554092583755134</c:v>
                </c:pt>
                <c:pt idx="20">
                  <c:v>0.25554092583755134</c:v>
                </c:pt>
                <c:pt idx="21">
                  <c:v>0.25554092583755134</c:v>
                </c:pt>
                <c:pt idx="22">
                  <c:v>0.25554092583755134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0.1277704629187757</c:v>
                </c:pt>
                <c:pt idx="33">
                  <c:v>0.1277704629187757</c:v>
                </c:pt>
                <c:pt idx="34">
                  <c:v>0.25554092583755139</c:v>
                </c:pt>
                <c:pt idx="35">
                  <c:v>0.51108185167510267</c:v>
                </c:pt>
                <c:pt idx="36">
                  <c:v>0.76662277751265406</c:v>
                </c:pt>
                <c:pt idx="37">
                  <c:v>0.76662277751265395</c:v>
                </c:pt>
                <c:pt idx="38">
                  <c:v>0.89439324043142976</c:v>
                </c:pt>
                <c:pt idx="39">
                  <c:v>0.76662277751265406</c:v>
                </c:pt>
                <c:pt idx="40">
                  <c:v>0.51108185167510278</c:v>
                </c:pt>
                <c:pt idx="41">
                  <c:v>0.25554092583755139</c:v>
                </c:pt>
                <c:pt idx="42">
                  <c:v>0.12777046291877578</c:v>
                </c:pt>
                <c:pt idx="43">
                  <c:v>0.38331138875632698</c:v>
                </c:pt>
                <c:pt idx="44">
                  <c:v>0.38331138875632698</c:v>
                </c:pt>
                <c:pt idx="45">
                  <c:v>0.51108185167510256</c:v>
                </c:pt>
                <c:pt idx="46">
                  <c:v>0.89439324043142976</c:v>
                </c:pt>
                <c:pt idx="47">
                  <c:v>0.89439324043142976</c:v>
                </c:pt>
                <c:pt idx="48">
                  <c:v>0.76662277751265395</c:v>
                </c:pt>
                <c:pt idx="49">
                  <c:v>1.1499341662689813</c:v>
                </c:pt>
                <c:pt idx="50">
                  <c:v>1.0221637033502056</c:v>
                </c:pt>
                <c:pt idx="51">
                  <c:v>0.76662277751265395</c:v>
                </c:pt>
                <c:pt idx="52">
                  <c:v>1.0221637033502051</c:v>
                </c:pt>
                <c:pt idx="53">
                  <c:v>1.0221637033502051</c:v>
                </c:pt>
                <c:pt idx="54">
                  <c:v>0.76662277751265395</c:v>
                </c:pt>
                <c:pt idx="55">
                  <c:v>1.0221637033502051</c:v>
                </c:pt>
                <c:pt idx="56">
                  <c:v>0.89439324043142965</c:v>
                </c:pt>
                <c:pt idx="57">
                  <c:v>0.7666227775126544</c:v>
                </c:pt>
                <c:pt idx="58">
                  <c:v>0.89439324043143031</c:v>
                </c:pt>
                <c:pt idx="59">
                  <c:v>0.89439324043142965</c:v>
                </c:pt>
                <c:pt idx="60">
                  <c:v>1.1499341662689815</c:v>
                </c:pt>
                <c:pt idx="61">
                  <c:v>1.1499341662689815</c:v>
                </c:pt>
                <c:pt idx="62">
                  <c:v>1.1499341662689808</c:v>
                </c:pt>
                <c:pt idx="63">
                  <c:v>0.89439324043142965</c:v>
                </c:pt>
                <c:pt idx="64">
                  <c:v>0.7666227775126544</c:v>
                </c:pt>
                <c:pt idx="65">
                  <c:v>0.51108185167510245</c:v>
                </c:pt>
                <c:pt idx="66">
                  <c:v>0.76662277751265362</c:v>
                </c:pt>
                <c:pt idx="67">
                  <c:v>0.63885231459387837</c:v>
                </c:pt>
                <c:pt idx="68">
                  <c:v>0.63885231459387837</c:v>
                </c:pt>
                <c:pt idx="69">
                  <c:v>0.89439324043142965</c:v>
                </c:pt>
                <c:pt idx="70">
                  <c:v>0.89439324043143031</c:v>
                </c:pt>
                <c:pt idx="71">
                  <c:v>0.89439324043142965</c:v>
                </c:pt>
                <c:pt idx="72">
                  <c:v>1.0221637033502049</c:v>
                </c:pt>
                <c:pt idx="73">
                  <c:v>1.0221637033502056</c:v>
                </c:pt>
                <c:pt idx="74">
                  <c:v>1.1499341662689815</c:v>
                </c:pt>
                <c:pt idx="75">
                  <c:v>1.6610160179440825</c:v>
                </c:pt>
                <c:pt idx="76">
                  <c:v>1.5332455550253088</c:v>
                </c:pt>
                <c:pt idx="77">
                  <c:v>1.7887864808628606</c:v>
                </c:pt>
                <c:pt idx="78">
                  <c:v>2.2998683325379616</c:v>
                </c:pt>
                <c:pt idx="79">
                  <c:v>2.6831797212942887</c:v>
                </c:pt>
                <c:pt idx="80">
                  <c:v>3.0664911100506176</c:v>
                </c:pt>
                <c:pt idx="81">
                  <c:v>5.1108185167510269</c:v>
                </c:pt>
                <c:pt idx="82">
                  <c:v>5.6219003684261297</c:v>
                </c:pt>
                <c:pt idx="83">
                  <c:v>5.7496708313449059</c:v>
                </c:pt>
                <c:pt idx="84">
                  <c:v>5.6219003684261306</c:v>
                </c:pt>
                <c:pt idx="85">
                  <c:v>6.1329822201012334</c:v>
                </c:pt>
                <c:pt idx="86">
                  <c:v>5.7496708313449059</c:v>
                </c:pt>
                <c:pt idx="87">
                  <c:v>6.7718345346951114</c:v>
                </c:pt>
                <c:pt idx="88">
                  <c:v>7.1551459234514372</c:v>
                </c:pt>
                <c:pt idx="89">
                  <c:v>7.4106868492889877</c:v>
                </c:pt>
                <c:pt idx="90">
                  <c:v>8.943932404314296</c:v>
                </c:pt>
                <c:pt idx="91">
                  <c:v>8.0495391638828657</c:v>
                </c:pt>
                <c:pt idx="92">
                  <c:v>7.2829163863702124</c:v>
                </c:pt>
                <c:pt idx="93">
                  <c:v>8.6883914784767491</c:v>
                </c:pt>
                <c:pt idx="94">
                  <c:v>10.860489348095935</c:v>
                </c:pt>
                <c:pt idx="95">
                  <c:v>11.371571199771035</c:v>
                </c:pt>
                <c:pt idx="96">
                  <c:v>12.521505366040014</c:v>
                </c:pt>
                <c:pt idx="97">
                  <c:v>15.843537401928183</c:v>
                </c:pt>
                <c:pt idx="98">
                  <c:v>13.543669069390223</c:v>
                </c:pt>
                <c:pt idx="99">
                  <c:v>13.160357680633894</c:v>
                </c:pt>
                <c:pt idx="100">
                  <c:v>14.438062309821657</c:v>
                </c:pt>
                <c:pt idx="101">
                  <c:v>16.61016017944084</c:v>
                </c:pt>
                <c:pt idx="102">
                  <c:v>16.099078327765739</c:v>
                </c:pt>
                <c:pt idx="103">
                  <c:v>18.143405734466143</c:v>
                </c:pt>
                <c:pt idx="104">
                  <c:v>19.293339900735127</c:v>
                </c:pt>
                <c:pt idx="105">
                  <c:v>16.993471568197162</c:v>
                </c:pt>
                <c:pt idx="106">
                  <c:v>14.693603235659202</c:v>
                </c:pt>
                <c:pt idx="107">
                  <c:v>13.288128143552672</c:v>
                </c:pt>
                <c:pt idx="108">
                  <c:v>13.415898606471444</c:v>
                </c:pt>
                <c:pt idx="109">
                  <c:v>11.499341662689812</c:v>
                </c:pt>
                <c:pt idx="110">
                  <c:v>12.521505366040014</c:v>
                </c:pt>
                <c:pt idx="111">
                  <c:v>13.160357680633899</c:v>
                </c:pt>
                <c:pt idx="112">
                  <c:v>12.393734903121242</c:v>
                </c:pt>
                <c:pt idx="113">
                  <c:v>12.521505366040014</c:v>
                </c:pt>
                <c:pt idx="114">
                  <c:v>13.799209995227773</c:v>
                </c:pt>
                <c:pt idx="115">
                  <c:v>12.904816754796343</c:v>
                </c:pt>
                <c:pt idx="116">
                  <c:v>12.138193977283686</c:v>
                </c:pt>
                <c:pt idx="117">
                  <c:v>12.138193977283686</c:v>
                </c:pt>
                <c:pt idx="118">
                  <c:v>13.160357680633899</c:v>
                </c:pt>
                <c:pt idx="119">
                  <c:v>12.010423514364902</c:v>
                </c:pt>
                <c:pt idx="120">
                  <c:v>10.093866570583282</c:v>
                </c:pt>
                <c:pt idx="121">
                  <c:v>10.47717795933961</c:v>
                </c:pt>
                <c:pt idx="122">
                  <c:v>11.116030273933484</c:v>
                </c:pt>
                <c:pt idx="123">
                  <c:v>10.860489348095939</c:v>
                </c:pt>
                <c:pt idx="124">
                  <c:v>12.010423514364925</c:v>
                </c:pt>
                <c:pt idx="125">
                  <c:v>14.565832772740418</c:v>
                </c:pt>
                <c:pt idx="126">
                  <c:v>14.949144161496747</c:v>
                </c:pt>
                <c:pt idx="127">
                  <c:v>15.460226013171859</c:v>
                </c:pt>
                <c:pt idx="128">
                  <c:v>14.565832772740418</c:v>
                </c:pt>
                <c:pt idx="129">
                  <c:v>14.949144161496747</c:v>
                </c:pt>
                <c:pt idx="130">
                  <c:v>8.1773096268016392</c:v>
                </c:pt>
                <c:pt idx="131">
                  <c:v>5.7496708313449059</c:v>
                </c:pt>
                <c:pt idx="132">
                  <c:v>2.938720647131845</c:v>
                </c:pt>
                <c:pt idx="133">
                  <c:v>0.63885231459387337</c:v>
                </c:pt>
                <c:pt idx="134">
                  <c:v>-2.8109501842130613</c:v>
                </c:pt>
                <c:pt idx="135">
                  <c:v>0.63885231459389613</c:v>
                </c:pt>
                <c:pt idx="136">
                  <c:v>0.63885231459387337</c:v>
                </c:pt>
                <c:pt idx="137">
                  <c:v>0.63885231459387337</c:v>
                </c:pt>
                <c:pt idx="138">
                  <c:v>0.63885231459389613</c:v>
                </c:pt>
                <c:pt idx="139">
                  <c:v>0.63885231459387337</c:v>
                </c:pt>
                <c:pt idx="140">
                  <c:v>0.63885231459387337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2-48EA-9AA5-255433D0E9AF}"/>
            </c:ext>
          </c:extLst>
        </c:ser>
        <c:ser>
          <c:idx val="1"/>
          <c:order val="1"/>
          <c:tx>
            <c:v>Piemonte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'Dati REG 2'!$Q$164:$Q$400</c:f>
              <c:numCache>
                <c:formatCode>0.0</c:formatCode>
                <c:ptCount val="237"/>
                <c:pt idx="0">
                  <c:v>0</c:v>
                </c:pt>
                <c:pt idx="1">
                  <c:v>0.45531887574484475</c:v>
                </c:pt>
                <c:pt idx="2">
                  <c:v>0.68297831361726713</c:v>
                </c:pt>
                <c:pt idx="3">
                  <c:v>1.1382971893621119</c:v>
                </c:pt>
                <c:pt idx="4">
                  <c:v>1.3659566272345343</c:v>
                </c:pt>
                <c:pt idx="5">
                  <c:v>1.5936160651069566</c:v>
                </c:pt>
                <c:pt idx="6">
                  <c:v>1.5936160651069566</c:v>
                </c:pt>
                <c:pt idx="7">
                  <c:v>1.5936160651069566</c:v>
                </c:pt>
                <c:pt idx="8">
                  <c:v>1.5936160651069566</c:v>
                </c:pt>
                <c:pt idx="9">
                  <c:v>1.5936160651069566</c:v>
                </c:pt>
                <c:pt idx="10">
                  <c:v>2.0489349408518014</c:v>
                </c:pt>
                <c:pt idx="11">
                  <c:v>2.2765943787242238</c:v>
                </c:pt>
                <c:pt idx="12">
                  <c:v>2.2765943787242238</c:v>
                </c:pt>
                <c:pt idx="13">
                  <c:v>2.5042538165966461</c:v>
                </c:pt>
                <c:pt idx="14">
                  <c:v>2.5042538165966461</c:v>
                </c:pt>
                <c:pt idx="15">
                  <c:v>2.5042538165966461</c:v>
                </c:pt>
                <c:pt idx="16">
                  <c:v>2.5042538165966461</c:v>
                </c:pt>
                <c:pt idx="17">
                  <c:v>2.5042538165966461</c:v>
                </c:pt>
                <c:pt idx="18">
                  <c:v>2.7319132544690685</c:v>
                </c:pt>
                <c:pt idx="19">
                  <c:v>2.9595726923414909</c:v>
                </c:pt>
                <c:pt idx="20">
                  <c:v>2.9595726923414909</c:v>
                </c:pt>
                <c:pt idx="21">
                  <c:v>2.9595726923414909</c:v>
                </c:pt>
                <c:pt idx="22">
                  <c:v>3.1872321302139133</c:v>
                </c:pt>
                <c:pt idx="23">
                  <c:v>3.1872321302139133</c:v>
                </c:pt>
                <c:pt idx="24">
                  <c:v>3.1872321302139133</c:v>
                </c:pt>
                <c:pt idx="25">
                  <c:v>3.1872321302139133</c:v>
                </c:pt>
                <c:pt idx="26">
                  <c:v>3.4148915680863356</c:v>
                </c:pt>
                <c:pt idx="27">
                  <c:v>3.4148915680863356</c:v>
                </c:pt>
                <c:pt idx="28">
                  <c:v>3.642551005958758</c:v>
                </c:pt>
                <c:pt idx="29">
                  <c:v>3.642551005958758</c:v>
                </c:pt>
                <c:pt idx="30">
                  <c:v>3.8702104438311804</c:v>
                </c:pt>
                <c:pt idx="31">
                  <c:v>3.8702104438311804</c:v>
                </c:pt>
                <c:pt idx="32">
                  <c:v>3.8702104438311804</c:v>
                </c:pt>
                <c:pt idx="33">
                  <c:v>4.0978698817036028</c:v>
                </c:pt>
                <c:pt idx="34">
                  <c:v>4.3255293195760247</c:v>
                </c:pt>
                <c:pt idx="35">
                  <c:v>4.5531887574484475</c:v>
                </c:pt>
                <c:pt idx="36">
                  <c:v>4.7808481953208695</c:v>
                </c:pt>
                <c:pt idx="37">
                  <c:v>4.7808481953208695</c:v>
                </c:pt>
                <c:pt idx="38">
                  <c:v>5.0085076331932923</c:v>
                </c:pt>
                <c:pt idx="39">
                  <c:v>5.2361670710657142</c:v>
                </c:pt>
                <c:pt idx="40">
                  <c:v>5.2361670710657142</c:v>
                </c:pt>
                <c:pt idx="41">
                  <c:v>5.463826508938137</c:v>
                </c:pt>
                <c:pt idx="42">
                  <c:v>5.463826508938137</c:v>
                </c:pt>
                <c:pt idx="43">
                  <c:v>5.463826508938137</c:v>
                </c:pt>
                <c:pt idx="44">
                  <c:v>5.463826508938137</c:v>
                </c:pt>
                <c:pt idx="45">
                  <c:v>5.463826508938137</c:v>
                </c:pt>
                <c:pt idx="46">
                  <c:v>5.463826508938137</c:v>
                </c:pt>
                <c:pt idx="47">
                  <c:v>5.463826508938137</c:v>
                </c:pt>
                <c:pt idx="48">
                  <c:v>5.463826508938137</c:v>
                </c:pt>
                <c:pt idx="49">
                  <c:v>5.463826508938137</c:v>
                </c:pt>
                <c:pt idx="50">
                  <c:v>5.691485946810559</c:v>
                </c:pt>
                <c:pt idx="51">
                  <c:v>5.691485946810559</c:v>
                </c:pt>
                <c:pt idx="52">
                  <c:v>5.9191453846829818</c:v>
                </c:pt>
                <c:pt idx="53">
                  <c:v>6.1468048225554037</c:v>
                </c:pt>
                <c:pt idx="54">
                  <c:v>6.3744642604278265</c:v>
                </c:pt>
                <c:pt idx="55">
                  <c:v>6.6021236983002485</c:v>
                </c:pt>
                <c:pt idx="56">
                  <c:v>6.8297831361726713</c:v>
                </c:pt>
                <c:pt idx="57">
                  <c:v>7.0574425740450932</c:v>
                </c:pt>
                <c:pt idx="58">
                  <c:v>7.2851020119175161</c:v>
                </c:pt>
                <c:pt idx="59">
                  <c:v>7.2851020119175161</c:v>
                </c:pt>
                <c:pt idx="60">
                  <c:v>7.7404208876623608</c:v>
                </c:pt>
                <c:pt idx="61">
                  <c:v>7.9680803255347827</c:v>
                </c:pt>
                <c:pt idx="62">
                  <c:v>8.1957397634072056</c:v>
                </c:pt>
                <c:pt idx="63">
                  <c:v>8.4233992012796275</c:v>
                </c:pt>
                <c:pt idx="64">
                  <c:v>8.6510586391520494</c:v>
                </c:pt>
                <c:pt idx="65">
                  <c:v>8.8787180770244731</c:v>
                </c:pt>
                <c:pt idx="66">
                  <c:v>9.334036952769317</c:v>
                </c:pt>
                <c:pt idx="67">
                  <c:v>9.7893558285141626</c:v>
                </c:pt>
                <c:pt idx="68">
                  <c:v>9.7893558285141626</c:v>
                </c:pt>
                <c:pt idx="69">
                  <c:v>9.7893558285141626</c:v>
                </c:pt>
                <c:pt idx="70">
                  <c:v>10.244674704259007</c:v>
                </c:pt>
                <c:pt idx="71">
                  <c:v>10.927653017876274</c:v>
                </c:pt>
                <c:pt idx="72">
                  <c:v>11.610631331493542</c:v>
                </c:pt>
                <c:pt idx="73">
                  <c:v>12.293609645110807</c:v>
                </c:pt>
                <c:pt idx="74">
                  <c:v>13.204247396600497</c:v>
                </c:pt>
                <c:pt idx="75">
                  <c:v>13.887225710217765</c:v>
                </c:pt>
                <c:pt idx="76">
                  <c:v>15.2531823374523</c:v>
                </c:pt>
                <c:pt idx="77">
                  <c:v>15.708501213197144</c:v>
                </c:pt>
                <c:pt idx="78">
                  <c:v>16.846798402559255</c:v>
                </c:pt>
                <c:pt idx="79">
                  <c:v>18.21275502979379</c:v>
                </c:pt>
                <c:pt idx="80">
                  <c:v>19.806371094900747</c:v>
                </c:pt>
                <c:pt idx="81">
                  <c:v>22.310624911497392</c:v>
                </c:pt>
                <c:pt idx="82">
                  <c:v>24.359559852349193</c:v>
                </c:pt>
                <c:pt idx="83">
                  <c:v>27.091473106818263</c:v>
                </c:pt>
                <c:pt idx="84">
                  <c:v>29.595726923414908</c:v>
                </c:pt>
                <c:pt idx="85">
                  <c:v>32.782959053628822</c:v>
                </c:pt>
                <c:pt idx="86">
                  <c:v>35.742531745970311</c:v>
                </c:pt>
                <c:pt idx="87">
                  <c:v>40.068061065546338</c:v>
                </c:pt>
                <c:pt idx="88">
                  <c:v>46.214865888101741</c:v>
                </c:pt>
                <c:pt idx="89">
                  <c:v>51.451032959167456</c:v>
                </c:pt>
                <c:pt idx="90">
                  <c:v>57.825497219595285</c:v>
                </c:pt>
                <c:pt idx="91">
                  <c:v>60.329751036191929</c:v>
                </c:pt>
                <c:pt idx="92">
                  <c:v>65.110599231512793</c:v>
                </c:pt>
                <c:pt idx="93">
                  <c:v>71.712722929813054</c:v>
                </c:pt>
                <c:pt idx="94">
                  <c:v>80.136122131092677</c:v>
                </c:pt>
                <c:pt idx="95">
                  <c:v>89.01484020811715</c:v>
                </c:pt>
                <c:pt idx="96">
                  <c:v>95.616963906417396</c:v>
                </c:pt>
                <c:pt idx="97">
                  <c:v>105.86163861067641</c:v>
                </c:pt>
                <c:pt idx="98">
                  <c:v>113.82971893621119</c:v>
                </c:pt>
                <c:pt idx="99">
                  <c:v>124.98503139195988</c:v>
                </c:pt>
                <c:pt idx="100">
                  <c:v>139.55523541579493</c:v>
                </c:pt>
                <c:pt idx="101">
                  <c:v>158.67862819707838</c:v>
                </c:pt>
                <c:pt idx="102">
                  <c:v>176.20840491325492</c:v>
                </c:pt>
                <c:pt idx="103">
                  <c:v>190.09563062347269</c:v>
                </c:pt>
                <c:pt idx="104">
                  <c:v>198.51902982475232</c:v>
                </c:pt>
                <c:pt idx="105">
                  <c:v>208.76370452901131</c:v>
                </c:pt>
                <c:pt idx="106">
                  <c:v>224.92752461795331</c:v>
                </c:pt>
                <c:pt idx="107">
                  <c:v>241.54666358264015</c:v>
                </c:pt>
                <c:pt idx="108">
                  <c:v>255.88920816860275</c:v>
                </c:pt>
                <c:pt idx="109">
                  <c:v>273.6466443226517</c:v>
                </c:pt>
                <c:pt idx="110">
                  <c:v>293.68067485542485</c:v>
                </c:pt>
                <c:pt idx="111">
                  <c:v>311.21045157160137</c:v>
                </c:pt>
                <c:pt idx="112">
                  <c:v>326.91895278479853</c:v>
                </c:pt>
                <c:pt idx="113">
                  <c:v>345.35936725246472</c:v>
                </c:pt>
                <c:pt idx="114">
                  <c:v>361.97850621715156</c:v>
                </c:pt>
                <c:pt idx="115">
                  <c:v>381.10189899843505</c:v>
                </c:pt>
                <c:pt idx="116">
                  <c:v>397.49337852524945</c:v>
                </c:pt>
                <c:pt idx="117">
                  <c:v>421.16996006398142</c:v>
                </c:pt>
                <c:pt idx="118">
                  <c:v>441.88696891037182</c:v>
                </c:pt>
                <c:pt idx="119">
                  <c:v>461.01036169165531</c:v>
                </c:pt>
                <c:pt idx="120">
                  <c:v>480.36141391081122</c:v>
                </c:pt>
                <c:pt idx="121">
                  <c:v>494.93161793464623</c:v>
                </c:pt>
                <c:pt idx="122">
                  <c:v>507.90820589337432</c:v>
                </c:pt>
                <c:pt idx="123">
                  <c:v>528.8528741776372</c:v>
                </c:pt>
                <c:pt idx="124">
                  <c:v>541.146483822748</c:v>
                </c:pt>
                <c:pt idx="125">
                  <c:v>555.26136897083813</c:v>
                </c:pt>
                <c:pt idx="126">
                  <c:v>567.78263805382142</c:v>
                </c:pt>
                <c:pt idx="127">
                  <c:v>582.35284207765642</c:v>
                </c:pt>
                <c:pt idx="128">
                  <c:v>595.78474891212932</c:v>
                </c:pt>
                <c:pt idx="129">
                  <c:v>596.01240835000181</c:v>
                </c:pt>
                <c:pt idx="130">
                  <c:v>596.24006778787418</c:v>
                </c:pt>
                <c:pt idx="131">
                  <c:v>596.46772722574667</c:v>
                </c:pt>
                <c:pt idx="132">
                  <c:v>596.69538666361905</c:v>
                </c:pt>
                <c:pt idx="133">
                  <c:v>596.92304610149142</c:v>
                </c:pt>
                <c:pt idx="134">
                  <c:v>597.15070553936391</c:v>
                </c:pt>
                <c:pt idx="135">
                  <c:v>597.37836497723629</c:v>
                </c:pt>
                <c:pt idx="136">
                  <c:v>597.60602441510878</c:v>
                </c:pt>
                <c:pt idx="137">
                  <c:v>597.83368385298115</c:v>
                </c:pt>
                <c:pt idx="138">
                  <c:v>598.06134329085353</c:v>
                </c:pt>
                <c:pt idx="139">
                  <c:v>598.28900272872602</c:v>
                </c:pt>
                <c:pt idx="140">
                  <c:v>598.51666216659839</c:v>
                </c:pt>
              </c:numCache>
            </c:numRef>
          </c:xVal>
          <c:yVal>
            <c:numRef>
              <c:f>'Dati REG 2'!$S$164:$S$400</c:f>
              <c:numCache>
                <c:formatCode>0.0</c:formatCode>
                <c:ptCount val="237"/>
                <c:pt idx="0">
                  <c:v>9.1063775148950296E-2</c:v>
                </c:pt>
                <c:pt idx="1">
                  <c:v>0.13659566272344409</c:v>
                </c:pt>
                <c:pt idx="2">
                  <c:v>0.18212755029792857</c:v>
                </c:pt>
                <c:pt idx="3">
                  <c:v>0.22765943787242238</c:v>
                </c:pt>
                <c:pt idx="4">
                  <c:v>0.27319132544690683</c:v>
                </c:pt>
                <c:pt idx="5">
                  <c:v>0.31872321302139134</c:v>
                </c:pt>
                <c:pt idx="6">
                  <c:v>0.22765943787242238</c:v>
                </c:pt>
                <c:pt idx="7">
                  <c:v>0.1821275502979379</c:v>
                </c:pt>
                <c:pt idx="8">
                  <c:v>9.1063775148968948E-2</c:v>
                </c:pt>
                <c:pt idx="9">
                  <c:v>4.5531887574484474E-2</c:v>
                </c:pt>
                <c:pt idx="10">
                  <c:v>9.1063775148968948E-2</c:v>
                </c:pt>
                <c:pt idx="11">
                  <c:v>0.13659566272345341</c:v>
                </c:pt>
                <c:pt idx="12">
                  <c:v>0.13659566272345341</c:v>
                </c:pt>
                <c:pt idx="13">
                  <c:v>0.1821275502979379</c:v>
                </c:pt>
                <c:pt idx="14">
                  <c:v>0.1821275502979379</c:v>
                </c:pt>
                <c:pt idx="15">
                  <c:v>9.1063775148968948E-2</c:v>
                </c:pt>
                <c:pt idx="16">
                  <c:v>4.5531887574484474E-2</c:v>
                </c:pt>
                <c:pt idx="17">
                  <c:v>4.5531887574484474E-2</c:v>
                </c:pt>
                <c:pt idx="18">
                  <c:v>4.5531887574484474E-2</c:v>
                </c:pt>
                <c:pt idx="19">
                  <c:v>9.1063775148968948E-2</c:v>
                </c:pt>
                <c:pt idx="20">
                  <c:v>9.1063775148968948E-2</c:v>
                </c:pt>
                <c:pt idx="21">
                  <c:v>9.1063775148968948E-2</c:v>
                </c:pt>
                <c:pt idx="22">
                  <c:v>0.13659566272345341</c:v>
                </c:pt>
                <c:pt idx="23">
                  <c:v>9.1063775148968948E-2</c:v>
                </c:pt>
                <c:pt idx="24">
                  <c:v>4.5531887574484474E-2</c:v>
                </c:pt>
                <c:pt idx="25">
                  <c:v>4.5531887574484474E-2</c:v>
                </c:pt>
                <c:pt idx="26">
                  <c:v>9.1063775148968948E-2</c:v>
                </c:pt>
                <c:pt idx="27">
                  <c:v>4.5531887574484474E-2</c:v>
                </c:pt>
                <c:pt idx="28">
                  <c:v>9.1063775148968948E-2</c:v>
                </c:pt>
                <c:pt idx="29">
                  <c:v>9.1063775148968948E-2</c:v>
                </c:pt>
                <c:pt idx="30">
                  <c:v>0.13659566272345341</c:v>
                </c:pt>
                <c:pt idx="31">
                  <c:v>9.1063775148968948E-2</c:v>
                </c:pt>
                <c:pt idx="32">
                  <c:v>9.1063775148968948E-2</c:v>
                </c:pt>
                <c:pt idx="33">
                  <c:v>9.1063775148968948E-2</c:v>
                </c:pt>
                <c:pt idx="34">
                  <c:v>0.13659566272345333</c:v>
                </c:pt>
                <c:pt idx="35">
                  <c:v>0.13659566272345341</c:v>
                </c:pt>
                <c:pt idx="36">
                  <c:v>0.18212755029793781</c:v>
                </c:pt>
                <c:pt idx="37">
                  <c:v>0.18212755029793781</c:v>
                </c:pt>
                <c:pt idx="38">
                  <c:v>0.1821275502979379</c:v>
                </c:pt>
                <c:pt idx="39">
                  <c:v>0.1821275502979379</c:v>
                </c:pt>
                <c:pt idx="40">
                  <c:v>0.13659566272345333</c:v>
                </c:pt>
                <c:pt idx="41">
                  <c:v>0.13659566272345353</c:v>
                </c:pt>
                <c:pt idx="42">
                  <c:v>0.13659566272345353</c:v>
                </c:pt>
                <c:pt idx="43">
                  <c:v>9.1063775148968948E-2</c:v>
                </c:pt>
                <c:pt idx="44">
                  <c:v>4.5531887574484564E-2</c:v>
                </c:pt>
                <c:pt idx="45">
                  <c:v>4.5531887574484564E-2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4.5531887574484384E-2</c:v>
                </c:pt>
                <c:pt idx="51">
                  <c:v>4.5531887574484384E-2</c:v>
                </c:pt>
                <c:pt idx="52">
                  <c:v>9.1063775148968948E-2</c:v>
                </c:pt>
                <c:pt idx="53">
                  <c:v>0.13659566272345333</c:v>
                </c:pt>
                <c:pt idx="54">
                  <c:v>0.1821275502979379</c:v>
                </c:pt>
                <c:pt idx="55">
                  <c:v>0.1821275502979379</c:v>
                </c:pt>
                <c:pt idx="56">
                  <c:v>0.22765943787242246</c:v>
                </c:pt>
                <c:pt idx="57">
                  <c:v>0.22765943787242229</c:v>
                </c:pt>
                <c:pt idx="58">
                  <c:v>0.22765943787242246</c:v>
                </c:pt>
                <c:pt idx="59">
                  <c:v>0.1821275502979379</c:v>
                </c:pt>
                <c:pt idx="60">
                  <c:v>0.22765943787242246</c:v>
                </c:pt>
                <c:pt idx="61">
                  <c:v>0.22765943787242229</c:v>
                </c:pt>
                <c:pt idx="62">
                  <c:v>0.22765943787242246</c:v>
                </c:pt>
                <c:pt idx="63">
                  <c:v>0.22765943787242229</c:v>
                </c:pt>
                <c:pt idx="64">
                  <c:v>0.27319132544690666</c:v>
                </c:pt>
                <c:pt idx="65">
                  <c:v>0.22765943787242246</c:v>
                </c:pt>
                <c:pt idx="66">
                  <c:v>0.27319132544690683</c:v>
                </c:pt>
                <c:pt idx="67">
                  <c:v>0.31872321302139139</c:v>
                </c:pt>
                <c:pt idx="68">
                  <c:v>0.27319132544690705</c:v>
                </c:pt>
                <c:pt idx="69">
                  <c:v>0.22765943787242265</c:v>
                </c:pt>
                <c:pt idx="70">
                  <c:v>0.27319132544690666</c:v>
                </c:pt>
                <c:pt idx="71">
                  <c:v>0.31872321302139139</c:v>
                </c:pt>
                <c:pt idx="72">
                  <c:v>0.36425510059587579</c:v>
                </c:pt>
                <c:pt idx="73">
                  <c:v>0.50085076331932898</c:v>
                </c:pt>
                <c:pt idx="74">
                  <c:v>0.68297831361726691</c:v>
                </c:pt>
                <c:pt idx="75">
                  <c:v>0.72851020119175158</c:v>
                </c:pt>
                <c:pt idx="76">
                  <c:v>0.86510586391520516</c:v>
                </c:pt>
                <c:pt idx="77">
                  <c:v>0.81957397634072038</c:v>
                </c:pt>
                <c:pt idx="78">
                  <c:v>0.91063775148968951</c:v>
                </c:pt>
                <c:pt idx="79">
                  <c:v>1.0017015266386586</c:v>
                </c:pt>
                <c:pt idx="80">
                  <c:v>1.1838290769365964</c:v>
                </c:pt>
                <c:pt idx="81">
                  <c:v>1.4114885148090184</c:v>
                </c:pt>
                <c:pt idx="82">
                  <c:v>1.7302117278304099</c:v>
                </c:pt>
                <c:pt idx="83">
                  <c:v>2.0489349408518018</c:v>
                </c:pt>
                <c:pt idx="84">
                  <c:v>2.2765943787242238</c:v>
                </c:pt>
                <c:pt idx="85">
                  <c:v>2.5953175917456148</c:v>
                </c:pt>
                <c:pt idx="86">
                  <c:v>2.686381366894584</c:v>
                </c:pt>
                <c:pt idx="87">
                  <c:v>3.1417002426394292</c:v>
                </c:pt>
                <c:pt idx="88">
                  <c:v>3.8246785562566954</c:v>
                </c:pt>
                <c:pt idx="89">
                  <c:v>4.3710612071505093</c:v>
                </c:pt>
                <c:pt idx="90">
                  <c:v>5.0085076331932923</c:v>
                </c:pt>
                <c:pt idx="91">
                  <c:v>4.917443858044324</c:v>
                </c:pt>
                <c:pt idx="92">
                  <c:v>5.0085076331932914</c:v>
                </c:pt>
                <c:pt idx="93">
                  <c:v>5.0995714083422623</c:v>
                </c:pt>
                <c:pt idx="94">
                  <c:v>5.7370178343850444</c:v>
                </c:pt>
                <c:pt idx="95">
                  <c:v>6.2378685977043729</c:v>
                </c:pt>
                <c:pt idx="96">
                  <c:v>7.0574425740450932</c:v>
                </c:pt>
                <c:pt idx="97">
                  <c:v>8.1502078758327237</c:v>
                </c:pt>
                <c:pt idx="98">
                  <c:v>8.4233992012796275</c:v>
                </c:pt>
                <c:pt idx="99">
                  <c:v>8.9697818521734405</c:v>
                </c:pt>
                <c:pt idx="100">
                  <c:v>10.108079041535555</c:v>
                </c:pt>
                <c:pt idx="101">
                  <c:v>12.612332858132197</c:v>
                </c:pt>
                <c:pt idx="102">
                  <c:v>14.069353260515703</c:v>
                </c:pt>
                <c:pt idx="103">
                  <c:v>15.253182337452298</c:v>
                </c:pt>
                <c:pt idx="104">
                  <c:v>14.706799686558488</c:v>
                </c:pt>
                <c:pt idx="105">
                  <c:v>13.841693822643276</c:v>
                </c:pt>
                <c:pt idx="106">
                  <c:v>13.249779284174986</c:v>
                </c:pt>
                <c:pt idx="107">
                  <c:v>13.067651733877046</c:v>
                </c:pt>
                <c:pt idx="108">
                  <c:v>13.158715509026013</c:v>
                </c:pt>
                <c:pt idx="109">
                  <c:v>15.025522899579874</c:v>
                </c:pt>
                <c:pt idx="110">
                  <c:v>16.98339406528271</c:v>
                </c:pt>
                <c:pt idx="111">
                  <c:v>17.256585390729612</c:v>
                </c:pt>
                <c:pt idx="112">
                  <c:v>17.074457840431677</c:v>
                </c:pt>
                <c:pt idx="113">
                  <c:v>17.894031816772394</c:v>
                </c:pt>
                <c:pt idx="114">
                  <c:v>17.666372378899972</c:v>
                </c:pt>
                <c:pt idx="115">
                  <c:v>17.484244828602037</c:v>
                </c:pt>
                <c:pt idx="116">
                  <c:v>17.256585390729619</c:v>
                </c:pt>
                <c:pt idx="117">
                  <c:v>18.850201455836576</c:v>
                </c:pt>
                <c:pt idx="118">
                  <c:v>19.30552033158142</c:v>
                </c:pt>
                <c:pt idx="119">
                  <c:v>19.806371094900747</c:v>
                </c:pt>
                <c:pt idx="120">
                  <c:v>19.851902982475234</c:v>
                </c:pt>
                <c:pt idx="121">
                  <c:v>19.487647881879354</c:v>
                </c:pt>
                <c:pt idx="122">
                  <c:v>17.347649165878579</c:v>
                </c:pt>
                <c:pt idx="123">
                  <c:v>17.393181053453077</c:v>
                </c:pt>
                <c:pt idx="124">
                  <c:v>16.027224426218538</c:v>
                </c:pt>
                <c:pt idx="125">
                  <c:v>14.979991012005382</c:v>
                </c:pt>
                <c:pt idx="126">
                  <c:v>14.570204023835037</c:v>
                </c:pt>
                <c:pt idx="127">
                  <c:v>14.888927236856421</c:v>
                </c:pt>
                <c:pt idx="128">
                  <c:v>13.386374946898423</c:v>
                </c:pt>
                <c:pt idx="129">
                  <c:v>10.973184905450761</c:v>
                </c:pt>
                <c:pt idx="130">
                  <c:v>8.1957397634072091</c:v>
                </c:pt>
                <c:pt idx="131">
                  <c:v>5.7370178343850515</c:v>
                </c:pt>
                <c:pt idx="132">
                  <c:v>2.8685089171925258</c:v>
                </c:pt>
                <c:pt idx="133">
                  <c:v>0.22765943787242121</c:v>
                </c:pt>
                <c:pt idx="134">
                  <c:v>0.22765943787242121</c:v>
                </c:pt>
                <c:pt idx="135">
                  <c:v>0.22765943787242121</c:v>
                </c:pt>
                <c:pt idx="136">
                  <c:v>0.22765943787242121</c:v>
                </c:pt>
                <c:pt idx="137">
                  <c:v>0.22765943787242121</c:v>
                </c:pt>
                <c:pt idx="138">
                  <c:v>0.22765943787242121</c:v>
                </c:pt>
                <c:pt idx="139">
                  <c:v>0.22765943787242121</c:v>
                </c:pt>
                <c:pt idx="140">
                  <c:v>0.22765943787242121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02-48EA-9AA5-255433D0E9AF}"/>
            </c:ext>
          </c:extLst>
        </c:ser>
        <c:ser>
          <c:idx val="2"/>
          <c:order val="2"/>
          <c:tx>
            <c:v>Lombardia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'Dati REG 2'!$Z$164:$Z$400</c:f>
              <c:numCache>
                <c:formatCode>0.0</c:formatCode>
                <c:ptCount val="237"/>
                <c:pt idx="0">
                  <c:v>0.89831063701602765</c:v>
                </c:pt>
                <c:pt idx="1">
                  <c:v>1.1977475160213702</c:v>
                </c:pt>
                <c:pt idx="2">
                  <c:v>1.297559809023151</c:v>
                </c:pt>
                <c:pt idx="3">
                  <c:v>1.7966212740320553</c:v>
                </c:pt>
                <c:pt idx="4">
                  <c:v>2.2956827390409598</c:v>
                </c:pt>
                <c:pt idx="5">
                  <c:v>2.2956827390409598</c:v>
                </c:pt>
                <c:pt idx="6">
                  <c:v>2.5951196180463021</c:v>
                </c:pt>
                <c:pt idx="7">
                  <c:v>2.6949319110480832</c:v>
                </c:pt>
                <c:pt idx="8">
                  <c:v>2.6949319110480832</c:v>
                </c:pt>
                <c:pt idx="9">
                  <c:v>2.6949319110480832</c:v>
                </c:pt>
                <c:pt idx="10">
                  <c:v>2.6949319110480832</c:v>
                </c:pt>
                <c:pt idx="11">
                  <c:v>2.8945564970516449</c:v>
                </c:pt>
                <c:pt idx="12">
                  <c:v>2.9943687900534255</c:v>
                </c:pt>
                <c:pt idx="13">
                  <c:v>3.0941810830552066</c:v>
                </c:pt>
                <c:pt idx="14">
                  <c:v>3.3936179620605489</c:v>
                </c:pt>
                <c:pt idx="15">
                  <c:v>3.3936179620605489</c:v>
                </c:pt>
                <c:pt idx="16">
                  <c:v>3.3936179620605489</c:v>
                </c:pt>
                <c:pt idx="17">
                  <c:v>3.7928671340676723</c:v>
                </c:pt>
                <c:pt idx="18">
                  <c:v>3.992491720071234</c:v>
                </c:pt>
                <c:pt idx="19">
                  <c:v>4.5913654780819195</c:v>
                </c:pt>
                <c:pt idx="20">
                  <c:v>4.5913654780819195</c:v>
                </c:pt>
                <c:pt idx="21">
                  <c:v>4.9906146500890429</c:v>
                </c:pt>
                <c:pt idx="22">
                  <c:v>5.090426943090824</c:v>
                </c:pt>
                <c:pt idx="23">
                  <c:v>5.090426943090824</c:v>
                </c:pt>
                <c:pt idx="24">
                  <c:v>5.090426943090824</c:v>
                </c:pt>
                <c:pt idx="25">
                  <c:v>5.090426943090824</c:v>
                </c:pt>
                <c:pt idx="26">
                  <c:v>5.3898638220961663</c:v>
                </c:pt>
                <c:pt idx="27">
                  <c:v>5.3898638220961663</c:v>
                </c:pt>
                <c:pt idx="28">
                  <c:v>5.6893007011015087</c:v>
                </c:pt>
                <c:pt idx="29">
                  <c:v>5.8889252871050708</c:v>
                </c:pt>
                <c:pt idx="30">
                  <c:v>6.088549873108632</c:v>
                </c:pt>
                <c:pt idx="31">
                  <c:v>6.2881744591121942</c:v>
                </c:pt>
                <c:pt idx="32">
                  <c:v>6.3879867521139744</c:v>
                </c:pt>
                <c:pt idx="33">
                  <c:v>6.9868605101246599</c:v>
                </c:pt>
                <c:pt idx="34">
                  <c:v>7.086672803126441</c:v>
                </c:pt>
                <c:pt idx="35">
                  <c:v>7.3861096821317833</c:v>
                </c:pt>
                <c:pt idx="36">
                  <c:v>7.984983440142468</c:v>
                </c:pt>
                <c:pt idx="37">
                  <c:v>8.1846080261460301</c:v>
                </c:pt>
                <c:pt idx="38">
                  <c:v>8.4840449051513733</c:v>
                </c:pt>
                <c:pt idx="39">
                  <c:v>8.5838571981531526</c:v>
                </c:pt>
                <c:pt idx="40">
                  <c:v>8.9831063701602769</c:v>
                </c:pt>
                <c:pt idx="41">
                  <c:v>8.9831063701602769</c:v>
                </c:pt>
                <c:pt idx="42">
                  <c:v>9.2825432491656201</c:v>
                </c:pt>
                <c:pt idx="43">
                  <c:v>9.4821678351691805</c:v>
                </c:pt>
                <c:pt idx="44">
                  <c:v>9.6817924211727426</c:v>
                </c:pt>
                <c:pt idx="45">
                  <c:v>9.8814170071763048</c:v>
                </c:pt>
                <c:pt idx="46">
                  <c:v>9.9812293001780859</c:v>
                </c:pt>
                <c:pt idx="47">
                  <c:v>10.180853886181648</c:v>
                </c:pt>
                <c:pt idx="48">
                  <c:v>11.079164523197674</c:v>
                </c:pt>
                <c:pt idx="49">
                  <c:v>11.578225988206579</c:v>
                </c:pt>
                <c:pt idx="50">
                  <c:v>11.678038281208361</c:v>
                </c:pt>
                <c:pt idx="51">
                  <c:v>11.877662867211921</c:v>
                </c:pt>
                <c:pt idx="52">
                  <c:v>11.877662867211921</c:v>
                </c:pt>
                <c:pt idx="53">
                  <c:v>12.87578579722973</c:v>
                </c:pt>
                <c:pt idx="54">
                  <c:v>13.075410383233292</c:v>
                </c:pt>
                <c:pt idx="55">
                  <c:v>13.474659555240414</c:v>
                </c:pt>
                <c:pt idx="56">
                  <c:v>13.97372102024932</c:v>
                </c:pt>
                <c:pt idx="57">
                  <c:v>14.173345606252882</c:v>
                </c:pt>
                <c:pt idx="58">
                  <c:v>14.472782485258223</c:v>
                </c:pt>
                <c:pt idx="59">
                  <c:v>14.872031657265348</c:v>
                </c:pt>
                <c:pt idx="60">
                  <c:v>15.371093122274251</c:v>
                </c:pt>
                <c:pt idx="61">
                  <c:v>15.770342294281376</c:v>
                </c:pt>
                <c:pt idx="62">
                  <c:v>16.269403759290281</c:v>
                </c:pt>
                <c:pt idx="63">
                  <c:v>16.46902834529384</c:v>
                </c:pt>
                <c:pt idx="64">
                  <c:v>16.668652931297402</c:v>
                </c:pt>
                <c:pt idx="65">
                  <c:v>16.668652931297402</c:v>
                </c:pt>
                <c:pt idx="66">
                  <c:v>17.167714396306305</c:v>
                </c:pt>
                <c:pt idx="67">
                  <c:v>17.267526689308088</c:v>
                </c:pt>
                <c:pt idx="68">
                  <c:v>17.367338982309867</c:v>
                </c:pt>
                <c:pt idx="69">
                  <c:v>17.56696356831343</c:v>
                </c:pt>
                <c:pt idx="70">
                  <c:v>17.866400447318775</c:v>
                </c:pt>
                <c:pt idx="71">
                  <c:v>18.165837326324116</c:v>
                </c:pt>
                <c:pt idx="72">
                  <c:v>18.764711084334802</c:v>
                </c:pt>
                <c:pt idx="73">
                  <c:v>20.461520065365075</c:v>
                </c:pt>
                <c:pt idx="74">
                  <c:v>23.056639683411376</c:v>
                </c:pt>
                <c:pt idx="75">
                  <c:v>23.755325734423842</c:v>
                </c:pt>
                <c:pt idx="76">
                  <c:v>25.052885543446994</c:v>
                </c:pt>
                <c:pt idx="77">
                  <c:v>27.148943696484391</c:v>
                </c:pt>
                <c:pt idx="78">
                  <c:v>27.747817454495078</c:v>
                </c:pt>
                <c:pt idx="79">
                  <c:v>29.644251021528913</c:v>
                </c:pt>
                <c:pt idx="80">
                  <c:v>31.64049688156453</c:v>
                </c:pt>
                <c:pt idx="81">
                  <c:v>34.535053378616176</c:v>
                </c:pt>
                <c:pt idx="82">
                  <c:v>35.233739429628642</c:v>
                </c:pt>
                <c:pt idx="83">
                  <c:v>40.324166372719468</c:v>
                </c:pt>
                <c:pt idx="84">
                  <c:v>42.819473697763989</c:v>
                </c:pt>
                <c:pt idx="85">
                  <c:v>44.516282678794262</c:v>
                </c:pt>
                <c:pt idx="86">
                  <c:v>50.305395672897554</c:v>
                </c:pt>
                <c:pt idx="87">
                  <c:v>54.996573443981248</c:v>
                </c:pt>
                <c:pt idx="88">
                  <c:v>60.685874145082757</c:v>
                </c:pt>
                <c:pt idx="89">
                  <c:v>65.476864209168241</c:v>
                </c:pt>
                <c:pt idx="90">
                  <c:v>72.76316159829824</c:v>
                </c:pt>
                <c:pt idx="91">
                  <c:v>78.153025420394414</c:v>
                </c:pt>
                <c:pt idx="92">
                  <c:v>82.744390898476325</c:v>
                </c:pt>
                <c:pt idx="93">
                  <c:v>94.422429179684684</c:v>
                </c:pt>
                <c:pt idx="94">
                  <c:v>104.00440930785565</c:v>
                </c:pt>
                <c:pt idx="95">
                  <c:v>117.87831803510319</c:v>
                </c:pt>
                <c:pt idx="96">
                  <c:v>130.95372841833648</c:v>
                </c:pt>
                <c:pt idx="97">
                  <c:v>141.7334560625288</c:v>
                </c:pt>
                <c:pt idx="98">
                  <c:v>153.41149434373716</c:v>
                </c:pt>
                <c:pt idx="99">
                  <c:v>163.29291135091347</c:v>
                </c:pt>
                <c:pt idx="100">
                  <c:v>176.1686971481432</c:v>
                </c:pt>
                <c:pt idx="101">
                  <c:v>191.3401656844139</c:v>
                </c:pt>
                <c:pt idx="102">
                  <c:v>210.00506447574691</c:v>
                </c:pt>
                <c:pt idx="103">
                  <c:v>221.78291504995707</c:v>
                </c:pt>
                <c:pt idx="104">
                  <c:v>237.55325734423843</c:v>
                </c:pt>
                <c:pt idx="105">
                  <c:v>255.61928237756078</c:v>
                </c:pt>
                <c:pt idx="106">
                  <c:v>265.50069938473706</c:v>
                </c:pt>
                <c:pt idx="107">
                  <c:v>285.66278257109678</c:v>
                </c:pt>
                <c:pt idx="108">
                  <c:v>303.82861989742094</c:v>
                </c:pt>
                <c:pt idx="109">
                  <c:v>320.29764824271479</c:v>
                </c:pt>
                <c:pt idx="110">
                  <c:v>337.76479951802639</c:v>
                </c:pt>
                <c:pt idx="111">
                  <c:v>354.6330770353274</c:v>
                </c:pt>
                <c:pt idx="112">
                  <c:v>371.1021053806212</c:v>
                </c:pt>
                <c:pt idx="113">
                  <c:v>385.07582640087054</c:v>
                </c:pt>
                <c:pt idx="114">
                  <c:v>403.64091289920179</c:v>
                </c:pt>
                <c:pt idx="115">
                  <c:v>419.11181831447783</c:v>
                </c:pt>
                <c:pt idx="116">
                  <c:v>439.77296296584643</c:v>
                </c:pt>
                <c:pt idx="117">
                  <c:v>457.83898799916875</c:v>
                </c:pt>
                <c:pt idx="118">
                  <c:v>469.71665086638069</c:v>
                </c:pt>
                <c:pt idx="119">
                  <c:v>483.1913104216211</c:v>
                </c:pt>
                <c:pt idx="120">
                  <c:v>503.95226736599153</c:v>
                </c:pt>
                <c:pt idx="121">
                  <c:v>528.80552832343494</c:v>
                </c:pt>
                <c:pt idx="122">
                  <c:v>546.27267959874666</c:v>
                </c:pt>
                <c:pt idx="123">
                  <c:v>580.90754527036461</c:v>
                </c:pt>
                <c:pt idx="124">
                  <c:v>595.57995234162638</c:v>
                </c:pt>
                <c:pt idx="125">
                  <c:v>606.659116864824</c:v>
                </c:pt>
                <c:pt idx="126">
                  <c:v>620.6328378850734</c:v>
                </c:pt>
                <c:pt idx="127">
                  <c:v>626.22232629317307</c:v>
                </c:pt>
                <c:pt idx="128">
                  <c:v>638.99829979740105</c:v>
                </c:pt>
                <c:pt idx="129">
                  <c:v>639.09811209040276</c:v>
                </c:pt>
                <c:pt idx="130">
                  <c:v>639.1979243834046</c:v>
                </c:pt>
                <c:pt idx="131">
                  <c:v>639.29773667640632</c:v>
                </c:pt>
                <c:pt idx="132">
                  <c:v>639.39754896940815</c:v>
                </c:pt>
                <c:pt idx="133">
                  <c:v>639.49736126240998</c:v>
                </c:pt>
                <c:pt idx="134">
                  <c:v>639.5971735554117</c:v>
                </c:pt>
                <c:pt idx="135">
                  <c:v>639.69698584841353</c:v>
                </c:pt>
                <c:pt idx="136">
                  <c:v>639.79679814141525</c:v>
                </c:pt>
                <c:pt idx="137">
                  <c:v>639.89661043441708</c:v>
                </c:pt>
                <c:pt idx="138">
                  <c:v>639.9964227274188</c:v>
                </c:pt>
                <c:pt idx="139">
                  <c:v>640.09623502042064</c:v>
                </c:pt>
                <c:pt idx="140">
                  <c:v>640.19604731342235</c:v>
                </c:pt>
              </c:numCache>
            </c:numRef>
          </c:xVal>
          <c:yVal>
            <c:numRef>
              <c:f>'Dati REG 2'!$AB$164:$AB$400</c:f>
              <c:numCache>
                <c:formatCode>0.0</c:formatCode>
                <c:ptCount val="237"/>
                <c:pt idx="0">
                  <c:v>0.23954950320426996</c:v>
                </c:pt>
                <c:pt idx="1">
                  <c:v>0.29943687900533844</c:v>
                </c:pt>
                <c:pt idx="2">
                  <c:v>0.31939933760569461</c:v>
                </c:pt>
                <c:pt idx="3">
                  <c:v>0.33936179620605489</c:v>
                </c:pt>
                <c:pt idx="4">
                  <c:v>0.43917408920783585</c:v>
                </c:pt>
                <c:pt idx="5">
                  <c:v>0.27947442040498643</c:v>
                </c:pt>
                <c:pt idx="6">
                  <c:v>0.27947442040498638</c:v>
                </c:pt>
                <c:pt idx="7">
                  <c:v>0.27947442040498643</c:v>
                </c:pt>
                <c:pt idx="8">
                  <c:v>0.17966212740320558</c:v>
                </c:pt>
                <c:pt idx="9">
                  <c:v>7.984983440142468E-2</c:v>
                </c:pt>
                <c:pt idx="10">
                  <c:v>7.984983440142468E-2</c:v>
                </c:pt>
                <c:pt idx="11">
                  <c:v>5.9887375801068551E-2</c:v>
                </c:pt>
                <c:pt idx="12">
                  <c:v>5.9887375801068468E-2</c:v>
                </c:pt>
                <c:pt idx="13">
                  <c:v>7.984983440142468E-2</c:v>
                </c:pt>
                <c:pt idx="14">
                  <c:v>0.13973721020249313</c:v>
                </c:pt>
                <c:pt idx="15">
                  <c:v>0.13973721020249313</c:v>
                </c:pt>
                <c:pt idx="16">
                  <c:v>9.9812293001780808E-2</c:v>
                </c:pt>
                <c:pt idx="17">
                  <c:v>0.15969966880284936</c:v>
                </c:pt>
                <c:pt idx="18">
                  <c:v>0.17966212740320547</c:v>
                </c:pt>
                <c:pt idx="19">
                  <c:v>0.23954950320427412</c:v>
                </c:pt>
                <c:pt idx="20">
                  <c:v>0.23954950320427412</c:v>
                </c:pt>
                <c:pt idx="21">
                  <c:v>0.31939933760569883</c:v>
                </c:pt>
                <c:pt idx="22">
                  <c:v>0.25951196180463032</c:v>
                </c:pt>
                <c:pt idx="23">
                  <c:v>0.21958704460391801</c:v>
                </c:pt>
                <c:pt idx="24">
                  <c:v>9.9812293001780891E-2</c:v>
                </c:pt>
                <c:pt idx="25">
                  <c:v>9.9812293001780891E-2</c:v>
                </c:pt>
                <c:pt idx="26">
                  <c:v>7.984983440142468E-2</c:v>
                </c:pt>
                <c:pt idx="27">
                  <c:v>5.9887375801068468E-2</c:v>
                </c:pt>
                <c:pt idx="28">
                  <c:v>0.11977475160213694</c:v>
                </c:pt>
                <c:pt idx="29">
                  <c:v>0.15969966880284936</c:v>
                </c:pt>
                <c:pt idx="30">
                  <c:v>0.19969966880284934</c:v>
                </c:pt>
                <c:pt idx="31">
                  <c:v>0.17973721020249331</c:v>
                </c:pt>
                <c:pt idx="32">
                  <c:v>0.19969966880284934</c:v>
                </c:pt>
                <c:pt idx="33">
                  <c:v>0.25958704460391802</c:v>
                </c:pt>
                <c:pt idx="34">
                  <c:v>0.23962458600356179</c:v>
                </c:pt>
                <c:pt idx="35">
                  <c:v>0.25951196180463026</c:v>
                </c:pt>
                <c:pt idx="36">
                  <c:v>0.33936179620605478</c:v>
                </c:pt>
                <c:pt idx="37">
                  <c:v>0.35932425480641117</c:v>
                </c:pt>
                <c:pt idx="38">
                  <c:v>0.29943687900534266</c:v>
                </c:pt>
                <c:pt idx="39">
                  <c:v>0.29943687900534233</c:v>
                </c:pt>
                <c:pt idx="40">
                  <c:v>0.31939933760569872</c:v>
                </c:pt>
                <c:pt idx="41">
                  <c:v>0.19962458600356178</c:v>
                </c:pt>
                <c:pt idx="42">
                  <c:v>0.21958704460391801</c:v>
                </c:pt>
                <c:pt idx="43">
                  <c:v>0.19962458600356142</c:v>
                </c:pt>
                <c:pt idx="44">
                  <c:v>0.21958704460391801</c:v>
                </c:pt>
                <c:pt idx="45">
                  <c:v>0.17966212740320558</c:v>
                </c:pt>
                <c:pt idx="46">
                  <c:v>0.19962458600356178</c:v>
                </c:pt>
                <c:pt idx="47">
                  <c:v>0.17966212740320558</c:v>
                </c:pt>
                <c:pt idx="48">
                  <c:v>0.31939933760569872</c:v>
                </c:pt>
                <c:pt idx="49">
                  <c:v>0.37928671340676734</c:v>
                </c:pt>
                <c:pt idx="50">
                  <c:v>0.35932425480641117</c:v>
                </c:pt>
                <c:pt idx="51">
                  <c:v>0.37928671340676701</c:v>
                </c:pt>
                <c:pt idx="52">
                  <c:v>0.33936179620605456</c:v>
                </c:pt>
                <c:pt idx="53">
                  <c:v>0.35932425480641117</c:v>
                </c:pt>
                <c:pt idx="54">
                  <c:v>0.29943687900534249</c:v>
                </c:pt>
                <c:pt idx="55">
                  <c:v>0.35932425480641078</c:v>
                </c:pt>
                <c:pt idx="56">
                  <c:v>0.41921163060747979</c:v>
                </c:pt>
                <c:pt idx="57">
                  <c:v>0.45913654780819224</c:v>
                </c:pt>
                <c:pt idx="58">
                  <c:v>0.31939933760569872</c:v>
                </c:pt>
                <c:pt idx="59">
                  <c:v>0.35932425480641117</c:v>
                </c:pt>
                <c:pt idx="60">
                  <c:v>0.37928671340676734</c:v>
                </c:pt>
                <c:pt idx="61">
                  <c:v>0.35932425480641117</c:v>
                </c:pt>
                <c:pt idx="62">
                  <c:v>0.41921163060747979</c:v>
                </c:pt>
                <c:pt idx="63">
                  <c:v>0.39924917200712323</c:v>
                </c:pt>
                <c:pt idx="64">
                  <c:v>0.35932425480641078</c:v>
                </c:pt>
                <c:pt idx="65">
                  <c:v>0.2595119618046301</c:v>
                </c:pt>
                <c:pt idx="66">
                  <c:v>0.27947442040498593</c:v>
                </c:pt>
                <c:pt idx="67">
                  <c:v>0.19962458600356142</c:v>
                </c:pt>
                <c:pt idx="68">
                  <c:v>0.17966212740320558</c:v>
                </c:pt>
                <c:pt idx="69">
                  <c:v>0.17966212740320558</c:v>
                </c:pt>
                <c:pt idx="70">
                  <c:v>0.23954950320427457</c:v>
                </c:pt>
                <c:pt idx="71">
                  <c:v>0.19962458600356214</c:v>
                </c:pt>
                <c:pt idx="72">
                  <c:v>0.29943687900534288</c:v>
                </c:pt>
                <c:pt idx="73">
                  <c:v>0.6188362166110416</c:v>
                </c:pt>
                <c:pt idx="74">
                  <c:v>1.0979352230195893</c:v>
                </c:pt>
                <c:pt idx="75">
                  <c:v>1.1777850574210134</c:v>
                </c:pt>
                <c:pt idx="76">
                  <c:v>1.3774096434245755</c:v>
                </c:pt>
                <c:pt idx="77">
                  <c:v>1.6768465224299178</c:v>
                </c:pt>
                <c:pt idx="78">
                  <c:v>1.4572594778260004</c:v>
                </c:pt>
                <c:pt idx="79">
                  <c:v>1.3175222676235072</c:v>
                </c:pt>
                <c:pt idx="80">
                  <c:v>1.5770342294281376</c:v>
                </c:pt>
                <c:pt idx="81">
                  <c:v>1.8964335670338364</c:v>
                </c:pt>
                <c:pt idx="82">
                  <c:v>1.6169591466288502</c:v>
                </c:pt>
                <c:pt idx="83">
                  <c:v>2.5152697836448779</c:v>
                </c:pt>
                <c:pt idx="84">
                  <c:v>2.6350445352470153</c:v>
                </c:pt>
                <c:pt idx="85">
                  <c:v>2.5751571594459461</c:v>
                </c:pt>
                <c:pt idx="86">
                  <c:v>3.1540684588562753</c:v>
                </c:pt>
                <c:pt idx="87">
                  <c:v>3.9525668028705212</c:v>
                </c:pt>
                <c:pt idx="88">
                  <c:v>4.0723415544726578</c:v>
                </c:pt>
                <c:pt idx="89">
                  <c:v>4.5314781022808504</c:v>
                </c:pt>
                <c:pt idx="90">
                  <c:v>5.6493757839007959</c:v>
                </c:pt>
                <c:pt idx="91">
                  <c:v>5.5695259494993721</c:v>
                </c:pt>
                <c:pt idx="92">
                  <c:v>5.5495634908990157</c:v>
                </c:pt>
                <c:pt idx="93">
                  <c:v>6.7473110069203859</c:v>
                </c:pt>
                <c:pt idx="94">
                  <c:v>7.705509019737482</c:v>
                </c:pt>
                <c:pt idx="95">
                  <c:v>9.0230312873609897</c:v>
                </c:pt>
                <c:pt idx="96">
                  <c:v>10.560140599588413</c:v>
                </c:pt>
                <c:pt idx="97">
                  <c:v>11.797813032810495</c:v>
                </c:pt>
                <c:pt idx="98">
                  <c:v>11.797813032810495</c:v>
                </c:pt>
                <c:pt idx="99">
                  <c:v>11.857700408611564</c:v>
                </c:pt>
                <c:pt idx="100">
                  <c:v>11.658075822608001</c:v>
                </c:pt>
                <c:pt idx="101">
                  <c:v>12.077287453215485</c:v>
                </c:pt>
                <c:pt idx="102">
                  <c:v>13.654321682643621</c:v>
                </c:pt>
                <c:pt idx="103">
                  <c:v>13.674284141243982</c:v>
                </c:pt>
                <c:pt idx="104">
                  <c:v>14.852069198664992</c:v>
                </c:pt>
                <c:pt idx="105">
                  <c:v>15.890117045883517</c:v>
                </c:pt>
                <c:pt idx="106">
                  <c:v>14.832106740064631</c:v>
                </c:pt>
                <c:pt idx="107">
                  <c:v>15.131543619069976</c:v>
                </c:pt>
                <c:pt idx="108">
                  <c:v>16.409140969492775</c:v>
                </c:pt>
                <c:pt idx="109">
                  <c:v>16.548878179695272</c:v>
                </c:pt>
                <c:pt idx="110">
                  <c:v>16.429103428093121</c:v>
                </c:pt>
                <c:pt idx="111">
                  <c:v>17.826475530118067</c:v>
                </c:pt>
                <c:pt idx="112">
                  <c:v>17.087864561904883</c:v>
                </c:pt>
                <c:pt idx="113">
                  <c:v>16.24944130068992</c:v>
                </c:pt>
                <c:pt idx="114">
                  <c:v>16.668652931297402</c:v>
                </c:pt>
                <c:pt idx="115">
                  <c:v>16.269403759290288</c:v>
                </c:pt>
                <c:pt idx="116">
                  <c:v>17.027977186103804</c:v>
                </c:pt>
                <c:pt idx="117">
                  <c:v>17.34737652370951</c:v>
                </c:pt>
                <c:pt idx="118">
                  <c:v>16.928164893102029</c:v>
                </c:pt>
                <c:pt idx="119">
                  <c:v>15.910079504483861</c:v>
                </c:pt>
                <c:pt idx="120">
                  <c:v>16.96808981030274</c:v>
                </c:pt>
                <c:pt idx="121">
                  <c:v>17.806513071517703</c:v>
                </c:pt>
                <c:pt idx="122">
                  <c:v>17.686738319915584</c:v>
                </c:pt>
                <c:pt idx="123">
                  <c:v>22.238178880796784</c:v>
                </c:pt>
                <c:pt idx="124">
                  <c:v>22.477728384001058</c:v>
                </c:pt>
                <c:pt idx="125">
                  <c:v>20.541369899766494</c:v>
                </c:pt>
                <c:pt idx="126">
                  <c:v>18.365461912327692</c:v>
                </c:pt>
                <c:pt idx="127">
                  <c:v>15.989929338885281</c:v>
                </c:pt>
                <c:pt idx="128">
                  <c:v>11.618150905407287</c:v>
                </c:pt>
                <c:pt idx="129">
                  <c:v>8.7036319497552768</c:v>
                </c:pt>
                <c:pt idx="130">
                  <c:v>6.5077615037161198</c:v>
                </c:pt>
                <c:pt idx="131">
                  <c:v>3.7329797582665831</c:v>
                </c:pt>
                <c:pt idx="132">
                  <c:v>2.6350445352470162</c:v>
                </c:pt>
                <c:pt idx="133">
                  <c:v>9.9812293001787109E-2</c:v>
                </c:pt>
                <c:pt idx="134">
                  <c:v>9.9812293001787109E-2</c:v>
                </c:pt>
                <c:pt idx="135">
                  <c:v>9.9812293001787109E-2</c:v>
                </c:pt>
                <c:pt idx="136">
                  <c:v>9.9812293001787109E-2</c:v>
                </c:pt>
                <c:pt idx="137">
                  <c:v>9.9812293001787109E-2</c:v>
                </c:pt>
                <c:pt idx="138">
                  <c:v>9.9812293001764377E-2</c:v>
                </c:pt>
                <c:pt idx="139">
                  <c:v>9.9812293001787109E-2</c:v>
                </c:pt>
                <c:pt idx="140">
                  <c:v>9.9812293001764377E-2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02-48EA-9AA5-255433D0E9AF}"/>
            </c:ext>
          </c:extLst>
        </c:ser>
        <c:ser>
          <c:idx val="3"/>
          <c:order val="3"/>
          <c:tx>
            <c:v>Veneto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'Dati REG 2'!$AI$163:$AI$400</c:f>
              <c:numCache>
                <c:formatCode>0.0</c:formatCode>
                <c:ptCount val="2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0.20376853605959333</c:v>
                </c:pt>
                <c:pt idx="5">
                  <c:v>0.20376853605959333</c:v>
                </c:pt>
                <c:pt idx="6">
                  <c:v>0.40753707211918666</c:v>
                </c:pt>
                <c:pt idx="7">
                  <c:v>0.61130560817877999</c:v>
                </c:pt>
                <c:pt idx="8">
                  <c:v>0.61130560817877999</c:v>
                </c:pt>
                <c:pt idx="9">
                  <c:v>0.61130560817877999</c:v>
                </c:pt>
                <c:pt idx="10">
                  <c:v>0.81507414423837332</c:v>
                </c:pt>
                <c:pt idx="11">
                  <c:v>1.83391682453634</c:v>
                </c:pt>
                <c:pt idx="12">
                  <c:v>1.83391682453634</c:v>
                </c:pt>
                <c:pt idx="13">
                  <c:v>1.83391682453634</c:v>
                </c:pt>
                <c:pt idx="14">
                  <c:v>2.2414538966555266</c:v>
                </c:pt>
                <c:pt idx="15">
                  <c:v>3.6678336490726799</c:v>
                </c:pt>
                <c:pt idx="16">
                  <c:v>4.0753707211918666</c:v>
                </c:pt>
                <c:pt idx="17">
                  <c:v>4.2791392572514599</c:v>
                </c:pt>
                <c:pt idx="18">
                  <c:v>4.4829077933110533</c:v>
                </c:pt>
                <c:pt idx="19">
                  <c:v>4.4829077933110533</c:v>
                </c:pt>
                <c:pt idx="20">
                  <c:v>4.4829077933110533</c:v>
                </c:pt>
                <c:pt idx="21">
                  <c:v>4.8904448654302399</c:v>
                </c:pt>
                <c:pt idx="22">
                  <c:v>5.0942134014898333</c:v>
                </c:pt>
                <c:pt idx="23">
                  <c:v>5.2979819375494266</c:v>
                </c:pt>
                <c:pt idx="24">
                  <c:v>5.7055190096686133</c:v>
                </c:pt>
                <c:pt idx="25">
                  <c:v>6.1130560817877999</c:v>
                </c:pt>
                <c:pt idx="26">
                  <c:v>6.1130560817877999</c:v>
                </c:pt>
                <c:pt idx="27">
                  <c:v>6.1130560817877999</c:v>
                </c:pt>
                <c:pt idx="28">
                  <c:v>6.7243616899665799</c:v>
                </c:pt>
                <c:pt idx="29">
                  <c:v>8.5582785145029199</c:v>
                </c:pt>
                <c:pt idx="30">
                  <c:v>8.7620470505625132</c:v>
                </c:pt>
                <c:pt idx="31">
                  <c:v>9.1695841226816999</c:v>
                </c:pt>
                <c:pt idx="32">
                  <c:v>9.3733526587412932</c:v>
                </c:pt>
                <c:pt idx="33">
                  <c:v>9.3733526587412932</c:v>
                </c:pt>
                <c:pt idx="34">
                  <c:v>9.7808897308604799</c:v>
                </c:pt>
                <c:pt idx="35">
                  <c:v>9.9846582669200732</c:v>
                </c:pt>
                <c:pt idx="36">
                  <c:v>9.9846582669200732</c:v>
                </c:pt>
                <c:pt idx="37">
                  <c:v>10.595963875098853</c:v>
                </c:pt>
                <c:pt idx="38">
                  <c:v>11.411038019337227</c:v>
                </c:pt>
                <c:pt idx="39">
                  <c:v>11.411038019337227</c:v>
                </c:pt>
                <c:pt idx="40">
                  <c:v>11.411038019337227</c:v>
                </c:pt>
                <c:pt idx="41">
                  <c:v>11.818575091456413</c:v>
                </c:pt>
                <c:pt idx="42">
                  <c:v>12.429880699635193</c:v>
                </c:pt>
                <c:pt idx="43">
                  <c:v>12.429880699635193</c:v>
                </c:pt>
                <c:pt idx="44">
                  <c:v>13.041186307813973</c:v>
                </c:pt>
                <c:pt idx="45">
                  <c:v>13.652491915992753</c:v>
                </c:pt>
                <c:pt idx="46">
                  <c:v>13.856260452052346</c:v>
                </c:pt>
                <c:pt idx="47">
                  <c:v>14.263797524171533</c:v>
                </c:pt>
                <c:pt idx="48">
                  <c:v>14.67133459629072</c:v>
                </c:pt>
                <c:pt idx="49">
                  <c:v>15.690177276588686</c:v>
                </c:pt>
                <c:pt idx="50">
                  <c:v>15.690177276588686</c:v>
                </c:pt>
                <c:pt idx="51">
                  <c:v>16.097714348707871</c:v>
                </c:pt>
                <c:pt idx="52">
                  <c:v>17.11655702900584</c:v>
                </c:pt>
                <c:pt idx="53">
                  <c:v>17.931631173244213</c:v>
                </c:pt>
                <c:pt idx="54">
                  <c:v>17.931631173244213</c:v>
                </c:pt>
                <c:pt idx="55">
                  <c:v>18.542936781422991</c:v>
                </c:pt>
                <c:pt idx="56">
                  <c:v>18.950473853542178</c:v>
                </c:pt>
                <c:pt idx="57">
                  <c:v>19.358010925661365</c:v>
                </c:pt>
                <c:pt idx="58">
                  <c:v>20.173085069899738</c:v>
                </c:pt>
                <c:pt idx="59">
                  <c:v>20.376853605959333</c:v>
                </c:pt>
                <c:pt idx="60">
                  <c:v>20.78439067807852</c:v>
                </c:pt>
                <c:pt idx="61">
                  <c:v>20.78439067807852</c:v>
                </c:pt>
                <c:pt idx="62">
                  <c:v>20.988159214138111</c:v>
                </c:pt>
                <c:pt idx="63">
                  <c:v>21.191927750197706</c:v>
                </c:pt>
                <c:pt idx="64">
                  <c:v>22.210770430495671</c:v>
                </c:pt>
                <c:pt idx="65">
                  <c:v>23.433381646853231</c:v>
                </c:pt>
                <c:pt idx="66">
                  <c:v>24.248455791091605</c:v>
                </c:pt>
                <c:pt idx="67">
                  <c:v>24.4522243271512</c:v>
                </c:pt>
                <c:pt idx="68">
                  <c:v>24.4522243271512</c:v>
                </c:pt>
                <c:pt idx="69">
                  <c:v>25.267298471389573</c:v>
                </c:pt>
                <c:pt idx="70">
                  <c:v>25.67483554350876</c:v>
                </c:pt>
                <c:pt idx="71">
                  <c:v>26.89744675986632</c:v>
                </c:pt>
                <c:pt idx="72">
                  <c:v>27.508752368045098</c:v>
                </c:pt>
                <c:pt idx="73">
                  <c:v>28.935132120462253</c:v>
                </c:pt>
                <c:pt idx="74">
                  <c:v>29.34266919258144</c:v>
                </c:pt>
                <c:pt idx="75">
                  <c:v>29.546437728641031</c:v>
                </c:pt>
                <c:pt idx="76">
                  <c:v>30.972817481058186</c:v>
                </c:pt>
                <c:pt idx="77">
                  <c:v>30.972817481058186</c:v>
                </c:pt>
                <c:pt idx="78">
                  <c:v>33.214271377713715</c:v>
                </c:pt>
                <c:pt idx="79">
                  <c:v>34.640651130130863</c:v>
                </c:pt>
                <c:pt idx="80">
                  <c:v>35.251956738309644</c:v>
                </c:pt>
                <c:pt idx="81">
                  <c:v>37.085873562845983</c:v>
                </c:pt>
                <c:pt idx="82">
                  <c:v>36.882105026786391</c:v>
                </c:pt>
                <c:pt idx="83">
                  <c:v>36.882105026786391</c:v>
                </c:pt>
                <c:pt idx="84">
                  <c:v>39.531095995561103</c:v>
                </c:pt>
                <c:pt idx="85">
                  <c:v>42.383855500395413</c:v>
                </c:pt>
                <c:pt idx="86">
                  <c:v>46.255457685527681</c:v>
                </c:pt>
                <c:pt idx="87">
                  <c:v>47.681837437944836</c:v>
                </c:pt>
                <c:pt idx="88">
                  <c:v>49.515754262481174</c:v>
                </c:pt>
                <c:pt idx="89">
                  <c:v>51.960976695196294</c:v>
                </c:pt>
                <c:pt idx="90">
                  <c:v>52.572282303375076</c:v>
                </c:pt>
                <c:pt idx="91">
                  <c:v>55.017504736090196</c:v>
                </c:pt>
                <c:pt idx="92">
                  <c:v>57.258958632745724</c:v>
                </c:pt>
                <c:pt idx="93">
                  <c:v>60.519255209699217</c:v>
                </c:pt>
                <c:pt idx="94">
                  <c:v>63.983320322712302</c:v>
                </c:pt>
                <c:pt idx="95">
                  <c:v>66.632311291487014</c:v>
                </c:pt>
                <c:pt idx="96">
                  <c:v>70.096376404500106</c:v>
                </c:pt>
                <c:pt idx="97">
                  <c:v>71.930293229036437</c:v>
                </c:pt>
                <c:pt idx="98">
                  <c:v>78.247117846883839</c:v>
                </c:pt>
                <c:pt idx="99">
                  <c:v>82.322488568075698</c:v>
                </c:pt>
                <c:pt idx="100">
                  <c:v>90.065692938340248</c:v>
                </c:pt>
                <c:pt idx="101">
                  <c:v>95.56744341194927</c:v>
                </c:pt>
                <c:pt idx="102">
                  <c:v>100.66165681343909</c:v>
                </c:pt>
                <c:pt idx="103">
                  <c:v>101.88426802979666</c:v>
                </c:pt>
                <c:pt idx="104">
                  <c:v>106.16340728704812</c:v>
                </c:pt>
                <c:pt idx="105">
                  <c:v>125.31764967664989</c:v>
                </c:pt>
                <c:pt idx="106">
                  <c:v>133.06085404691444</c:v>
                </c:pt>
                <c:pt idx="107">
                  <c:v>140.60028988111938</c:v>
                </c:pt>
                <c:pt idx="108">
                  <c:v>151.19625375621825</c:v>
                </c:pt>
                <c:pt idx="109">
                  <c:v>157.10554130194646</c:v>
                </c:pt>
                <c:pt idx="110">
                  <c:v>161.58844909525752</c:v>
                </c:pt>
                <c:pt idx="111">
                  <c:v>213.75319432651338</c:v>
                </c:pt>
                <c:pt idx="112">
                  <c:v>227.40568624250614</c:v>
                </c:pt>
                <c:pt idx="113">
                  <c:v>233.72251086035354</c:v>
                </c:pt>
                <c:pt idx="114">
                  <c:v>241.2619466945585</c:v>
                </c:pt>
                <c:pt idx="115">
                  <c:v>260.61995762021985</c:v>
                </c:pt>
                <c:pt idx="116">
                  <c:v>276.10636636074895</c:v>
                </c:pt>
                <c:pt idx="117">
                  <c:v>290.77770095703966</c:v>
                </c:pt>
                <c:pt idx="118">
                  <c:v>303.00381312061529</c:v>
                </c:pt>
                <c:pt idx="119">
                  <c:v>319.91660161356151</c:v>
                </c:pt>
                <c:pt idx="120">
                  <c:v>326.64096330352811</c:v>
                </c:pt>
                <c:pt idx="121">
                  <c:v>333.56909352955427</c:v>
                </c:pt>
                <c:pt idx="122">
                  <c:v>355.37232688793074</c:v>
                </c:pt>
                <c:pt idx="123">
                  <c:v>369.43235587604266</c:v>
                </c:pt>
                <c:pt idx="124">
                  <c:v>388.79036680170407</c:v>
                </c:pt>
                <c:pt idx="125">
                  <c:v>405.70315529465029</c:v>
                </c:pt>
                <c:pt idx="126">
                  <c:v>427.71015718908637</c:v>
                </c:pt>
                <c:pt idx="127">
                  <c:v>435.24959302329131</c:v>
                </c:pt>
                <c:pt idx="128">
                  <c:v>445.6417883623306</c:v>
                </c:pt>
                <c:pt idx="129">
                  <c:v>468.66763293706464</c:v>
                </c:pt>
                <c:pt idx="130">
                  <c:v>468.87140147312425</c:v>
                </c:pt>
                <c:pt idx="131">
                  <c:v>469.07517000918381</c:v>
                </c:pt>
                <c:pt idx="132">
                  <c:v>469.27893854524342</c:v>
                </c:pt>
                <c:pt idx="133">
                  <c:v>469.48270708130303</c:v>
                </c:pt>
                <c:pt idx="134">
                  <c:v>469.68647561736259</c:v>
                </c:pt>
                <c:pt idx="135">
                  <c:v>469.8902441534222</c:v>
                </c:pt>
                <c:pt idx="136">
                  <c:v>470.09401268948181</c:v>
                </c:pt>
                <c:pt idx="137">
                  <c:v>470.29778122554137</c:v>
                </c:pt>
                <c:pt idx="138">
                  <c:v>470.50154976160098</c:v>
                </c:pt>
                <c:pt idx="139">
                  <c:v>470.7053182976606</c:v>
                </c:pt>
                <c:pt idx="140">
                  <c:v>470.90908683372015</c:v>
                </c:pt>
                <c:pt idx="141">
                  <c:v>471.11285536977977</c:v>
                </c:pt>
              </c:numCache>
            </c:numRef>
          </c:xVal>
          <c:yVal>
            <c:numRef>
              <c:f>'Dati REG 2'!$AK$163:$AK$400</c:f>
              <c:numCache>
                <c:formatCode>0.0</c:formatCode>
                <c:ptCount val="238"/>
                <c:pt idx="0">
                  <c:v>0.40753707211919166</c:v>
                </c:pt>
                <c:pt idx="1">
                  <c:v>0.20376853605960149</c:v>
                </c:pt>
                <c:pt idx="2">
                  <c:v>4.0753707211922577E-2</c:v>
                </c:pt>
                <c:pt idx="3">
                  <c:v>4.0753707211922577E-2</c:v>
                </c:pt>
                <c:pt idx="4">
                  <c:v>4.0753707211918663E-2</c:v>
                </c:pt>
                <c:pt idx="5">
                  <c:v>4.0753707211918663E-2</c:v>
                </c:pt>
                <c:pt idx="6">
                  <c:v>8.1507414423837327E-2</c:v>
                </c:pt>
                <c:pt idx="7">
                  <c:v>0.122261121635756</c:v>
                </c:pt>
                <c:pt idx="8">
                  <c:v>0.122261121635756</c:v>
                </c:pt>
                <c:pt idx="9">
                  <c:v>8.1507414423837327E-2</c:v>
                </c:pt>
                <c:pt idx="10">
                  <c:v>0.122261121635756</c:v>
                </c:pt>
                <c:pt idx="11">
                  <c:v>0.28527595048343068</c:v>
                </c:pt>
                <c:pt idx="12">
                  <c:v>0.24452224327151201</c:v>
                </c:pt>
                <c:pt idx="13">
                  <c:v>0.24452224327151201</c:v>
                </c:pt>
                <c:pt idx="14">
                  <c:v>0.32602965769534931</c:v>
                </c:pt>
                <c:pt idx="15">
                  <c:v>0.57055190096686137</c:v>
                </c:pt>
                <c:pt idx="16">
                  <c:v>0.44829077933110534</c:v>
                </c:pt>
                <c:pt idx="17">
                  <c:v>0.48904448654302402</c:v>
                </c:pt>
                <c:pt idx="18">
                  <c:v>0.52979819375494264</c:v>
                </c:pt>
                <c:pt idx="19">
                  <c:v>0.44829077933110534</c:v>
                </c:pt>
                <c:pt idx="20">
                  <c:v>0.16301482884767465</c:v>
                </c:pt>
                <c:pt idx="21">
                  <c:v>0.16301482884767465</c:v>
                </c:pt>
                <c:pt idx="22">
                  <c:v>0.16301482884767465</c:v>
                </c:pt>
                <c:pt idx="23">
                  <c:v>0.16301482884767465</c:v>
                </c:pt>
                <c:pt idx="24">
                  <c:v>0.24452224327151201</c:v>
                </c:pt>
                <c:pt idx="25">
                  <c:v>0.32602965769534931</c:v>
                </c:pt>
                <c:pt idx="26">
                  <c:v>0.24452224327151201</c:v>
                </c:pt>
                <c:pt idx="27">
                  <c:v>0.20376853605959333</c:v>
                </c:pt>
                <c:pt idx="28">
                  <c:v>0.28527595048343068</c:v>
                </c:pt>
                <c:pt idx="29">
                  <c:v>0.57055190096686137</c:v>
                </c:pt>
                <c:pt idx="30">
                  <c:v>0.52979819375494264</c:v>
                </c:pt>
                <c:pt idx="31">
                  <c:v>0.61130560817877999</c:v>
                </c:pt>
                <c:pt idx="32">
                  <c:v>0.65205931539069861</c:v>
                </c:pt>
                <c:pt idx="33">
                  <c:v>0.52979819375494264</c:v>
                </c:pt>
                <c:pt idx="34">
                  <c:v>0.24452224327151201</c:v>
                </c:pt>
                <c:pt idx="35">
                  <c:v>0.24452224327151201</c:v>
                </c:pt>
                <c:pt idx="36">
                  <c:v>0.16301482884767465</c:v>
                </c:pt>
                <c:pt idx="37">
                  <c:v>0.24452224327151201</c:v>
                </c:pt>
                <c:pt idx="38">
                  <c:v>0.40753707211918666</c:v>
                </c:pt>
                <c:pt idx="39">
                  <c:v>0.32602965769534931</c:v>
                </c:pt>
                <c:pt idx="40">
                  <c:v>0.28527595048343068</c:v>
                </c:pt>
                <c:pt idx="41">
                  <c:v>0.36678336490726798</c:v>
                </c:pt>
                <c:pt idx="42">
                  <c:v>0.36678336490726798</c:v>
                </c:pt>
                <c:pt idx="43">
                  <c:v>0.20376853605959333</c:v>
                </c:pt>
                <c:pt idx="44">
                  <c:v>0.32602965769534931</c:v>
                </c:pt>
                <c:pt idx="45">
                  <c:v>0.44829077933110534</c:v>
                </c:pt>
                <c:pt idx="46">
                  <c:v>0.40753707211918666</c:v>
                </c:pt>
                <c:pt idx="47">
                  <c:v>0.36678336490726798</c:v>
                </c:pt>
                <c:pt idx="48">
                  <c:v>0.44829077933110534</c:v>
                </c:pt>
                <c:pt idx="49">
                  <c:v>0.52979819375494264</c:v>
                </c:pt>
                <c:pt idx="50">
                  <c:v>0.40753707211918666</c:v>
                </c:pt>
                <c:pt idx="51">
                  <c:v>0.44829077933110495</c:v>
                </c:pt>
                <c:pt idx="52">
                  <c:v>0.57055190096686137</c:v>
                </c:pt>
                <c:pt idx="53">
                  <c:v>0.65205931539069861</c:v>
                </c:pt>
                <c:pt idx="54">
                  <c:v>0.44829077933110534</c:v>
                </c:pt>
                <c:pt idx="55">
                  <c:v>0.57055190096686093</c:v>
                </c:pt>
                <c:pt idx="56">
                  <c:v>0.57055190096686137</c:v>
                </c:pt>
                <c:pt idx="57">
                  <c:v>0.44829077933110495</c:v>
                </c:pt>
                <c:pt idx="58">
                  <c:v>0.44829077933110495</c:v>
                </c:pt>
                <c:pt idx="59">
                  <c:v>0.48904448654302402</c:v>
                </c:pt>
                <c:pt idx="60">
                  <c:v>0.44829077933110567</c:v>
                </c:pt>
                <c:pt idx="61">
                  <c:v>0.36678336490726837</c:v>
                </c:pt>
                <c:pt idx="62">
                  <c:v>0.32602965769534931</c:v>
                </c:pt>
                <c:pt idx="63">
                  <c:v>0.20376853605959369</c:v>
                </c:pt>
                <c:pt idx="64">
                  <c:v>0.36678336490726765</c:v>
                </c:pt>
                <c:pt idx="65">
                  <c:v>0.5297981937549423</c:v>
                </c:pt>
                <c:pt idx="66">
                  <c:v>0.69281302260261701</c:v>
                </c:pt>
                <c:pt idx="67">
                  <c:v>0.69281302260261768</c:v>
                </c:pt>
                <c:pt idx="68">
                  <c:v>0.65205931539069861</c:v>
                </c:pt>
                <c:pt idx="69">
                  <c:v>0.61130560817878032</c:v>
                </c:pt>
                <c:pt idx="70">
                  <c:v>0.44829077933110567</c:v>
                </c:pt>
                <c:pt idx="71">
                  <c:v>0.52979819375494297</c:v>
                </c:pt>
                <c:pt idx="72">
                  <c:v>0.61130560817877966</c:v>
                </c:pt>
                <c:pt idx="73">
                  <c:v>0.89658155866221068</c:v>
                </c:pt>
                <c:pt idx="74">
                  <c:v>0.81507414423837332</c:v>
                </c:pt>
                <c:pt idx="75">
                  <c:v>0.77432043702645426</c:v>
                </c:pt>
                <c:pt idx="76">
                  <c:v>0.81507414423837332</c:v>
                </c:pt>
                <c:pt idx="77">
                  <c:v>0.69281302260261768</c:v>
                </c:pt>
                <c:pt idx="78">
                  <c:v>0.85582785145029239</c:v>
                </c:pt>
                <c:pt idx="79">
                  <c:v>1.0595963875098846</c:v>
                </c:pt>
                <c:pt idx="80">
                  <c:v>1.1411038019337227</c:v>
                </c:pt>
                <c:pt idx="81">
                  <c:v>1.2226112163575593</c:v>
                </c:pt>
                <c:pt idx="82">
                  <c:v>1.1818575091456409</c:v>
                </c:pt>
                <c:pt idx="83">
                  <c:v>0.7335667298145353</c:v>
                </c:pt>
                <c:pt idx="84">
                  <c:v>0.97808897308604803</c:v>
                </c:pt>
                <c:pt idx="85">
                  <c:v>1.4263797524171538</c:v>
                </c:pt>
                <c:pt idx="86">
                  <c:v>1.8339168245363395</c:v>
                </c:pt>
                <c:pt idx="87">
                  <c:v>2.1599464822316889</c:v>
                </c:pt>
                <c:pt idx="88">
                  <c:v>2.5267298471389568</c:v>
                </c:pt>
                <c:pt idx="89">
                  <c:v>2.4859761399270384</c:v>
                </c:pt>
                <c:pt idx="90">
                  <c:v>2.0376853605959324</c:v>
                </c:pt>
                <c:pt idx="91">
                  <c:v>1.752409410112503</c:v>
                </c:pt>
                <c:pt idx="92">
                  <c:v>1.9154242389601777</c:v>
                </c:pt>
                <c:pt idx="93">
                  <c:v>2.2007001894436087</c:v>
                </c:pt>
                <c:pt idx="94">
                  <c:v>2.4044687255032016</c:v>
                </c:pt>
                <c:pt idx="95">
                  <c:v>2.8120057976223878</c:v>
                </c:pt>
                <c:pt idx="96">
                  <c:v>3.015774333681982</c:v>
                </c:pt>
                <c:pt idx="97">
                  <c:v>2.9342669192581425</c:v>
                </c:pt>
                <c:pt idx="98">
                  <c:v>3.5455725274369243</c:v>
                </c:pt>
                <c:pt idx="99">
                  <c:v>3.6678336490726791</c:v>
                </c:pt>
                <c:pt idx="100">
                  <c:v>4.6866763293706466</c:v>
                </c:pt>
                <c:pt idx="101">
                  <c:v>5.0942134014898333</c:v>
                </c:pt>
                <c:pt idx="102">
                  <c:v>5.7462727168805312</c:v>
                </c:pt>
                <c:pt idx="103">
                  <c:v>4.7274300365825637</c:v>
                </c:pt>
                <c:pt idx="104">
                  <c:v>4.7681837437944834</c:v>
                </c:pt>
                <c:pt idx="105">
                  <c:v>7.0503913476619289</c:v>
                </c:pt>
                <c:pt idx="106">
                  <c:v>7.4986821269930344</c:v>
                </c:pt>
                <c:pt idx="107">
                  <c:v>7.987726613536057</c:v>
                </c:pt>
                <c:pt idx="108">
                  <c:v>9.8623971452843193</c:v>
                </c:pt>
                <c:pt idx="109">
                  <c:v>10.188426802979668</c:v>
                </c:pt>
                <c:pt idx="110">
                  <c:v>7.2541598837215249</c:v>
                </c:pt>
                <c:pt idx="111">
                  <c:v>16.138468055919788</c:v>
                </c:pt>
                <c:pt idx="112">
                  <c:v>17.361079272277351</c:v>
                </c:pt>
                <c:pt idx="113">
                  <c:v>16.505251420827058</c:v>
                </c:pt>
                <c:pt idx="114">
                  <c:v>16.831281078522409</c:v>
                </c:pt>
                <c:pt idx="115">
                  <c:v>19.806301704992467</c:v>
                </c:pt>
                <c:pt idx="116">
                  <c:v>12.470634406847115</c:v>
                </c:pt>
                <c:pt idx="117">
                  <c:v>12.674402942906704</c:v>
                </c:pt>
                <c:pt idx="118">
                  <c:v>13.85626045205235</c:v>
                </c:pt>
                <c:pt idx="119">
                  <c:v>15.730930983800601</c:v>
                </c:pt>
                <c:pt idx="120">
                  <c:v>13.204201136661652</c:v>
                </c:pt>
                <c:pt idx="121">
                  <c:v>11.492545433761062</c:v>
                </c:pt>
                <c:pt idx="122">
                  <c:v>12.918925186178218</c:v>
                </c:pt>
                <c:pt idx="123">
                  <c:v>13.285708551085474</c:v>
                </c:pt>
                <c:pt idx="124">
                  <c:v>13.774753037628511</c:v>
                </c:pt>
                <c:pt idx="125">
                  <c:v>15.812438398224435</c:v>
                </c:pt>
                <c:pt idx="126">
                  <c:v>18.828212731906422</c:v>
                </c:pt>
                <c:pt idx="127">
                  <c:v>15.975453227072114</c:v>
                </c:pt>
                <c:pt idx="128">
                  <c:v>15.241886497257587</c:v>
                </c:pt>
                <c:pt idx="129">
                  <c:v>15.975453227072114</c:v>
                </c:pt>
                <c:pt idx="130">
                  <c:v>12.633649235694794</c:v>
                </c:pt>
                <c:pt idx="131">
                  <c:v>8.2730025640194871</c:v>
                </c:pt>
                <c:pt idx="132">
                  <c:v>6.805869104390422</c:v>
                </c:pt>
                <c:pt idx="133">
                  <c:v>4.7681837437944861</c:v>
                </c:pt>
                <c:pt idx="134">
                  <c:v>0.20376853605959014</c:v>
                </c:pt>
                <c:pt idx="135">
                  <c:v>0.20376853605959014</c:v>
                </c:pt>
                <c:pt idx="136">
                  <c:v>0.20376853605960149</c:v>
                </c:pt>
                <c:pt idx="137">
                  <c:v>0.20376853605959014</c:v>
                </c:pt>
                <c:pt idx="138">
                  <c:v>0.20376853605959014</c:v>
                </c:pt>
                <c:pt idx="139">
                  <c:v>0.20376853605960149</c:v>
                </c:pt>
                <c:pt idx="140">
                  <c:v>0.20376853605959014</c:v>
                </c:pt>
                <c:pt idx="141">
                  <c:v>0.20376853605959014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02-48EA-9AA5-255433D0E9AF}"/>
            </c:ext>
          </c:extLst>
        </c:ser>
        <c:ser>
          <c:idx val="4"/>
          <c:order val="4"/>
          <c:tx>
            <c:v>Emilia Romagna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'Dati REG 2'!$AR$186:$AR$400</c:f>
              <c:numCache>
                <c:formatCode>0.0</c:formatCode>
                <c:ptCount val="215"/>
                <c:pt idx="0">
                  <c:v>36.863533670904403</c:v>
                </c:pt>
                <c:pt idx="1">
                  <c:v>36.863533670904403</c:v>
                </c:pt>
                <c:pt idx="2">
                  <c:v>37.088311315239181</c:v>
                </c:pt>
                <c:pt idx="3">
                  <c:v>37.537866603908753</c:v>
                </c:pt>
                <c:pt idx="4">
                  <c:v>37.537866603908753</c:v>
                </c:pt>
                <c:pt idx="5">
                  <c:v>37.537866603908753</c:v>
                </c:pt>
                <c:pt idx="6">
                  <c:v>37.537866603908753</c:v>
                </c:pt>
                <c:pt idx="7">
                  <c:v>37.762644248243532</c:v>
                </c:pt>
                <c:pt idx="8">
                  <c:v>37.762644248243532</c:v>
                </c:pt>
                <c:pt idx="9">
                  <c:v>37.762644248243532</c:v>
                </c:pt>
                <c:pt idx="10">
                  <c:v>38.661754825582662</c:v>
                </c:pt>
                <c:pt idx="11">
                  <c:v>38.661754825582662</c:v>
                </c:pt>
                <c:pt idx="12">
                  <c:v>38.661754825582662</c:v>
                </c:pt>
                <c:pt idx="13">
                  <c:v>38.661754825582662</c:v>
                </c:pt>
                <c:pt idx="14">
                  <c:v>38.661754825582662</c:v>
                </c:pt>
                <c:pt idx="15">
                  <c:v>38.661754825582662</c:v>
                </c:pt>
                <c:pt idx="16">
                  <c:v>38.886532469917448</c:v>
                </c:pt>
                <c:pt idx="17">
                  <c:v>39.111310114252234</c:v>
                </c:pt>
                <c:pt idx="18">
                  <c:v>39.560865402921799</c:v>
                </c:pt>
                <c:pt idx="19">
                  <c:v>39.785643047256578</c:v>
                </c:pt>
                <c:pt idx="20">
                  <c:v>39.785643047256578</c:v>
                </c:pt>
                <c:pt idx="21">
                  <c:v>40.010420691591364</c:v>
                </c:pt>
                <c:pt idx="22">
                  <c:v>40.010420691591364</c:v>
                </c:pt>
                <c:pt idx="23">
                  <c:v>40.010420691591364</c:v>
                </c:pt>
                <c:pt idx="24">
                  <c:v>40.235198335926142</c:v>
                </c:pt>
                <c:pt idx="25">
                  <c:v>40.235198335926142</c:v>
                </c:pt>
                <c:pt idx="26">
                  <c:v>40.459975980260928</c:v>
                </c:pt>
                <c:pt idx="27">
                  <c:v>40.684753624595714</c:v>
                </c:pt>
                <c:pt idx="28">
                  <c:v>41.134308913265279</c:v>
                </c:pt>
                <c:pt idx="29">
                  <c:v>41.583864201934844</c:v>
                </c:pt>
                <c:pt idx="30">
                  <c:v>41.808641846269623</c:v>
                </c:pt>
                <c:pt idx="31">
                  <c:v>42.033419490604409</c:v>
                </c:pt>
                <c:pt idx="32">
                  <c:v>42.258197134939195</c:v>
                </c:pt>
                <c:pt idx="33">
                  <c:v>42.482974779273974</c:v>
                </c:pt>
                <c:pt idx="34">
                  <c:v>42.70775242360876</c:v>
                </c:pt>
                <c:pt idx="35">
                  <c:v>42.70775242360876</c:v>
                </c:pt>
                <c:pt idx="36">
                  <c:v>42.932530067943539</c:v>
                </c:pt>
                <c:pt idx="37">
                  <c:v>42.932530067943539</c:v>
                </c:pt>
                <c:pt idx="38">
                  <c:v>43.382085356613103</c:v>
                </c:pt>
                <c:pt idx="39">
                  <c:v>43.382085356613103</c:v>
                </c:pt>
                <c:pt idx="40">
                  <c:v>43.382085356613103</c:v>
                </c:pt>
                <c:pt idx="41">
                  <c:v>43.382085356613103</c:v>
                </c:pt>
                <c:pt idx="42">
                  <c:v>43.606863000947889</c:v>
                </c:pt>
                <c:pt idx="43">
                  <c:v>43.831640645282675</c:v>
                </c:pt>
                <c:pt idx="44">
                  <c:v>44.056418289617454</c:v>
                </c:pt>
                <c:pt idx="45">
                  <c:v>44.730751222621805</c:v>
                </c:pt>
                <c:pt idx="46">
                  <c:v>44.955528866956584</c:v>
                </c:pt>
                <c:pt idx="47">
                  <c:v>45.18030651129137</c:v>
                </c:pt>
                <c:pt idx="48">
                  <c:v>45.405084155626156</c:v>
                </c:pt>
                <c:pt idx="49">
                  <c:v>45.629861799960935</c:v>
                </c:pt>
                <c:pt idx="50">
                  <c:v>45.854639444295721</c:v>
                </c:pt>
                <c:pt idx="51">
                  <c:v>46.0794170886305</c:v>
                </c:pt>
                <c:pt idx="52">
                  <c:v>46.528972377300065</c:v>
                </c:pt>
                <c:pt idx="53">
                  <c:v>47.428082954639201</c:v>
                </c:pt>
                <c:pt idx="54">
                  <c:v>47.65286059897398</c:v>
                </c:pt>
                <c:pt idx="55">
                  <c:v>47.877638243308766</c:v>
                </c:pt>
                <c:pt idx="56">
                  <c:v>49.001526464982682</c:v>
                </c:pt>
                <c:pt idx="57">
                  <c:v>50.350192330991376</c:v>
                </c:pt>
                <c:pt idx="58">
                  <c:v>52.148413485669643</c:v>
                </c:pt>
                <c:pt idx="59">
                  <c:v>53.946634640347902</c:v>
                </c:pt>
                <c:pt idx="60">
                  <c:v>55.295300506356604</c:v>
                </c:pt>
                <c:pt idx="61">
                  <c:v>57.543076949704428</c:v>
                </c:pt>
                <c:pt idx="62">
                  <c:v>59.790853393052259</c:v>
                </c:pt>
                <c:pt idx="63">
                  <c:v>60.689963970391389</c:v>
                </c:pt>
                <c:pt idx="64">
                  <c:v>61.36429690339574</c:v>
                </c:pt>
                <c:pt idx="65">
                  <c:v>64.73596156841748</c:v>
                </c:pt>
                <c:pt idx="66">
                  <c:v>67.882848589104441</c:v>
                </c:pt>
                <c:pt idx="67">
                  <c:v>69.681069743782714</c:v>
                </c:pt>
                <c:pt idx="68">
                  <c:v>72.153623831465325</c:v>
                </c:pt>
                <c:pt idx="69">
                  <c:v>76.424399073826194</c:v>
                </c:pt>
                <c:pt idx="70">
                  <c:v>80.020841383182727</c:v>
                </c:pt>
                <c:pt idx="71">
                  <c:v>83.842061336874039</c:v>
                </c:pt>
                <c:pt idx="72">
                  <c:v>89.011947156574038</c:v>
                </c:pt>
                <c:pt idx="73">
                  <c:v>91.709278888591442</c:v>
                </c:pt>
                <c:pt idx="74">
                  <c:v>94.63138826494361</c:v>
                </c:pt>
                <c:pt idx="75">
                  <c:v>103.62249403833493</c:v>
                </c:pt>
                <c:pt idx="76">
                  <c:v>110.14104572404364</c:v>
                </c:pt>
                <c:pt idx="77">
                  <c:v>119.8064844304393</c:v>
                </c:pt>
                <c:pt idx="78">
                  <c:v>124.52681496146974</c:v>
                </c:pt>
                <c:pt idx="79">
                  <c:v>131.49492193584803</c:v>
                </c:pt>
                <c:pt idx="80">
                  <c:v>142.50902650825239</c:v>
                </c:pt>
                <c:pt idx="81">
                  <c:v>151.50013228164369</c:v>
                </c:pt>
                <c:pt idx="82">
                  <c:v>161.16557098803938</c:v>
                </c:pt>
                <c:pt idx="83">
                  <c:v>169.25756618409156</c:v>
                </c:pt>
                <c:pt idx="84">
                  <c:v>174.42745200379156</c:v>
                </c:pt>
                <c:pt idx="85">
                  <c:v>185.21677893186114</c:v>
                </c:pt>
                <c:pt idx="86">
                  <c:v>197.12999408160462</c:v>
                </c:pt>
                <c:pt idx="87">
                  <c:v>208.36887629834379</c:v>
                </c:pt>
                <c:pt idx="88">
                  <c:v>218.93342558207857</c:v>
                </c:pt>
                <c:pt idx="89">
                  <c:v>229.49797486581338</c:v>
                </c:pt>
                <c:pt idx="90">
                  <c:v>238.03952535053511</c:v>
                </c:pt>
                <c:pt idx="91">
                  <c:v>245.68196525791774</c:v>
                </c:pt>
                <c:pt idx="92">
                  <c:v>258.0447356963308</c:v>
                </c:pt>
                <c:pt idx="93">
                  <c:v>270.18272849040909</c:v>
                </c:pt>
                <c:pt idx="94">
                  <c:v>282.54549892882216</c:v>
                </c:pt>
                <c:pt idx="95">
                  <c:v>297.38082345491785</c:v>
                </c:pt>
                <c:pt idx="96">
                  <c:v>313.11525855835265</c:v>
                </c:pt>
                <c:pt idx="97">
                  <c:v>319.85858788839613</c:v>
                </c:pt>
                <c:pt idx="98">
                  <c:v>328.62491601745268</c:v>
                </c:pt>
                <c:pt idx="99">
                  <c:v>340.31335352286135</c:v>
                </c:pt>
                <c:pt idx="100">
                  <c:v>355.82301098196137</c:v>
                </c:pt>
                <c:pt idx="101">
                  <c:v>374.92911075041792</c:v>
                </c:pt>
                <c:pt idx="102">
                  <c:v>389.09010234350927</c:v>
                </c:pt>
                <c:pt idx="103">
                  <c:v>400.77853984891794</c:v>
                </c:pt>
                <c:pt idx="104">
                  <c:v>420.55897255037888</c:v>
                </c:pt>
                <c:pt idx="105">
                  <c:v>433.37129827746151</c:v>
                </c:pt>
                <c:pt idx="106">
                  <c:v>444.38540284986584</c:v>
                </c:pt>
                <c:pt idx="107">
                  <c:v>444.61018049420062</c:v>
                </c:pt>
                <c:pt idx="108">
                  <c:v>444.8349581385354</c:v>
                </c:pt>
                <c:pt idx="109">
                  <c:v>445.05973578287023</c:v>
                </c:pt>
                <c:pt idx="110">
                  <c:v>445.28451342720501</c:v>
                </c:pt>
                <c:pt idx="111">
                  <c:v>445.50929107153979</c:v>
                </c:pt>
                <c:pt idx="112">
                  <c:v>445.73406871587457</c:v>
                </c:pt>
                <c:pt idx="113">
                  <c:v>445.95884636020935</c:v>
                </c:pt>
                <c:pt idx="114">
                  <c:v>446.18362400454413</c:v>
                </c:pt>
                <c:pt idx="115">
                  <c:v>446.40840164887891</c:v>
                </c:pt>
                <c:pt idx="116">
                  <c:v>446.63317929321369</c:v>
                </c:pt>
                <c:pt idx="117">
                  <c:v>446.85795693754847</c:v>
                </c:pt>
                <c:pt idx="118">
                  <c:v>447.08273458188324</c:v>
                </c:pt>
              </c:numCache>
            </c:numRef>
          </c:xVal>
          <c:yVal>
            <c:numRef>
              <c:f>'Dati REG 2'!$AT$186:$AT$400</c:f>
              <c:numCache>
                <c:formatCode>0.0</c:formatCode>
                <c:ptCount val="215"/>
                <c:pt idx="0">
                  <c:v>8.9911057733912975E-2</c:v>
                </c:pt>
                <c:pt idx="1">
                  <c:v>8.9911057733912975E-2</c:v>
                </c:pt>
                <c:pt idx="2">
                  <c:v>8.9911057733912975E-2</c:v>
                </c:pt>
                <c:pt idx="3">
                  <c:v>0.13486658660087017</c:v>
                </c:pt>
                <c:pt idx="4">
                  <c:v>0.13486658660087017</c:v>
                </c:pt>
                <c:pt idx="5">
                  <c:v>0.13486658660087017</c:v>
                </c:pt>
                <c:pt idx="6">
                  <c:v>0.13486658660087017</c:v>
                </c:pt>
                <c:pt idx="7">
                  <c:v>0.13486658660087017</c:v>
                </c:pt>
                <c:pt idx="8">
                  <c:v>4.4955528866955773E-2</c:v>
                </c:pt>
                <c:pt idx="9">
                  <c:v>4.4955528866955773E-2</c:v>
                </c:pt>
                <c:pt idx="10">
                  <c:v>0.2247776443347817</c:v>
                </c:pt>
                <c:pt idx="11">
                  <c:v>0.2247776443347817</c:v>
                </c:pt>
                <c:pt idx="12">
                  <c:v>0.17982211546782595</c:v>
                </c:pt>
                <c:pt idx="13">
                  <c:v>0.17982211546782595</c:v>
                </c:pt>
                <c:pt idx="14">
                  <c:v>0.17982211546782595</c:v>
                </c:pt>
                <c:pt idx="15">
                  <c:v>0</c:v>
                </c:pt>
                <c:pt idx="16">
                  <c:v>4.4955528866957195E-2</c:v>
                </c:pt>
                <c:pt idx="17">
                  <c:v>8.991105773391439E-2</c:v>
                </c:pt>
                <c:pt idx="18">
                  <c:v>0.17982211546782736</c:v>
                </c:pt>
                <c:pt idx="19">
                  <c:v>0.22477764433478314</c:v>
                </c:pt>
                <c:pt idx="20">
                  <c:v>0.22477764433478314</c:v>
                </c:pt>
                <c:pt idx="21">
                  <c:v>0.22477764433478314</c:v>
                </c:pt>
                <c:pt idx="22">
                  <c:v>0.17982211546782595</c:v>
                </c:pt>
                <c:pt idx="23">
                  <c:v>8.9911057733912975E-2</c:v>
                </c:pt>
                <c:pt idx="24">
                  <c:v>8.9911057733912975E-2</c:v>
                </c:pt>
                <c:pt idx="25">
                  <c:v>8.9911057733912975E-2</c:v>
                </c:pt>
                <c:pt idx="26">
                  <c:v>8.9911057733912975E-2</c:v>
                </c:pt>
                <c:pt idx="27">
                  <c:v>0.13486658660087017</c:v>
                </c:pt>
                <c:pt idx="28">
                  <c:v>0.22477764433478314</c:v>
                </c:pt>
                <c:pt idx="29">
                  <c:v>0.26973317320174034</c:v>
                </c:pt>
                <c:pt idx="30">
                  <c:v>0.31468870206869609</c:v>
                </c:pt>
                <c:pt idx="31">
                  <c:v>0.31468870206869609</c:v>
                </c:pt>
                <c:pt idx="32">
                  <c:v>0.31468870206869609</c:v>
                </c:pt>
                <c:pt idx="33">
                  <c:v>0.2697331732017389</c:v>
                </c:pt>
                <c:pt idx="34">
                  <c:v>0.22477764433478314</c:v>
                </c:pt>
                <c:pt idx="35">
                  <c:v>0.17982211546782736</c:v>
                </c:pt>
                <c:pt idx="36">
                  <c:v>0.17982211546782595</c:v>
                </c:pt>
                <c:pt idx="37">
                  <c:v>0.13486658660086875</c:v>
                </c:pt>
                <c:pt idx="38">
                  <c:v>0.17982211546782595</c:v>
                </c:pt>
                <c:pt idx="39">
                  <c:v>0.13486658660086875</c:v>
                </c:pt>
                <c:pt idx="40">
                  <c:v>0.13486658660086875</c:v>
                </c:pt>
                <c:pt idx="41">
                  <c:v>8.9911057733912975E-2</c:v>
                </c:pt>
                <c:pt idx="42">
                  <c:v>0.13486658660087017</c:v>
                </c:pt>
                <c:pt idx="43">
                  <c:v>8.991105773391439E-2</c:v>
                </c:pt>
                <c:pt idx="44">
                  <c:v>0.13486658660087017</c:v>
                </c:pt>
                <c:pt idx="45">
                  <c:v>0.26973317320174034</c:v>
                </c:pt>
                <c:pt idx="46">
                  <c:v>0.31468870206869609</c:v>
                </c:pt>
                <c:pt idx="47">
                  <c:v>0.31468870206869609</c:v>
                </c:pt>
                <c:pt idx="48">
                  <c:v>0.31468870206869609</c:v>
                </c:pt>
                <c:pt idx="49">
                  <c:v>0.31468870206869609</c:v>
                </c:pt>
                <c:pt idx="50">
                  <c:v>0.22477764433478314</c:v>
                </c:pt>
                <c:pt idx="51">
                  <c:v>0.22477764433478314</c:v>
                </c:pt>
                <c:pt idx="52">
                  <c:v>0.2697331732017389</c:v>
                </c:pt>
                <c:pt idx="53">
                  <c:v>0.40459975980260909</c:v>
                </c:pt>
                <c:pt idx="54">
                  <c:v>0.40459975980260909</c:v>
                </c:pt>
                <c:pt idx="55">
                  <c:v>0.40459975980260909</c:v>
                </c:pt>
                <c:pt idx="56">
                  <c:v>0.58442187527043643</c:v>
                </c:pt>
                <c:pt idx="57">
                  <c:v>0.76424399073826232</c:v>
                </c:pt>
                <c:pt idx="58">
                  <c:v>0.94406610620608833</c:v>
                </c:pt>
                <c:pt idx="59">
                  <c:v>1.2587548082747844</c:v>
                </c:pt>
                <c:pt idx="60">
                  <c:v>1.4835324526095675</c:v>
                </c:pt>
                <c:pt idx="61">
                  <c:v>1.7083100969443492</c:v>
                </c:pt>
                <c:pt idx="62">
                  <c:v>1.8881322124121767</c:v>
                </c:pt>
                <c:pt idx="63">
                  <c:v>1.7083100969443492</c:v>
                </c:pt>
                <c:pt idx="64">
                  <c:v>1.4835324526095675</c:v>
                </c:pt>
                <c:pt idx="65">
                  <c:v>1.8881322124121751</c:v>
                </c:pt>
                <c:pt idx="66">
                  <c:v>2.0679543278800026</c:v>
                </c:pt>
                <c:pt idx="67">
                  <c:v>1.978043270146091</c:v>
                </c:pt>
                <c:pt idx="68">
                  <c:v>2.2927319722147872</c:v>
                </c:pt>
                <c:pt idx="69">
                  <c:v>3.0120204340860908</c:v>
                </c:pt>
                <c:pt idx="70">
                  <c:v>3.0569759629530493</c:v>
                </c:pt>
                <c:pt idx="71">
                  <c:v>3.1918425495539196</c:v>
                </c:pt>
                <c:pt idx="72">
                  <c:v>3.8661754825582646</c:v>
                </c:pt>
                <c:pt idx="73">
                  <c:v>3.9111310114252236</c:v>
                </c:pt>
                <c:pt idx="74">
                  <c:v>3.6413978382234831</c:v>
                </c:pt>
                <c:pt idx="75">
                  <c:v>4.7203305310304415</c:v>
                </c:pt>
                <c:pt idx="76">
                  <c:v>5.259796877433919</c:v>
                </c:pt>
                <c:pt idx="77">
                  <c:v>6.1589074547730522</c:v>
                </c:pt>
                <c:pt idx="78">
                  <c:v>6.5635072145756599</c:v>
                </c:pt>
                <c:pt idx="79">
                  <c:v>7.3727067341808832</c:v>
                </c:pt>
                <c:pt idx="80">
                  <c:v>7.7773064939834908</c:v>
                </c:pt>
                <c:pt idx="81">
                  <c:v>8.2718173115200102</c:v>
                </c:pt>
                <c:pt idx="82">
                  <c:v>8.2718173115200155</c:v>
                </c:pt>
                <c:pt idx="83">
                  <c:v>8.9461502445243646</c:v>
                </c:pt>
                <c:pt idx="84">
                  <c:v>8.586506013588707</c:v>
                </c:pt>
                <c:pt idx="85">
                  <c:v>8.5415504847217498</c:v>
                </c:pt>
                <c:pt idx="86">
                  <c:v>9.1259723599921863</c:v>
                </c:pt>
                <c:pt idx="87">
                  <c:v>9.4406610620608831</c:v>
                </c:pt>
                <c:pt idx="88">
                  <c:v>9.9351718795974016</c:v>
                </c:pt>
                <c:pt idx="89">
                  <c:v>11.014104572404364</c:v>
                </c:pt>
                <c:pt idx="90">
                  <c:v>10.564549283734795</c:v>
                </c:pt>
                <c:pt idx="91">
                  <c:v>9.7103942352626227</c:v>
                </c:pt>
                <c:pt idx="92">
                  <c:v>9.9351718795974016</c:v>
                </c:pt>
                <c:pt idx="93">
                  <c:v>10.249860581666104</c:v>
                </c:pt>
                <c:pt idx="94">
                  <c:v>10.609504812601756</c:v>
                </c:pt>
                <c:pt idx="95">
                  <c:v>11.868259620876547</c:v>
                </c:pt>
                <c:pt idx="96">
                  <c:v>13.486658660086983</c:v>
                </c:pt>
                <c:pt idx="97">
                  <c:v>12.362770438413065</c:v>
                </c:pt>
                <c:pt idx="98">
                  <c:v>11.688437505408718</c:v>
                </c:pt>
                <c:pt idx="99">
                  <c:v>11.553570918807839</c:v>
                </c:pt>
                <c:pt idx="100">
                  <c:v>11.688437505408706</c:v>
                </c:pt>
                <c:pt idx="101">
                  <c:v>12.362770438413055</c:v>
                </c:pt>
                <c:pt idx="102">
                  <c:v>13.846302891022628</c:v>
                </c:pt>
                <c:pt idx="103">
                  <c:v>14.430724766293054</c:v>
                </c:pt>
                <c:pt idx="104">
                  <c:v>16.049123805503505</c:v>
                </c:pt>
                <c:pt idx="105">
                  <c:v>15.509657459100026</c:v>
                </c:pt>
                <c:pt idx="106">
                  <c:v>13.891258419889585</c:v>
                </c:pt>
                <c:pt idx="107">
                  <c:v>11.104015630138269</c:v>
                </c:pt>
                <c:pt idx="108">
                  <c:v>8.8112836579234912</c:v>
                </c:pt>
                <c:pt idx="109">
                  <c:v>4.9001526464982703</c:v>
                </c:pt>
                <c:pt idx="110">
                  <c:v>2.3826430299487016</c:v>
                </c:pt>
                <c:pt idx="111">
                  <c:v>0.22477764433479025</c:v>
                </c:pt>
                <c:pt idx="112">
                  <c:v>0.22477764433479025</c:v>
                </c:pt>
                <c:pt idx="113">
                  <c:v>0.22477764433479025</c:v>
                </c:pt>
                <c:pt idx="114">
                  <c:v>0.22477764433477887</c:v>
                </c:pt>
                <c:pt idx="115">
                  <c:v>0.22477764433477887</c:v>
                </c:pt>
                <c:pt idx="116">
                  <c:v>0.22477764433477887</c:v>
                </c:pt>
                <c:pt idx="117">
                  <c:v>0.22477764433477887</c:v>
                </c:pt>
                <c:pt idx="118">
                  <c:v>0.22477764433477887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02-48EA-9AA5-255433D0E9AF}"/>
            </c:ext>
          </c:extLst>
        </c:ser>
        <c:ser>
          <c:idx val="5"/>
          <c:order val="5"/>
          <c:tx>
            <c:v>Toscana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'Dati REG 2'!$BA$164:$BA$400</c:f>
              <c:numCache>
                <c:formatCode>0.0</c:formatCode>
                <c:ptCount val="237"/>
                <c:pt idx="0">
                  <c:v>0.26720556685389762</c:v>
                </c:pt>
                <c:pt idx="1">
                  <c:v>0.26720556685389762</c:v>
                </c:pt>
                <c:pt idx="2">
                  <c:v>0.53441113370779525</c:v>
                </c:pt>
                <c:pt idx="3">
                  <c:v>0.80161670056169287</c:v>
                </c:pt>
                <c:pt idx="4">
                  <c:v>0.80161670056169287</c:v>
                </c:pt>
                <c:pt idx="5">
                  <c:v>0.80161670056169287</c:v>
                </c:pt>
                <c:pt idx="6">
                  <c:v>0.80161670056169287</c:v>
                </c:pt>
                <c:pt idx="7">
                  <c:v>0.80161670056169287</c:v>
                </c:pt>
                <c:pt idx="8">
                  <c:v>0.80161670056169287</c:v>
                </c:pt>
                <c:pt idx="9">
                  <c:v>0.80161670056169287</c:v>
                </c:pt>
                <c:pt idx="10">
                  <c:v>0.80161670056169287</c:v>
                </c:pt>
                <c:pt idx="11">
                  <c:v>0.80161670056169287</c:v>
                </c:pt>
                <c:pt idx="12">
                  <c:v>0.80161670056169287</c:v>
                </c:pt>
                <c:pt idx="13">
                  <c:v>0.80161670056169287</c:v>
                </c:pt>
                <c:pt idx="14">
                  <c:v>1.0688222674155905</c:v>
                </c:pt>
                <c:pt idx="15">
                  <c:v>1.0688222674155905</c:v>
                </c:pt>
                <c:pt idx="16">
                  <c:v>1.336027834269488</c:v>
                </c:pt>
                <c:pt idx="17">
                  <c:v>1.336027834269488</c:v>
                </c:pt>
                <c:pt idx="18">
                  <c:v>1.336027834269488</c:v>
                </c:pt>
                <c:pt idx="19">
                  <c:v>1.336027834269488</c:v>
                </c:pt>
                <c:pt idx="20">
                  <c:v>1.336027834269488</c:v>
                </c:pt>
                <c:pt idx="21">
                  <c:v>1.336027834269488</c:v>
                </c:pt>
                <c:pt idx="22">
                  <c:v>1.336027834269488</c:v>
                </c:pt>
                <c:pt idx="23">
                  <c:v>1.336027834269488</c:v>
                </c:pt>
                <c:pt idx="24">
                  <c:v>1.336027834269488</c:v>
                </c:pt>
                <c:pt idx="25">
                  <c:v>1.6032334011233857</c:v>
                </c:pt>
                <c:pt idx="26">
                  <c:v>1.6032334011233857</c:v>
                </c:pt>
                <c:pt idx="27">
                  <c:v>1.8704389679772833</c:v>
                </c:pt>
                <c:pt idx="28">
                  <c:v>1.8704389679772833</c:v>
                </c:pt>
                <c:pt idx="29">
                  <c:v>1.8704389679772833</c:v>
                </c:pt>
                <c:pt idx="30">
                  <c:v>1.8704389679772833</c:v>
                </c:pt>
                <c:pt idx="31">
                  <c:v>2.137644534831181</c:v>
                </c:pt>
                <c:pt idx="32">
                  <c:v>2.137644534831181</c:v>
                </c:pt>
                <c:pt idx="33">
                  <c:v>2.4048501016850787</c:v>
                </c:pt>
                <c:pt idx="34">
                  <c:v>2.4048501016850787</c:v>
                </c:pt>
                <c:pt idx="35">
                  <c:v>2.4048501016850787</c:v>
                </c:pt>
                <c:pt idx="36">
                  <c:v>2.4048501016850787</c:v>
                </c:pt>
                <c:pt idx="37">
                  <c:v>2.672055668538976</c:v>
                </c:pt>
                <c:pt idx="38">
                  <c:v>2.9392612353928738</c:v>
                </c:pt>
                <c:pt idx="39">
                  <c:v>3.4736723691006692</c:v>
                </c:pt>
                <c:pt idx="40">
                  <c:v>3.4736723691006692</c:v>
                </c:pt>
                <c:pt idx="41">
                  <c:v>3.7408779359545665</c:v>
                </c:pt>
                <c:pt idx="42">
                  <c:v>3.7408779359545665</c:v>
                </c:pt>
                <c:pt idx="43">
                  <c:v>4.0080835028084643</c:v>
                </c:pt>
                <c:pt idx="44">
                  <c:v>4.275289069662362</c:v>
                </c:pt>
                <c:pt idx="45">
                  <c:v>4.5424946365162597</c:v>
                </c:pt>
                <c:pt idx="46">
                  <c:v>4.5424946365162597</c:v>
                </c:pt>
                <c:pt idx="47">
                  <c:v>4.8097002033701575</c:v>
                </c:pt>
                <c:pt idx="48">
                  <c:v>4.8097002033701575</c:v>
                </c:pt>
                <c:pt idx="49">
                  <c:v>4.8097002033701575</c:v>
                </c:pt>
                <c:pt idx="50">
                  <c:v>4.8097002033701575</c:v>
                </c:pt>
                <c:pt idx="51">
                  <c:v>4.8097002033701575</c:v>
                </c:pt>
                <c:pt idx="52">
                  <c:v>4.8097002033701575</c:v>
                </c:pt>
                <c:pt idx="53">
                  <c:v>5.0769057702240552</c:v>
                </c:pt>
                <c:pt idx="54">
                  <c:v>5.0769057702240552</c:v>
                </c:pt>
                <c:pt idx="55">
                  <c:v>5.8785224707857475</c:v>
                </c:pt>
                <c:pt idx="56">
                  <c:v>6.1457280376396453</c:v>
                </c:pt>
                <c:pt idx="57">
                  <c:v>6.1457280376396453</c:v>
                </c:pt>
                <c:pt idx="58">
                  <c:v>6.9473447382013385</c:v>
                </c:pt>
                <c:pt idx="59">
                  <c:v>8.0161670056169285</c:v>
                </c:pt>
                <c:pt idx="60">
                  <c:v>8.0161670056169285</c:v>
                </c:pt>
                <c:pt idx="61">
                  <c:v>8.2833725724708263</c:v>
                </c:pt>
                <c:pt idx="62">
                  <c:v>8.2833725724708263</c:v>
                </c:pt>
                <c:pt idx="63">
                  <c:v>8.550578139324724</c:v>
                </c:pt>
                <c:pt idx="64">
                  <c:v>8.550578139324724</c:v>
                </c:pt>
                <c:pt idx="65">
                  <c:v>9.0849892730325195</c:v>
                </c:pt>
                <c:pt idx="66">
                  <c:v>9.0849892730325195</c:v>
                </c:pt>
                <c:pt idx="67">
                  <c:v>9.6194004067403149</c:v>
                </c:pt>
                <c:pt idx="68">
                  <c:v>9.6194004067403149</c:v>
                </c:pt>
                <c:pt idx="69">
                  <c:v>10.421017107302008</c:v>
                </c:pt>
                <c:pt idx="70">
                  <c:v>10.421017107302008</c:v>
                </c:pt>
                <c:pt idx="71">
                  <c:v>10.688222674155904</c:v>
                </c:pt>
                <c:pt idx="72">
                  <c:v>12.291456075279291</c:v>
                </c:pt>
                <c:pt idx="73">
                  <c:v>12.558661642133188</c:v>
                </c:pt>
                <c:pt idx="74">
                  <c:v>13.093072775840984</c:v>
                </c:pt>
                <c:pt idx="75">
                  <c:v>13.627483909548779</c:v>
                </c:pt>
                <c:pt idx="76">
                  <c:v>14.161895043256575</c:v>
                </c:pt>
                <c:pt idx="77">
                  <c:v>14.696306176964368</c:v>
                </c:pt>
                <c:pt idx="78">
                  <c:v>16.032334011233857</c:v>
                </c:pt>
                <c:pt idx="79">
                  <c:v>19.23880081348063</c:v>
                </c:pt>
                <c:pt idx="80">
                  <c:v>19.773211947188425</c:v>
                </c:pt>
                <c:pt idx="81">
                  <c:v>23.246884316289094</c:v>
                </c:pt>
                <c:pt idx="82">
                  <c:v>25.384528851120272</c:v>
                </c:pt>
                <c:pt idx="83">
                  <c:v>27.522173385951454</c:v>
                </c:pt>
                <c:pt idx="84">
                  <c:v>30.461434621344328</c:v>
                </c:pt>
                <c:pt idx="85">
                  <c:v>34.202312557298896</c:v>
                </c:pt>
                <c:pt idx="86">
                  <c:v>37.675984926399565</c:v>
                </c:pt>
                <c:pt idx="87">
                  <c:v>41.684068429208033</c:v>
                </c:pt>
                <c:pt idx="88">
                  <c:v>43.554507397185311</c:v>
                </c:pt>
                <c:pt idx="89">
                  <c:v>47.02817976628598</c:v>
                </c:pt>
                <c:pt idx="90">
                  <c:v>49.700235434824961</c:v>
                </c:pt>
                <c:pt idx="91">
                  <c:v>56.380374606172396</c:v>
                </c:pt>
                <c:pt idx="92">
                  <c:v>61.190074809542558</c:v>
                </c:pt>
                <c:pt idx="93">
                  <c:v>67.603008414036097</c:v>
                </c:pt>
                <c:pt idx="94">
                  <c:v>71.878297483698461</c:v>
                </c:pt>
                <c:pt idx="95">
                  <c:v>83.100931291562162</c:v>
                </c:pt>
                <c:pt idx="96">
                  <c:v>98.331648602234324</c:v>
                </c:pt>
                <c:pt idx="97">
                  <c:v>106.34781560785126</c:v>
                </c:pt>
                <c:pt idx="98">
                  <c:v>114.09677704661428</c:v>
                </c:pt>
                <c:pt idx="99">
                  <c:v>122.91456075279291</c:v>
                </c:pt>
                <c:pt idx="100">
                  <c:v>137.34366136290339</c:v>
                </c:pt>
                <c:pt idx="101">
                  <c:v>151.50555640615994</c:v>
                </c:pt>
                <c:pt idx="102">
                  <c:v>161.39216237975415</c:v>
                </c:pt>
                <c:pt idx="103">
                  <c:v>176.08846855671854</c:v>
                </c:pt>
                <c:pt idx="104">
                  <c:v>187.31110236458224</c:v>
                </c:pt>
                <c:pt idx="105">
                  <c:v>199.06814730615372</c:v>
                </c:pt>
                <c:pt idx="106">
                  <c:v>208.68754771289403</c:v>
                </c:pt>
                <c:pt idx="107">
                  <c:v>222.58223718929671</c:v>
                </c:pt>
                <c:pt idx="108">
                  <c:v>237.27854336626109</c:v>
                </c:pt>
                <c:pt idx="109">
                  <c:v>250.90602727580986</c:v>
                </c:pt>
                <c:pt idx="110">
                  <c:v>263.73189448479695</c:v>
                </c:pt>
                <c:pt idx="111">
                  <c:v>275.48893942636846</c:v>
                </c:pt>
                <c:pt idx="112">
                  <c:v>289.1164233359172</c:v>
                </c:pt>
                <c:pt idx="113">
                  <c:v>301.94229054490432</c:v>
                </c:pt>
                <c:pt idx="114">
                  <c:v>314.50095218703751</c:v>
                </c:pt>
                <c:pt idx="115">
                  <c:v>332.40372516624865</c:v>
                </c:pt>
                <c:pt idx="116">
                  <c:v>351.64252597972927</c:v>
                </c:pt>
                <c:pt idx="117">
                  <c:v>369.27809339208653</c:v>
                </c:pt>
                <c:pt idx="118">
                  <c:v>381.83675503421972</c:v>
                </c:pt>
                <c:pt idx="119">
                  <c:v>391.99056657466781</c:v>
                </c:pt>
                <c:pt idx="120">
                  <c:v>402.6787892488237</c:v>
                </c:pt>
                <c:pt idx="121">
                  <c:v>411.22936738814843</c:v>
                </c:pt>
                <c:pt idx="122">
                  <c:v>423.25361789657381</c:v>
                </c:pt>
                <c:pt idx="123">
                  <c:v>433.40742943702196</c:v>
                </c:pt>
                <c:pt idx="124">
                  <c:v>444.63006324488566</c:v>
                </c:pt>
                <c:pt idx="125">
                  <c:v>455.58549148589543</c:v>
                </c:pt>
                <c:pt idx="126">
                  <c:v>463.0672473578046</c:v>
                </c:pt>
                <c:pt idx="127">
                  <c:v>471.3506199302754</c:v>
                </c:pt>
                <c:pt idx="128">
                  <c:v>480.70281477016181</c:v>
                </c:pt>
                <c:pt idx="129">
                  <c:v>480.97002033701574</c:v>
                </c:pt>
                <c:pt idx="130">
                  <c:v>481.23722590386961</c:v>
                </c:pt>
                <c:pt idx="131">
                  <c:v>481.50443147072349</c:v>
                </c:pt>
                <c:pt idx="132">
                  <c:v>481.77163703757742</c:v>
                </c:pt>
                <c:pt idx="133">
                  <c:v>482.0388426044313</c:v>
                </c:pt>
                <c:pt idx="134">
                  <c:v>482.30604817128523</c:v>
                </c:pt>
                <c:pt idx="135">
                  <c:v>482.5732537381391</c:v>
                </c:pt>
                <c:pt idx="136">
                  <c:v>482.84045930499298</c:v>
                </c:pt>
                <c:pt idx="137">
                  <c:v>483.10766487184691</c:v>
                </c:pt>
                <c:pt idx="138">
                  <c:v>483.37487043870078</c:v>
                </c:pt>
                <c:pt idx="139">
                  <c:v>483.64207600555471</c:v>
                </c:pt>
                <c:pt idx="140">
                  <c:v>483.90928157240859</c:v>
                </c:pt>
              </c:numCache>
            </c:numRef>
          </c:xVal>
          <c:yVal>
            <c:numRef>
              <c:f>'Dati REG 2'!$BC$164:$BC$400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5.3441113370779524E-2</c:v>
                </c:pt>
                <c:pt idx="3">
                  <c:v>0.10688222674155905</c:v>
                </c:pt>
                <c:pt idx="4">
                  <c:v>0.10688222674155905</c:v>
                </c:pt>
                <c:pt idx="5">
                  <c:v>0.10688222674155905</c:v>
                </c:pt>
                <c:pt idx="6">
                  <c:v>0.10688222674155905</c:v>
                </c:pt>
                <c:pt idx="7">
                  <c:v>5.3441113370779524E-2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5.3441113370779524E-2</c:v>
                </c:pt>
                <c:pt idx="15">
                  <c:v>5.3441113370779524E-2</c:v>
                </c:pt>
                <c:pt idx="16">
                  <c:v>0.10688222674155903</c:v>
                </c:pt>
                <c:pt idx="17">
                  <c:v>0.10688222674155903</c:v>
                </c:pt>
                <c:pt idx="18">
                  <c:v>0.10688222674155903</c:v>
                </c:pt>
                <c:pt idx="19">
                  <c:v>5.3441113370779503E-2</c:v>
                </c:pt>
                <c:pt idx="20">
                  <c:v>5.3441113370779503E-2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5.3441113370779544E-2</c:v>
                </c:pt>
                <c:pt idx="26">
                  <c:v>5.3441113370779544E-2</c:v>
                </c:pt>
                <c:pt idx="27">
                  <c:v>0.10688222674155905</c:v>
                </c:pt>
                <c:pt idx="28">
                  <c:v>0.10688222674155905</c:v>
                </c:pt>
                <c:pt idx="29">
                  <c:v>0.10688222674155905</c:v>
                </c:pt>
                <c:pt idx="30">
                  <c:v>5.3441113370779503E-2</c:v>
                </c:pt>
                <c:pt idx="31">
                  <c:v>0.10688222674155905</c:v>
                </c:pt>
                <c:pt idx="32">
                  <c:v>5.3441113370779544E-2</c:v>
                </c:pt>
                <c:pt idx="33">
                  <c:v>0.10688222674155909</c:v>
                </c:pt>
                <c:pt idx="34">
                  <c:v>0.10688222674155909</c:v>
                </c:pt>
                <c:pt idx="35">
                  <c:v>0.10688222674155909</c:v>
                </c:pt>
                <c:pt idx="36">
                  <c:v>5.3441113370779544E-2</c:v>
                </c:pt>
                <c:pt idx="37">
                  <c:v>0.10688222674155901</c:v>
                </c:pt>
                <c:pt idx="38">
                  <c:v>0.10688222674155901</c:v>
                </c:pt>
                <c:pt idx="39">
                  <c:v>0.21376445348311809</c:v>
                </c:pt>
                <c:pt idx="40">
                  <c:v>0.21376445348311809</c:v>
                </c:pt>
                <c:pt idx="41">
                  <c:v>0.26720556685389757</c:v>
                </c:pt>
                <c:pt idx="42">
                  <c:v>0.21376445348311809</c:v>
                </c:pt>
                <c:pt idx="43">
                  <c:v>0.21376445348311809</c:v>
                </c:pt>
                <c:pt idx="44">
                  <c:v>0.16032334011233856</c:v>
                </c:pt>
                <c:pt idx="45">
                  <c:v>0.21376445348311809</c:v>
                </c:pt>
                <c:pt idx="46">
                  <c:v>0.16032334011233865</c:v>
                </c:pt>
                <c:pt idx="47">
                  <c:v>0.21376445348311818</c:v>
                </c:pt>
                <c:pt idx="48">
                  <c:v>0.16032334011233865</c:v>
                </c:pt>
                <c:pt idx="49">
                  <c:v>0.10688222674155909</c:v>
                </c:pt>
                <c:pt idx="50">
                  <c:v>5.3441113370779544E-2</c:v>
                </c:pt>
                <c:pt idx="51">
                  <c:v>5.3441113370779544E-2</c:v>
                </c:pt>
                <c:pt idx="52">
                  <c:v>0</c:v>
                </c:pt>
                <c:pt idx="53">
                  <c:v>5.3441113370779544E-2</c:v>
                </c:pt>
                <c:pt idx="54">
                  <c:v>5.3441113370779544E-2</c:v>
                </c:pt>
                <c:pt idx="55">
                  <c:v>0.21376445348311801</c:v>
                </c:pt>
                <c:pt idx="56">
                  <c:v>0.26720556685389757</c:v>
                </c:pt>
                <c:pt idx="57">
                  <c:v>0.26720556685389757</c:v>
                </c:pt>
                <c:pt idx="58">
                  <c:v>0.37408779359545663</c:v>
                </c:pt>
                <c:pt idx="59">
                  <c:v>0.58785224707857464</c:v>
                </c:pt>
                <c:pt idx="60">
                  <c:v>0.42752890696623619</c:v>
                </c:pt>
                <c:pt idx="61">
                  <c:v>0.42752890696623619</c:v>
                </c:pt>
                <c:pt idx="62">
                  <c:v>0.42752890696623619</c:v>
                </c:pt>
                <c:pt idx="63">
                  <c:v>0.32064668022467713</c:v>
                </c:pt>
                <c:pt idx="64">
                  <c:v>0.10688222674155909</c:v>
                </c:pt>
                <c:pt idx="65">
                  <c:v>0.21376445348311818</c:v>
                </c:pt>
                <c:pt idx="66">
                  <c:v>0.16032334011233865</c:v>
                </c:pt>
                <c:pt idx="67">
                  <c:v>0.26720556685389774</c:v>
                </c:pt>
                <c:pt idx="68">
                  <c:v>0.21376445348311818</c:v>
                </c:pt>
                <c:pt idx="69">
                  <c:v>0.37408779359545685</c:v>
                </c:pt>
                <c:pt idx="70">
                  <c:v>0.26720556685389774</c:v>
                </c:pt>
                <c:pt idx="71">
                  <c:v>0.32064668022467691</c:v>
                </c:pt>
                <c:pt idx="72">
                  <c:v>0.53441113370779514</c:v>
                </c:pt>
                <c:pt idx="73">
                  <c:v>0.58785224707857464</c:v>
                </c:pt>
                <c:pt idx="74">
                  <c:v>0.53441113370779514</c:v>
                </c:pt>
                <c:pt idx="75">
                  <c:v>0.64129336044935425</c:v>
                </c:pt>
                <c:pt idx="76">
                  <c:v>0.69473447382013409</c:v>
                </c:pt>
                <c:pt idx="77">
                  <c:v>0.48097002033701558</c:v>
                </c:pt>
                <c:pt idx="78">
                  <c:v>0.69473447382013376</c:v>
                </c:pt>
                <c:pt idx="79">
                  <c:v>1.2291456075279292</c:v>
                </c:pt>
                <c:pt idx="80">
                  <c:v>1.2291456075279292</c:v>
                </c:pt>
                <c:pt idx="81">
                  <c:v>1.816997854606504</c:v>
                </c:pt>
                <c:pt idx="82">
                  <c:v>2.137644534831181</c:v>
                </c:pt>
                <c:pt idx="83">
                  <c:v>2.2979678749435193</c:v>
                </c:pt>
                <c:pt idx="84">
                  <c:v>2.2445267615727396</c:v>
                </c:pt>
                <c:pt idx="85">
                  <c:v>2.885820122022094</c:v>
                </c:pt>
                <c:pt idx="86">
                  <c:v>2.885820122022094</c:v>
                </c:pt>
                <c:pt idx="87">
                  <c:v>3.2599079156175521</c:v>
                </c:pt>
                <c:pt idx="88">
                  <c:v>3.2064668022467715</c:v>
                </c:pt>
                <c:pt idx="89">
                  <c:v>3.3133490289883305</c:v>
                </c:pt>
                <c:pt idx="90">
                  <c:v>3.0995845755052129</c:v>
                </c:pt>
                <c:pt idx="91">
                  <c:v>3.7408779359545661</c:v>
                </c:pt>
                <c:pt idx="92">
                  <c:v>3.9012012760669053</c:v>
                </c:pt>
                <c:pt idx="93">
                  <c:v>4.8097002033701575</c:v>
                </c:pt>
                <c:pt idx="94">
                  <c:v>4.9700235434824958</c:v>
                </c:pt>
                <c:pt idx="95">
                  <c:v>6.6801391713474398</c:v>
                </c:pt>
                <c:pt idx="96">
                  <c:v>8.3902547992123857</c:v>
                </c:pt>
                <c:pt idx="97">
                  <c:v>9.0315481596617406</c:v>
                </c:pt>
                <c:pt idx="98">
                  <c:v>9.2987537265156366</c:v>
                </c:pt>
                <c:pt idx="99">
                  <c:v>10.207252653818889</c:v>
                </c:pt>
                <c:pt idx="100">
                  <c:v>10.848546014268246</c:v>
                </c:pt>
                <c:pt idx="101">
                  <c:v>10.634781560785123</c:v>
                </c:pt>
                <c:pt idx="102">
                  <c:v>11.008869354380579</c:v>
                </c:pt>
                <c:pt idx="103">
                  <c:v>12.398338302020852</c:v>
                </c:pt>
                <c:pt idx="104">
                  <c:v>12.879308322357867</c:v>
                </c:pt>
                <c:pt idx="105">
                  <c:v>12.344897188650066</c:v>
                </c:pt>
                <c:pt idx="106">
                  <c:v>11.436398261346818</c:v>
                </c:pt>
                <c:pt idx="107">
                  <c:v>12.23801496190851</c:v>
                </c:pt>
                <c:pt idx="108">
                  <c:v>12.23801496190851</c:v>
                </c:pt>
                <c:pt idx="109">
                  <c:v>12.718984982245525</c:v>
                </c:pt>
                <c:pt idx="110">
                  <c:v>12.932749435728647</c:v>
                </c:pt>
                <c:pt idx="111">
                  <c:v>13.360278342694887</c:v>
                </c:pt>
                <c:pt idx="112">
                  <c:v>13.306837229324099</c:v>
                </c:pt>
                <c:pt idx="113">
                  <c:v>12.932749435728647</c:v>
                </c:pt>
                <c:pt idx="114">
                  <c:v>12.71898498224553</c:v>
                </c:pt>
                <c:pt idx="115">
                  <c:v>13.734366136290339</c:v>
                </c:pt>
                <c:pt idx="116">
                  <c:v>15.230717310672162</c:v>
                </c:pt>
                <c:pt idx="117">
                  <c:v>16.032334011233864</c:v>
                </c:pt>
                <c:pt idx="118">
                  <c:v>15.97889289786308</c:v>
                </c:pt>
                <c:pt idx="119">
                  <c:v>15.49792287752606</c:v>
                </c:pt>
                <c:pt idx="120">
                  <c:v>14.055012816515012</c:v>
                </c:pt>
                <c:pt idx="121">
                  <c:v>11.917368281683832</c:v>
                </c:pt>
                <c:pt idx="122">
                  <c:v>10.795104900897456</c:v>
                </c:pt>
                <c:pt idx="123">
                  <c:v>10.314134880560449</c:v>
                </c:pt>
                <c:pt idx="124">
                  <c:v>10.527899334043571</c:v>
                </c:pt>
                <c:pt idx="125">
                  <c:v>10.581340447414345</c:v>
                </c:pt>
                <c:pt idx="126">
                  <c:v>10.367575993931235</c:v>
                </c:pt>
                <c:pt idx="127">
                  <c:v>9.6194004067403167</c:v>
                </c:pt>
                <c:pt idx="128">
                  <c:v>9.4590770666279695</c:v>
                </c:pt>
                <c:pt idx="129">
                  <c:v>7.2679914184260159</c:v>
                </c:pt>
                <c:pt idx="130">
                  <c:v>5.1303468835948367</c:v>
                </c:pt>
                <c:pt idx="131">
                  <c:v>3.687436822583777</c:v>
                </c:pt>
                <c:pt idx="132">
                  <c:v>2.0842034214604039</c:v>
                </c:pt>
                <c:pt idx="133">
                  <c:v>0.2672055668538974</c:v>
                </c:pt>
                <c:pt idx="134">
                  <c:v>0.2672055668538974</c:v>
                </c:pt>
                <c:pt idx="135">
                  <c:v>0.2672055668538974</c:v>
                </c:pt>
                <c:pt idx="136">
                  <c:v>0.2672055668538974</c:v>
                </c:pt>
                <c:pt idx="137">
                  <c:v>0.2672055668538974</c:v>
                </c:pt>
                <c:pt idx="138">
                  <c:v>0.2672055668538974</c:v>
                </c:pt>
                <c:pt idx="139">
                  <c:v>0.2672055668538974</c:v>
                </c:pt>
                <c:pt idx="140">
                  <c:v>0.2672055668538974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02-48EA-9AA5-255433D0E9AF}"/>
            </c:ext>
          </c:extLst>
        </c:ser>
        <c:ser>
          <c:idx val="6"/>
          <c:order val="6"/>
          <c:tx>
            <c:v>ITALIA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'Dati ITA 2'!$H$164:$H$400</c:f>
              <c:numCache>
                <c:formatCode>0.0</c:formatCode>
                <c:ptCount val="237"/>
                <c:pt idx="0">
                  <c:v>0.21456009774697871</c:v>
                </c:pt>
                <c:pt idx="1">
                  <c:v>0.41261557259034365</c:v>
                </c:pt>
                <c:pt idx="2">
                  <c:v>0.49513868710841236</c:v>
                </c:pt>
                <c:pt idx="3">
                  <c:v>0.66018491614454988</c:v>
                </c:pt>
                <c:pt idx="4">
                  <c:v>0.75921265356623235</c:v>
                </c:pt>
                <c:pt idx="5">
                  <c:v>0.80872652227707353</c:v>
                </c:pt>
                <c:pt idx="6">
                  <c:v>1.0232866200240522</c:v>
                </c:pt>
                <c:pt idx="7">
                  <c:v>1.0562958658312798</c:v>
                </c:pt>
                <c:pt idx="8">
                  <c:v>1.1223143574457346</c:v>
                </c:pt>
                <c:pt idx="9">
                  <c:v>1.2213420948674172</c:v>
                </c:pt>
                <c:pt idx="10">
                  <c:v>1.3863883239035546</c:v>
                </c:pt>
                <c:pt idx="11">
                  <c:v>1.4854160613252372</c:v>
                </c:pt>
                <c:pt idx="12">
                  <c:v>1.5349299300360784</c:v>
                </c:pt>
                <c:pt idx="13">
                  <c:v>4.1426603488070501</c:v>
                </c:pt>
                <c:pt idx="14">
                  <c:v>4.2086788404215048</c:v>
                </c:pt>
                <c:pt idx="15">
                  <c:v>4.2746973320359603</c:v>
                </c:pt>
                <c:pt idx="16">
                  <c:v>4.3572204465540292</c:v>
                </c:pt>
                <c:pt idx="17">
                  <c:v>4.472752806879325</c:v>
                </c:pt>
                <c:pt idx="18">
                  <c:v>4.5717805443010073</c:v>
                </c:pt>
                <c:pt idx="19">
                  <c:v>4.7203221504335309</c:v>
                </c:pt>
                <c:pt idx="20">
                  <c:v>4.7698360191443729</c:v>
                </c:pt>
                <c:pt idx="21">
                  <c:v>4.8853683794696687</c:v>
                </c:pt>
                <c:pt idx="22">
                  <c:v>4.9513868710841233</c:v>
                </c:pt>
                <c:pt idx="23">
                  <c:v>5.0174053626985788</c:v>
                </c:pt>
                <c:pt idx="24">
                  <c:v>5.231965460445557</c:v>
                </c:pt>
                <c:pt idx="25">
                  <c:v>5.3144885749636259</c:v>
                </c:pt>
                <c:pt idx="26">
                  <c:v>5.4630301810961495</c:v>
                </c:pt>
                <c:pt idx="27">
                  <c:v>5.4795348039997638</c:v>
                </c:pt>
                <c:pt idx="28">
                  <c:v>5.5455532956142184</c:v>
                </c:pt>
                <c:pt idx="29">
                  <c:v>5.6445810330359008</c:v>
                </c:pt>
                <c:pt idx="30">
                  <c:v>5.7766180162648109</c:v>
                </c:pt>
                <c:pt idx="31">
                  <c:v>5.8756457536864932</c:v>
                </c:pt>
                <c:pt idx="32">
                  <c:v>6.0406919827226311</c:v>
                </c:pt>
                <c:pt idx="33">
                  <c:v>6.2222428346623824</c:v>
                </c:pt>
                <c:pt idx="34">
                  <c:v>6.4698121782165883</c:v>
                </c:pt>
                <c:pt idx="35">
                  <c:v>6.6018491614454984</c:v>
                </c:pt>
                <c:pt idx="36">
                  <c:v>6.7999046362888631</c:v>
                </c:pt>
                <c:pt idx="37">
                  <c:v>6.964950865325001</c:v>
                </c:pt>
                <c:pt idx="38">
                  <c:v>7.1960155859755934</c:v>
                </c:pt>
                <c:pt idx="39">
                  <c:v>7.3610618150117304</c:v>
                </c:pt>
                <c:pt idx="40">
                  <c:v>7.5261080440478683</c:v>
                </c:pt>
                <c:pt idx="41">
                  <c:v>7.6251357814695506</c:v>
                </c:pt>
                <c:pt idx="42">
                  <c:v>7.7406681417948464</c:v>
                </c:pt>
                <c:pt idx="43">
                  <c:v>7.9717328624454389</c:v>
                </c:pt>
                <c:pt idx="44">
                  <c:v>8.1202744685779624</c:v>
                </c:pt>
                <c:pt idx="45">
                  <c:v>8.3183299434213271</c:v>
                </c:pt>
                <c:pt idx="46">
                  <c:v>8.5328900411683062</c:v>
                </c:pt>
                <c:pt idx="47">
                  <c:v>8.697936270204444</c:v>
                </c:pt>
                <c:pt idx="48">
                  <c:v>9.0940472198911735</c:v>
                </c:pt>
                <c:pt idx="49">
                  <c:v>9.3416165634453794</c:v>
                </c:pt>
                <c:pt idx="50">
                  <c:v>9.6221951528068139</c:v>
                </c:pt>
                <c:pt idx="51">
                  <c:v>9.8532598734574055</c:v>
                </c:pt>
                <c:pt idx="52">
                  <c:v>10.183352331529681</c:v>
                </c:pt>
                <c:pt idx="53">
                  <c:v>10.562958658312798</c:v>
                </c:pt>
                <c:pt idx="54">
                  <c:v>10.893051116385072</c:v>
                </c:pt>
                <c:pt idx="55">
                  <c:v>11.173629705746507</c:v>
                </c:pt>
                <c:pt idx="56">
                  <c:v>11.454208295107939</c:v>
                </c:pt>
                <c:pt idx="57">
                  <c:v>11.71828226156576</c:v>
                </c:pt>
                <c:pt idx="58">
                  <c:v>12.114393211252489</c:v>
                </c:pt>
                <c:pt idx="59">
                  <c:v>12.42798104642115</c:v>
                </c:pt>
                <c:pt idx="60">
                  <c:v>12.82409199610788</c:v>
                </c:pt>
                <c:pt idx="61">
                  <c:v>13.203698322890997</c:v>
                </c:pt>
                <c:pt idx="62">
                  <c:v>13.649323141288567</c:v>
                </c:pt>
                <c:pt idx="63">
                  <c:v>13.946406353553614</c:v>
                </c:pt>
                <c:pt idx="64">
                  <c:v>14.210480320011435</c:v>
                </c:pt>
                <c:pt idx="65">
                  <c:v>14.67260976131262</c:v>
                </c:pt>
                <c:pt idx="66">
                  <c:v>15.184253071324646</c:v>
                </c:pt>
                <c:pt idx="67">
                  <c:v>15.547354775204148</c:v>
                </c:pt>
                <c:pt idx="68">
                  <c:v>16.009484216505335</c:v>
                </c:pt>
                <c:pt idx="69">
                  <c:v>16.488118280710133</c:v>
                </c:pt>
                <c:pt idx="70">
                  <c:v>16.917238476204091</c:v>
                </c:pt>
                <c:pt idx="71">
                  <c:v>17.560918769445024</c:v>
                </c:pt>
                <c:pt idx="72">
                  <c:v>18.23760830849319</c:v>
                </c:pt>
                <c:pt idx="73">
                  <c:v>18.947307093348581</c:v>
                </c:pt>
                <c:pt idx="74">
                  <c:v>20.317190794348519</c:v>
                </c:pt>
                <c:pt idx="75">
                  <c:v>21.224945054047279</c:v>
                </c:pt>
                <c:pt idx="76">
                  <c:v>22.000662330517123</c:v>
                </c:pt>
                <c:pt idx="77">
                  <c:v>23.139481310866472</c:v>
                </c:pt>
                <c:pt idx="78">
                  <c:v>24.344318782830275</c:v>
                </c:pt>
                <c:pt idx="79">
                  <c:v>25.813230221251899</c:v>
                </c:pt>
                <c:pt idx="80">
                  <c:v>27.909317330010843</c:v>
                </c:pt>
                <c:pt idx="81">
                  <c:v>30.153946044902312</c:v>
                </c:pt>
                <c:pt idx="82">
                  <c:v>31.655866729131166</c:v>
                </c:pt>
                <c:pt idx="83">
                  <c:v>34.148064787576843</c:v>
                </c:pt>
                <c:pt idx="84">
                  <c:v>36.260656519239397</c:v>
                </c:pt>
                <c:pt idx="85">
                  <c:v>38.587808348648934</c:v>
                </c:pt>
                <c:pt idx="86">
                  <c:v>42.235330010347575</c:v>
                </c:pt>
                <c:pt idx="87">
                  <c:v>45.618777705588393</c:v>
                </c:pt>
                <c:pt idx="88">
                  <c:v>49.200280875672576</c:v>
                </c:pt>
                <c:pt idx="89">
                  <c:v>52.484700833491715</c:v>
                </c:pt>
                <c:pt idx="90">
                  <c:v>57.386573835864993</c:v>
                </c:pt>
                <c:pt idx="91">
                  <c:v>60.819535399816651</c:v>
                </c:pt>
                <c:pt idx="92">
                  <c:v>64.665112536358649</c:v>
                </c:pt>
                <c:pt idx="93">
                  <c:v>70.491244421334315</c:v>
                </c:pt>
                <c:pt idx="94">
                  <c:v>76.020293094044916</c:v>
                </c:pt>
                <c:pt idx="95">
                  <c:v>83.364850286153029</c:v>
                </c:pt>
                <c:pt idx="96">
                  <c:v>90.725912101164766</c:v>
                </c:pt>
                <c:pt idx="97">
                  <c:v>97.740376835200607</c:v>
                </c:pt>
                <c:pt idx="98">
                  <c:v>103.20340701629675</c:v>
                </c:pt>
                <c:pt idx="99">
                  <c:v>109.07905276998325</c:v>
                </c:pt>
                <c:pt idx="100">
                  <c:v>118.65173405407921</c:v>
                </c:pt>
                <c:pt idx="101">
                  <c:v>128.93411412303058</c:v>
                </c:pt>
                <c:pt idx="102">
                  <c:v>139.43105428972893</c:v>
                </c:pt>
                <c:pt idx="103">
                  <c:v>148.50859688671648</c:v>
                </c:pt>
                <c:pt idx="104">
                  <c:v>157.48711174628235</c:v>
                </c:pt>
                <c:pt idx="105">
                  <c:v>166.49863585165548</c:v>
                </c:pt>
                <c:pt idx="106">
                  <c:v>174.81696579507678</c:v>
                </c:pt>
                <c:pt idx="107">
                  <c:v>186.88184513761846</c:v>
                </c:pt>
                <c:pt idx="108">
                  <c:v>199.30982618403959</c:v>
                </c:pt>
                <c:pt idx="109">
                  <c:v>210.08734494009937</c:v>
                </c:pt>
                <c:pt idx="110">
                  <c:v>221.62407634972539</c:v>
                </c:pt>
                <c:pt idx="111">
                  <c:v>233.04527539902608</c:v>
                </c:pt>
                <c:pt idx="112">
                  <c:v>242.32087347085701</c:v>
                </c:pt>
                <c:pt idx="113">
                  <c:v>252.71878590013367</c:v>
                </c:pt>
                <c:pt idx="114">
                  <c:v>266.79722923691622</c:v>
                </c:pt>
                <c:pt idx="115">
                  <c:v>278.71356697332533</c:v>
                </c:pt>
                <c:pt idx="116">
                  <c:v>292.28036700009585</c:v>
                </c:pt>
                <c:pt idx="117">
                  <c:v>305.92969014138441</c:v>
                </c:pt>
                <c:pt idx="118">
                  <c:v>317.25186145326342</c:v>
                </c:pt>
                <c:pt idx="119">
                  <c:v>326.18086244411847</c:v>
                </c:pt>
                <c:pt idx="120">
                  <c:v>337.2719690353469</c:v>
                </c:pt>
                <c:pt idx="121">
                  <c:v>350.22809801468367</c:v>
                </c:pt>
                <c:pt idx="122">
                  <c:v>361.51726008075548</c:v>
                </c:pt>
                <c:pt idx="123">
                  <c:v>377.90635062404391</c:v>
                </c:pt>
                <c:pt idx="124">
                  <c:v>391.34111366758555</c:v>
                </c:pt>
                <c:pt idx="125">
                  <c:v>402.26717402977783</c:v>
                </c:pt>
                <c:pt idx="126">
                  <c:v>411.57578134741595</c:v>
                </c:pt>
                <c:pt idx="127">
                  <c:v>420.29022224052403</c:v>
                </c:pt>
                <c:pt idx="128">
                  <c:v>430.75415316141516</c:v>
                </c:pt>
                <c:pt idx="129">
                  <c:v>438.98995999031843</c:v>
                </c:pt>
                <c:pt idx="130">
                  <c:v>453.6295605058238</c:v>
                </c:pt>
                <c:pt idx="131">
                  <c:v>466.18957853547386</c:v>
                </c:pt>
                <c:pt idx="132">
                  <c:v>476.90107879991916</c:v>
                </c:pt>
                <c:pt idx="133">
                  <c:v>484.88931628526825</c:v>
                </c:pt>
                <c:pt idx="134">
                  <c:v>492.99308613094257</c:v>
                </c:pt>
                <c:pt idx="135">
                  <c:v>506.95599710739981</c:v>
                </c:pt>
                <c:pt idx="136">
                  <c:v>518.17914068185712</c:v>
                </c:pt>
                <c:pt idx="137">
                  <c:v>529.45179812502533</c:v>
                </c:pt>
                <c:pt idx="138">
                  <c:v>540.57591396206101</c:v>
                </c:pt>
                <c:pt idx="139">
                  <c:v>549.7029704277594</c:v>
                </c:pt>
                <c:pt idx="140">
                  <c:v>555.51259768983141</c:v>
                </c:pt>
              </c:numCache>
            </c:numRef>
          </c:xVal>
          <c:yVal>
            <c:numRef>
              <c:f>'Dati ITA 2'!$J$164:$J$400</c:f>
              <c:numCache>
                <c:formatCode>0.0</c:formatCode>
                <c:ptCount val="2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0.13533790780963273</c:v>
                </c:pt>
                <c:pt idx="5">
                  <c:v>0.11883328490601897</c:v>
                </c:pt>
                <c:pt idx="6">
                  <c:v>0.12213420948674172</c:v>
                </c:pt>
                <c:pt idx="7">
                  <c:v>0.11223143574457348</c:v>
                </c:pt>
                <c:pt idx="8">
                  <c:v>9.2425888260236941E-2</c:v>
                </c:pt>
                <c:pt idx="9">
                  <c:v>9.2425888260236969E-2</c:v>
                </c:pt>
                <c:pt idx="10">
                  <c:v>0.11553236032529621</c:v>
                </c:pt>
                <c:pt idx="11">
                  <c:v>9.2425888260236982E-2</c:v>
                </c:pt>
                <c:pt idx="12">
                  <c:v>9.5726812840959713E-2</c:v>
                </c:pt>
                <c:pt idx="13">
                  <c:v>0.60406919827226313</c:v>
                </c:pt>
                <c:pt idx="14">
                  <c:v>0.59746734911081756</c:v>
                </c:pt>
                <c:pt idx="15">
                  <c:v>0.57766180162648106</c:v>
                </c:pt>
                <c:pt idx="16">
                  <c:v>0.57436087704575844</c:v>
                </c:pt>
                <c:pt idx="17">
                  <c:v>0.58756457536864937</c:v>
                </c:pt>
                <c:pt idx="18">
                  <c:v>8.5824039098791438E-2</c:v>
                </c:pt>
                <c:pt idx="19">
                  <c:v>0.10232866200240523</c:v>
                </c:pt>
                <c:pt idx="20">
                  <c:v>9.9027737421682541E-2</c:v>
                </c:pt>
                <c:pt idx="21">
                  <c:v>0.1056295865831279</c:v>
                </c:pt>
                <c:pt idx="22">
                  <c:v>9.5726812840959671E-2</c:v>
                </c:pt>
                <c:pt idx="23">
                  <c:v>8.9124963679514307E-2</c:v>
                </c:pt>
                <c:pt idx="24">
                  <c:v>0.10232866200240523</c:v>
                </c:pt>
                <c:pt idx="25">
                  <c:v>0.10893051116385059</c:v>
                </c:pt>
                <c:pt idx="26">
                  <c:v>0.11553236032529615</c:v>
                </c:pt>
                <c:pt idx="27">
                  <c:v>0.10562958658312809</c:v>
                </c:pt>
                <c:pt idx="28">
                  <c:v>0.1056295865831279</c:v>
                </c:pt>
                <c:pt idx="29">
                  <c:v>8.2523114518068749E-2</c:v>
                </c:pt>
                <c:pt idx="30">
                  <c:v>8.5824039098791438E-2</c:v>
                </c:pt>
                <c:pt idx="31">
                  <c:v>7.5921265356623205E-2</c:v>
                </c:pt>
                <c:pt idx="32">
                  <c:v>0.1056295865831279</c:v>
                </c:pt>
                <c:pt idx="33">
                  <c:v>0.12873605864818724</c:v>
                </c:pt>
                <c:pt idx="34">
                  <c:v>0.15844437987469195</c:v>
                </c:pt>
                <c:pt idx="35">
                  <c:v>0.1650462290361375</c:v>
                </c:pt>
                <c:pt idx="36">
                  <c:v>0.18485177652047396</c:v>
                </c:pt>
                <c:pt idx="37">
                  <c:v>0.18485177652047396</c:v>
                </c:pt>
                <c:pt idx="38">
                  <c:v>0.19475455026264221</c:v>
                </c:pt>
                <c:pt idx="39">
                  <c:v>0.17824992735902842</c:v>
                </c:pt>
                <c:pt idx="40">
                  <c:v>0.18485177652047396</c:v>
                </c:pt>
                <c:pt idx="41">
                  <c:v>0.1650462290361375</c:v>
                </c:pt>
                <c:pt idx="42">
                  <c:v>0.15514345529396908</c:v>
                </c:pt>
                <c:pt idx="43">
                  <c:v>0.15514345529396908</c:v>
                </c:pt>
                <c:pt idx="44">
                  <c:v>0.15184253071324641</c:v>
                </c:pt>
                <c:pt idx="45">
                  <c:v>0.15844437987469179</c:v>
                </c:pt>
                <c:pt idx="46">
                  <c:v>0.18155085193975112</c:v>
                </c:pt>
                <c:pt idx="47">
                  <c:v>0.19145362568191954</c:v>
                </c:pt>
                <c:pt idx="48">
                  <c:v>0.22446287148914693</c:v>
                </c:pt>
                <c:pt idx="49">
                  <c:v>0.24426841897348339</c:v>
                </c:pt>
                <c:pt idx="50">
                  <c:v>0.26077304187709738</c:v>
                </c:pt>
                <c:pt idx="51">
                  <c:v>0.26407396645781989</c:v>
                </c:pt>
                <c:pt idx="52">
                  <c:v>0.29708321226504741</c:v>
                </c:pt>
                <c:pt idx="53">
                  <c:v>0.29378228768432491</c:v>
                </c:pt>
                <c:pt idx="54">
                  <c:v>0.31028691058793856</c:v>
                </c:pt>
                <c:pt idx="55">
                  <c:v>0.31028691058793856</c:v>
                </c:pt>
                <c:pt idx="56">
                  <c:v>0.32018968433010675</c:v>
                </c:pt>
                <c:pt idx="57">
                  <c:v>0.30698598600721566</c:v>
                </c:pt>
                <c:pt idx="58">
                  <c:v>0.31028691058793817</c:v>
                </c:pt>
                <c:pt idx="59">
                  <c:v>0.30698598600721566</c:v>
                </c:pt>
                <c:pt idx="60">
                  <c:v>0.33009245807227466</c:v>
                </c:pt>
                <c:pt idx="61">
                  <c:v>0.34989800555661149</c:v>
                </c:pt>
                <c:pt idx="62">
                  <c:v>0.38620817594456158</c:v>
                </c:pt>
                <c:pt idx="63">
                  <c:v>0.36640262846022509</c:v>
                </c:pt>
                <c:pt idx="64">
                  <c:v>0.35649985471805684</c:v>
                </c:pt>
                <c:pt idx="65">
                  <c:v>0.36970355304094793</c:v>
                </c:pt>
                <c:pt idx="66">
                  <c:v>0.39611094968672977</c:v>
                </c:pt>
                <c:pt idx="67">
                  <c:v>0.37960632678311618</c:v>
                </c:pt>
                <c:pt idx="68">
                  <c:v>0.41261557259034409</c:v>
                </c:pt>
                <c:pt idx="69">
                  <c:v>0.45552759213973959</c:v>
                </c:pt>
                <c:pt idx="70">
                  <c:v>0.44892574297829418</c:v>
                </c:pt>
                <c:pt idx="71">
                  <c:v>0.4753331396240757</c:v>
                </c:pt>
                <c:pt idx="72">
                  <c:v>0.5380507066578083</c:v>
                </c:pt>
                <c:pt idx="73">
                  <c:v>0.58756457536864914</c:v>
                </c:pt>
                <c:pt idx="74">
                  <c:v>0.76581450272767737</c:v>
                </c:pt>
                <c:pt idx="75">
                  <c:v>0.86154131556863756</c:v>
                </c:pt>
                <c:pt idx="76">
                  <c:v>0.88794871221441984</c:v>
                </c:pt>
                <c:pt idx="77">
                  <c:v>0.98037460047465641</c:v>
                </c:pt>
                <c:pt idx="78">
                  <c:v>1.0794023378963389</c:v>
                </c:pt>
                <c:pt idx="79">
                  <c:v>1.0992078853806759</c:v>
                </c:pt>
                <c:pt idx="80">
                  <c:v>1.336874455192713</c:v>
                </c:pt>
                <c:pt idx="81">
                  <c:v>1.6306567428770378</c:v>
                </c:pt>
                <c:pt idx="82">
                  <c:v>1.7032770836529387</c:v>
                </c:pt>
                <c:pt idx="83">
                  <c:v>1.9607492009493135</c:v>
                </c:pt>
                <c:pt idx="84">
                  <c:v>2.0894852595974998</c:v>
                </c:pt>
                <c:pt idx="85">
                  <c:v>2.1356982037276184</c:v>
                </c:pt>
                <c:pt idx="86">
                  <c:v>2.4162767930890525</c:v>
                </c:pt>
                <c:pt idx="87">
                  <c:v>2.7925821952914456</c:v>
                </c:pt>
                <c:pt idx="88">
                  <c:v>3.0104432176191467</c:v>
                </c:pt>
                <c:pt idx="89">
                  <c:v>3.2448088628504634</c:v>
                </c:pt>
                <c:pt idx="90">
                  <c:v>3.7597530974432116</c:v>
                </c:pt>
                <c:pt idx="91">
                  <c:v>3.7168410778938155</c:v>
                </c:pt>
                <c:pt idx="92">
                  <c:v>3.809266966154051</c:v>
                </c:pt>
                <c:pt idx="93">
                  <c:v>4.2581927091323477</c:v>
                </c:pt>
                <c:pt idx="94">
                  <c:v>4.70711845211064</c:v>
                </c:pt>
                <c:pt idx="95">
                  <c:v>5.1956552900576067</c:v>
                </c:pt>
                <c:pt idx="96">
                  <c:v>5.9812753402696233</c:v>
                </c:pt>
                <c:pt idx="97">
                  <c:v>6.615052859768392</c:v>
                </c:pt>
                <c:pt idx="98">
                  <c:v>6.542432518992487</c:v>
                </c:pt>
                <c:pt idx="99">
                  <c:v>6.6117519351876668</c:v>
                </c:pt>
                <c:pt idx="100">
                  <c:v>7.0573767535852365</c:v>
                </c:pt>
                <c:pt idx="101">
                  <c:v>7.6416404043731632</c:v>
                </c:pt>
                <c:pt idx="102">
                  <c:v>8.3381354909056657</c:v>
                </c:pt>
                <c:pt idx="103">
                  <c:v>9.0610379740839448</c:v>
                </c:pt>
                <c:pt idx="104">
                  <c:v>9.6816117952598209</c:v>
                </c:pt>
                <c:pt idx="105">
                  <c:v>9.5693803595152538</c:v>
                </c:pt>
                <c:pt idx="106">
                  <c:v>9.1765703344092397</c:v>
                </c:pt>
                <c:pt idx="107">
                  <c:v>9.4901581695779047</c:v>
                </c:pt>
                <c:pt idx="108">
                  <c:v>10.160245859464624</c:v>
                </c:pt>
                <c:pt idx="109">
                  <c:v>10.520046638763404</c:v>
                </c:pt>
                <c:pt idx="110">
                  <c:v>11.025088099613981</c:v>
                </c:pt>
                <c:pt idx="111">
                  <c:v>11.645661920789859</c:v>
                </c:pt>
                <c:pt idx="112">
                  <c:v>11.087805666647711</c:v>
                </c:pt>
                <c:pt idx="113">
                  <c:v>10.681791943218816</c:v>
                </c:pt>
                <c:pt idx="114">
                  <c:v>11.341976859363371</c:v>
                </c:pt>
                <c:pt idx="115">
                  <c:v>11.417898124719988</c:v>
                </c:pt>
                <c:pt idx="116">
                  <c:v>11.847018320213953</c:v>
                </c:pt>
                <c:pt idx="117">
                  <c:v>12.72176333410548</c:v>
                </c:pt>
                <c:pt idx="118">
                  <c:v>12.90661511062595</c:v>
                </c:pt>
                <c:pt idx="119">
                  <c:v>11.876726641440451</c:v>
                </c:pt>
                <c:pt idx="120">
                  <c:v>11.711680412404315</c:v>
                </c:pt>
                <c:pt idx="121">
                  <c:v>11.589546202917564</c:v>
                </c:pt>
                <c:pt idx="122">
                  <c:v>11.117513987874213</c:v>
                </c:pt>
                <c:pt idx="123">
                  <c:v>12.130897834156098</c:v>
                </c:pt>
                <c:pt idx="124">
                  <c:v>13.032050244693414</c:v>
                </c:pt>
                <c:pt idx="125">
                  <c:v>12.999040998886187</c:v>
                </c:pt>
                <c:pt idx="126">
                  <c:v>12.269536666546458</c:v>
                </c:pt>
                <c:pt idx="127">
                  <c:v>11.754592431953711</c:v>
                </c:pt>
                <c:pt idx="128">
                  <c:v>10.56956050747425</c:v>
                </c:pt>
                <c:pt idx="129">
                  <c:v>9.5297692645465766</c:v>
                </c:pt>
                <c:pt idx="130">
                  <c:v>10.272477295209194</c:v>
                </c:pt>
                <c:pt idx="131">
                  <c:v>10.92275943761158</c:v>
                </c:pt>
                <c:pt idx="132">
                  <c:v>11.322171311879027</c:v>
                </c:pt>
                <c:pt idx="133">
                  <c:v>10.827032624770618</c:v>
                </c:pt>
                <c:pt idx="134">
                  <c:v>10.800625228124829</c:v>
                </c:pt>
                <c:pt idx="135">
                  <c:v>10.665287320315201</c:v>
                </c:pt>
                <c:pt idx="136">
                  <c:v>10.397912429276653</c:v>
                </c:pt>
                <c:pt idx="137">
                  <c:v>10.510143865021234</c:v>
                </c:pt>
                <c:pt idx="138">
                  <c:v>11.137319535358552</c:v>
                </c:pt>
                <c:pt idx="139">
                  <c:v>11.341976859363365</c:v>
                </c:pt>
                <c:pt idx="140">
                  <c:v>9.7113201164863199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02-48EA-9AA5-255433D0E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4000"/>
        <c:axId val="102326656"/>
      </c:scatterChart>
      <c:valAx>
        <c:axId val="102304000"/>
        <c:scaling>
          <c:logBase val="10"/>
          <c:orientation val="minMax"/>
          <c:max val="1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morti totali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26656"/>
        <c:crossesAt val="1"/>
        <c:crossBetween val="midCat"/>
      </c:valAx>
      <c:valAx>
        <c:axId val="102326656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delta morti filt 5gg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230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</xdr:colOff>
      <xdr:row>1</xdr:row>
      <xdr:rowOff>72390</xdr:rowOff>
    </xdr:from>
    <xdr:to>
      <xdr:col>11</xdr:col>
      <xdr:colOff>219075</xdr:colOff>
      <xdr:row>31</xdr:row>
      <xdr:rowOff>57150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31FB3D2-D000-403D-896A-A7C592D95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384810</xdr:colOff>
      <xdr:row>1</xdr:row>
      <xdr:rowOff>17145</xdr:rowOff>
    </xdr:from>
    <xdr:to>
      <xdr:col>23</xdr:col>
      <xdr:colOff>163830</xdr:colOff>
      <xdr:row>31</xdr:row>
      <xdr:rowOff>1905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D866BD6-D42F-494C-8B31-16EC73F90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107577</xdr:colOff>
      <xdr:row>31</xdr:row>
      <xdr:rowOff>80683</xdr:rowOff>
    </xdr:from>
    <xdr:to>
      <xdr:col>11</xdr:col>
      <xdr:colOff>179294</xdr:colOff>
      <xdr:row>61</xdr:row>
      <xdr:rowOff>72416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C250C986-EE50-4B47-9E06-FB69E92ECA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466166</xdr:colOff>
      <xdr:row>31</xdr:row>
      <xdr:rowOff>80681</xdr:rowOff>
    </xdr:from>
    <xdr:to>
      <xdr:col>23</xdr:col>
      <xdr:colOff>245186</xdr:colOff>
      <xdr:row>61</xdr:row>
      <xdr:rowOff>65442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67C78694-1FDB-4BE9-B158-BB63734BF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4"/>
  <sheetViews>
    <sheetView workbookViewId="0">
      <pane ySplit="2" topLeftCell="A283" activePane="bottomLeft" state="frozen"/>
      <selection pane="bottomLeft" activeCell="D300" sqref="D300"/>
    </sheetView>
  </sheetViews>
  <sheetFormatPr defaultRowHeight="15"/>
  <cols>
    <col min="1" max="1" width="18.140625" customWidth="1"/>
    <col min="2" max="2" width="7.28515625" customWidth="1"/>
    <col min="3" max="7" width="11.85546875" customWidth="1"/>
    <col min="8" max="8" width="15" customWidth="1"/>
    <col min="10" max="10" width="12.28515625" customWidth="1"/>
    <col min="15" max="15" width="13.14062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27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v>229</v>
      </c>
      <c r="D4" s="14">
        <f t="shared" ref="D4:D35" si="0">C4/$P$4</f>
        <v>3.7795586449275476</v>
      </c>
      <c r="G4" s="22">
        <v>7</v>
      </c>
      <c r="H4" s="13">
        <f t="shared" ref="H4:H35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v>322</v>
      </c>
      <c r="D5" s="14">
        <f t="shared" si="0"/>
        <v>5.3144885749636259</v>
      </c>
      <c r="E5" s="11">
        <f>D5-D4</f>
        <v>1.5349299300360784</v>
      </c>
      <c r="G5" s="22"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v>400</v>
      </c>
      <c r="D6" s="14">
        <f t="shared" si="0"/>
        <v>6.6018491614454984</v>
      </c>
      <c r="E6" s="11">
        <f t="shared" ref="E6:E64" si="2">D6-D5</f>
        <v>1.2873605864818725</v>
      </c>
      <c r="G6" s="22">
        <v>12</v>
      </c>
      <c r="H6" s="13">
        <f t="shared" si="1"/>
        <v>0.19805547484336494</v>
      </c>
      <c r="I6" s="11">
        <f t="shared" ref="I6:I64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v>650</v>
      </c>
      <c r="D7" s="14">
        <f t="shared" si="0"/>
        <v>10.728004887348934</v>
      </c>
      <c r="E7" s="11">
        <f t="shared" si="2"/>
        <v>4.1261557259034358</v>
      </c>
      <c r="G7" s="22"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v>888</v>
      </c>
      <c r="D8" s="14">
        <f t="shared" si="0"/>
        <v>14.656105138409007</v>
      </c>
      <c r="E8" s="11">
        <f t="shared" si="2"/>
        <v>3.9281002510600729</v>
      </c>
      <c r="G8" s="22"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64" si="4">SUM(E6:E10)/5</f>
        <v>4.5288685247516121</v>
      </c>
      <c r="G10" s="22"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64" si="5">SUM(I6:I10)/5</f>
        <v>7.9222189937345963E-2</v>
      </c>
    </row>
    <row r="11" spans="1:16">
      <c r="A11" s="2">
        <v>43892</v>
      </c>
      <c r="B11" s="3">
        <v>8</v>
      </c>
      <c r="C11" s="22"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v>86498</v>
      </c>
      <c r="D36" s="14">
        <f t="shared" ref="D36:D66" si="6">C36/$P$4</f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v>9134</v>
      </c>
      <c r="H36" s="13">
        <f t="shared" ref="H36:H66" si="7">G36/$P$4</f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v>92472</v>
      </c>
      <c r="D37" s="14">
        <f t="shared" si="6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v>10023</v>
      </c>
      <c r="H37" s="13">
        <f t="shared" si="7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v>97689</v>
      </c>
      <c r="D38" s="14">
        <f t="shared" si="6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v>10779</v>
      </c>
      <c r="H38" s="13">
        <f t="shared" si="7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v>101739</v>
      </c>
      <c r="D39" s="14">
        <f t="shared" si="6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v>11591</v>
      </c>
      <c r="H39" s="13">
        <f t="shared" si="7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v>105792</v>
      </c>
      <c r="D40" s="14">
        <f t="shared" si="6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v>12428</v>
      </c>
      <c r="H40" s="13">
        <f t="shared" si="7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v>110574</v>
      </c>
      <c r="D41" s="14">
        <f t="shared" si="6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v>13155</v>
      </c>
      <c r="H41" s="13">
        <f t="shared" si="7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v>115242</v>
      </c>
      <c r="D42" s="14">
        <f t="shared" si="6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v>13915</v>
      </c>
      <c r="H42" s="13">
        <f t="shared" si="7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v>119827</v>
      </c>
      <c r="D43" s="14">
        <f t="shared" si="6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v>14681</v>
      </c>
      <c r="H43" s="13">
        <f t="shared" si="7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v>124632</v>
      </c>
      <c r="D44" s="14">
        <f t="shared" si="6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v>15362</v>
      </c>
      <c r="H44" s="13">
        <f t="shared" si="7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v>128948</v>
      </c>
      <c r="D45" s="14">
        <f t="shared" si="6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v>15887</v>
      </c>
      <c r="H45" s="13">
        <f t="shared" si="7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v>132547</v>
      </c>
      <c r="D46" s="14">
        <f t="shared" si="6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v>16523</v>
      </c>
      <c r="H46" s="13">
        <f t="shared" si="7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v>135586</v>
      </c>
      <c r="D47" s="14">
        <f t="shared" si="6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v>17127</v>
      </c>
      <c r="H47" s="13">
        <f t="shared" si="7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v>139422</v>
      </c>
      <c r="D48" s="14">
        <f t="shared" si="6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v>17669</v>
      </c>
      <c r="H48" s="13">
        <f t="shared" si="7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v>143626</v>
      </c>
      <c r="D49" s="14">
        <f t="shared" si="6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v>18279</v>
      </c>
      <c r="H49" s="13">
        <f t="shared" si="7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v>147577</v>
      </c>
      <c r="D50" s="14">
        <f t="shared" si="6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v>18849</v>
      </c>
      <c r="H50" s="13">
        <f t="shared" si="7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v>152271</v>
      </c>
      <c r="D51" s="14">
        <f t="shared" si="6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v>19468</v>
      </c>
      <c r="H51" s="13">
        <f t="shared" si="7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v>156363</v>
      </c>
      <c r="D52" s="14">
        <f t="shared" si="6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v>19899</v>
      </c>
      <c r="H52" s="13">
        <f t="shared" si="7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v>159516</v>
      </c>
      <c r="D53" s="14">
        <f t="shared" si="6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v>20465</v>
      </c>
      <c r="H53" s="13">
        <f t="shared" si="7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v>162488</v>
      </c>
      <c r="D54" s="14">
        <f t="shared" si="6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v>21067</v>
      </c>
      <c r="H54" s="13">
        <f t="shared" si="7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v>165155</v>
      </c>
      <c r="D55" s="14">
        <f t="shared" si="6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v>21645</v>
      </c>
      <c r="H55" s="13">
        <f t="shared" si="7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3">
        <v>168941</v>
      </c>
      <c r="D56" s="14">
        <f t="shared" si="6"/>
        <v>2788.3074979594098</v>
      </c>
      <c r="E56" s="11">
        <f t="shared" si="2"/>
        <v>62.486502313081473</v>
      </c>
      <c r="F56" s="11">
        <f t="shared" si="4"/>
        <v>55.026412760648235</v>
      </c>
      <c r="G56" s="23">
        <v>22170</v>
      </c>
      <c r="H56" s="13">
        <f t="shared" si="7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3">
        <v>172434</v>
      </c>
      <c r="D57" s="14">
        <f t="shared" si="6"/>
        <v>2845.9581457617328</v>
      </c>
      <c r="E57" s="11">
        <f t="shared" si="2"/>
        <v>57.650647802322965</v>
      </c>
      <c r="F57" s="11">
        <f t="shared" si="4"/>
        <v>53.049158936795358</v>
      </c>
      <c r="G57" s="23">
        <v>22745</v>
      </c>
      <c r="H57" s="13">
        <f t="shared" si="7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3">
        <v>175925</v>
      </c>
      <c r="D58" s="14">
        <f t="shared" si="6"/>
        <v>2903.5757843182482</v>
      </c>
      <c r="E58" s="11">
        <f t="shared" si="2"/>
        <v>57.617638556515431</v>
      </c>
      <c r="F58" s="11">
        <f t="shared" si="4"/>
        <v>54.164871445079555</v>
      </c>
      <c r="G58" s="23">
        <v>23227</v>
      </c>
      <c r="H58" s="13">
        <f t="shared" si="7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3">
        <v>178972</v>
      </c>
      <c r="D59" s="14">
        <f t="shared" si="6"/>
        <v>2953.8653703055593</v>
      </c>
      <c r="E59" s="11">
        <f t="shared" si="2"/>
        <v>50.289585987311057</v>
      </c>
      <c r="F59" s="11">
        <f t="shared" si="4"/>
        <v>54.41244078863383</v>
      </c>
      <c r="G59" s="23">
        <v>23660</v>
      </c>
      <c r="H59" s="13">
        <f t="shared" si="7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3">
        <v>181228</v>
      </c>
      <c r="D60" s="14">
        <f t="shared" si="6"/>
        <v>2991.0997995761118</v>
      </c>
      <c r="E60" s="11">
        <f t="shared" si="2"/>
        <v>37.234429270552482</v>
      </c>
      <c r="F60" s="11">
        <f t="shared" si="4"/>
        <v>53.055760785956679</v>
      </c>
      <c r="G60" s="23">
        <v>24114</v>
      </c>
      <c r="H60" s="13">
        <f t="shared" si="7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3">
        <v>183957</v>
      </c>
      <c r="D61" s="14">
        <f t="shared" si="6"/>
        <v>3036.140915480074</v>
      </c>
      <c r="E61" s="11">
        <f t="shared" si="2"/>
        <v>45.041115903962236</v>
      </c>
      <c r="F61" s="11">
        <f t="shared" si="4"/>
        <v>49.566683504132833</v>
      </c>
      <c r="G61" s="23">
        <v>24648</v>
      </c>
      <c r="H61" s="13">
        <f t="shared" si="7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3">
        <v>187327</v>
      </c>
      <c r="D62" s="14">
        <f t="shared" si="6"/>
        <v>3091.761494665252</v>
      </c>
      <c r="E62" s="11">
        <f t="shared" si="2"/>
        <v>55.62057918517803</v>
      </c>
      <c r="F62" s="11">
        <f t="shared" si="4"/>
        <v>49.160669780703849</v>
      </c>
      <c r="G62" s="23">
        <v>25085</v>
      </c>
      <c r="H62" s="13">
        <f t="shared" si="7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3">
        <v>189973</v>
      </c>
      <c r="D63" s="14">
        <f t="shared" si="6"/>
        <v>3135.4327268682141</v>
      </c>
      <c r="E63" s="11">
        <f t="shared" si="2"/>
        <v>43.671232202962074</v>
      </c>
      <c r="F63" s="11">
        <f t="shared" si="4"/>
        <v>46.371388509993174</v>
      </c>
      <c r="G63" s="23">
        <v>25549</v>
      </c>
      <c r="H63" s="13">
        <f t="shared" si="7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3">
        <v>192994</v>
      </c>
      <c r="D64" s="14">
        <f t="shared" si="6"/>
        <v>3185.2931926600313</v>
      </c>
      <c r="E64" s="11">
        <f t="shared" si="2"/>
        <v>49.860465791817205</v>
      </c>
      <c r="F64" s="11">
        <f t="shared" si="4"/>
        <v>46.285564470894407</v>
      </c>
      <c r="G64" s="23">
        <v>25969</v>
      </c>
      <c r="H64" s="13">
        <f t="shared" si="7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3">
        <v>195351</v>
      </c>
      <c r="D65" s="14">
        <f t="shared" si="6"/>
        <v>3224.194588843849</v>
      </c>
      <c r="E65" s="11">
        <f t="shared" ref="E65" si="8">D65-D64</f>
        <v>38.901396183817724</v>
      </c>
      <c r="F65" s="11">
        <f t="shared" ref="F65" si="9">SUM(E61:E65)/5</f>
        <v>46.618957853547457</v>
      </c>
      <c r="G65" s="23">
        <v>26384</v>
      </c>
      <c r="H65" s="13">
        <f t="shared" si="7"/>
        <v>435.45797068894507</v>
      </c>
      <c r="I65" s="11">
        <f t="shared" ref="I65" si="10">H65-H64</f>
        <v>6.8494185049997327</v>
      </c>
      <c r="J65" s="11">
        <f t="shared" ref="J65" si="11">SUM(I61:I65)/5</f>
        <v>7.4930987982406467</v>
      </c>
    </row>
    <row r="66" spans="1:10">
      <c r="A66" s="2">
        <v>43947</v>
      </c>
      <c r="B66" s="3">
        <v>63</v>
      </c>
      <c r="C66" s="15">
        <v>197675</v>
      </c>
      <c r="D66" s="14">
        <f t="shared" si="6"/>
        <v>3262.5513324718472</v>
      </c>
      <c r="E66" s="11">
        <f t="shared" ref="E66" si="12">D66-D65</f>
        <v>38.356743627998185</v>
      </c>
      <c r="F66" s="11">
        <f t="shared" ref="F66" si="13">SUM(E62:E66)/5</f>
        <v>45.282083398354644</v>
      </c>
      <c r="G66" s="15">
        <v>26644</v>
      </c>
      <c r="H66" s="13">
        <f t="shared" si="7"/>
        <v>439.74917264388466</v>
      </c>
      <c r="I66" s="11">
        <f t="shared" ref="I66" si="14">H66-H65</f>
        <v>4.291201954939595</v>
      </c>
      <c r="J66" s="11">
        <f t="shared" ref="J66" si="15">SUM(I62:I66)/5</f>
        <v>6.5886454631226119</v>
      </c>
    </row>
    <row r="67" spans="1:10">
      <c r="A67" s="2">
        <v>43948</v>
      </c>
      <c r="B67" s="3">
        <v>64</v>
      </c>
      <c r="C67" s="15">
        <v>199414</v>
      </c>
      <c r="D67" s="14">
        <f t="shared" ref="D67" si="16">C67/$P$4</f>
        <v>3291.2528717012315</v>
      </c>
      <c r="E67" s="11">
        <f t="shared" ref="E67" si="17">D67-D66</f>
        <v>28.701539229384252</v>
      </c>
      <c r="F67" s="11">
        <f t="shared" ref="F67" si="18">SUM(E63:E67)/5</f>
        <v>39.898275407195889</v>
      </c>
      <c r="G67" s="15">
        <v>26977</v>
      </c>
      <c r="H67" s="13">
        <f t="shared" ref="H67" si="19">G67/$P$4</f>
        <v>445.245212070788</v>
      </c>
      <c r="I67" s="11">
        <f t="shared" ref="I67" si="20">H67-H66</f>
        <v>5.4960394269033372</v>
      </c>
      <c r="J67" s="11">
        <f t="shared" ref="J67" si="21">SUM(I63:I67)/5</f>
        <v>6.245349306727439</v>
      </c>
    </row>
    <row r="68" spans="1:10">
      <c r="A68" s="2">
        <v>43949</v>
      </c>
      <c r="B68" s="3">
        <v>65</v>
      </c>
      <c r="C68" s="15">
        <v>201505</v>
      </c>
      <c r="D68" s="14">
        <f t="shared" ref="D68" si="22">C68/$P$4</f>
        <v>3325.7640381926876</v>
      </c>
      <c r="E68" s="11">
        <f t="shared" ref="E68" si="23">D68-D67</f>
        <v>34.511166491456152</v>
      </c>
      <c r="F68" s="11">
        <f t="shared" ref="F68" si="24">SUM(E64:E68)/5</f>
        <v>38.066262264894704</v>
      </c>
      <c r="G68" s="15">
        <v>27359</v>
      </c>
      <c r="H68" s="13">
        <f t="shared" ref="H68" si="25">G68/$P$4</f>
        <v>451.54997801996848</v>
      </c>
      <c r="I68" s="11">
        <f t="shared" ref="I68" si="26">H68-H67</f>
        <v>6.3047659491804779</v>
      </c>
      <c r="J68" s="11">
        <f t="shared" ref="J68" si="27">SUM(I64:I68)/5</f>
        <v>5.9746734911081827</v>
      </c>
    </row>
    <row r="69" spans="1:10">
      <c r="A69" s="2">
        <v>43950</v>
      </c>
      <c r="B69" s="3">
        <v>66</v>
      </c>
      <c r="C69" s="15">
        <v>203591</v>
      </c>
      <c r="D69" s="14">
        <f t="shared" ref="D69" si="28">C69/$P$4</f>
        <v>3360.1926815696261</v>
      </c>
      <c r="E69" s="11">
        <f t="shared" ref="E69" si="29">D69-D68</f>
        <v>34.428643376938453</v>
      </c>
      <c r="F69" s="11">
        <f t="shared" ref="F69" si="30">SUM(E65:E69)/5</f>
        <v>34.97989778191895</v>
      </c>
      <c r="G69" s="15">
        <v>27682</v>
      </c>
      <c r="H69" s="13">
        <f t="shared" ref="H69" si="31">G69/$P$4</f>
        <v>456.88097121783574</v>
      </c>
      <c r="I69" s="11">
        <f t="shared" ref="I69" si="32">H69-H68</f>
        <v>5.330993197867258</v>
      </c>
      <c r="J69" s="11">
        <f t="shared" ref="J69" si="33">SUM(I65:I69)/5</f>
        <v>5.6544838067780798</v>
      </c>
    </row>
    <row r="70" spans="1:10">
      <c r="A70" s="2">
        <v>43951</v>
      </c>
      <c r="B70" s="3">
        <v>67</v>
      </c>
      <c r="C70" s="15">
        <v>205463</v>
      </c>
      <c r="D70" s="14">
        <f t="shared" ref="D70" si="34">C70/$P$4</f>
        <v>3391.0893356451911</v>
      </c>
      <c r="E70" s="11">
        <f t="shared" ref="E70" si="35">D70-D69</f>
        <v>30.896654075565039</v>
      </c>
      <c r="F70" s="11">
        <f t="shared" ref="F70" si="36">SUM(E66:E70)/5</f>
        <v>33.378949360268415</v>
      </c>
      <c r="G70" s="15">
        <v>27967</v>
      </c>
      <c r="H70" s="13">
        <f t="shared" ref="H70" si="37">G70/$P$4</f>
        <v>461.58478874536564</v>
      </c>
      <c r="I70" s="11">
        <f t="shared" ref="I70" si="38">H70-H69</f>
        <v>4.7038175275299068</v>
      </c>
      <c r="J70" s="11">
        <f t="shared" ref="J70" si="39">SUM(I66:I70)/5</f>
        <v>5.2253636112841146</v>
      </c>
    </row>
    <row r="71" spans="1:10">
      <c r="A71" s="2">
        <v>43952</v>
      </c>
      <c r="B71" s="3">
        <v>68</v>
      </c>
      <c r="C71" s="15">
        <v>207428</v>
      </c>
      <c r="D71" s="14">
        <f t="shared" ref="D71" si="40">C71/$P$4</f>
        <v>3423.5209196507922</v>
      </c>
      <c r="E71" s="11">
        <f t="shared" ref="E71" si="41">D71-D70</f>
        <v>32.431584005601053</v>
      </c>
      <c r="F71" s="11">
        <f t="shared" ref="F71" si="42">SUM(E67:E71)/5</f>
        <v>32.19391743578899</v>
      </c>
      <c r="G71" s="15">
        <v>28236</v>
      </c>
      <c r="H71" s="13">
        <f t="shared" ref="H71" si="43">G71/$P$4</f>
        <v>466.02453230643772</v>
      </c>
      <c r="I71" s="11">
        <f t="shared" ref="I71" si="44">H71-H70</f>
        <v>4.4397435610720777</v>
      </c>
      <c r="J71" s="11">
        <f t="shared" ref="J71" si="45">SUM(I67:I71)/5</f>
        <v>5.2550719325106119</v>
      </c>
    </row>
    <row r="72" spans="1:10">
      <c r="A72" s="2">
        <v>43953</v>
      </c>
      <c r="B72" s="3">
        <v>69</v>
      </c>
      <c r="C72" s="15">
        <v>209328</v>
      </c>
      <c r="D72" s="14">
        <f t="shared" ref="D72" si="46">C72/$P$4</f>
        <v>3454.8797031676581</v>
      </c>
      <c r="E72" s="11">
        <f t="shared" ref="E72" si="47">D72-D71</f>
        <v>31.358783516865969</v>
      </c>
      <c r="F72" s="11">
        <f t="shared" ref="F72" si="48">SUM(E68:E72)/5</f>
        <v>32.725366293285333</v>
      </c>
      <c r="G72" s="15">
        <v>28710</v>
      </c>
      <c r="H72" s="13">
        <f t="shared" ref="H72" si="49">G72/$P$4</f>
        <v>473.84772356275062</v>
      </c>
      <c r="I72" s="11">
        <f t="shared" ref="I72" si="50">H72-H71</f>
        <v>7.8231912563128958</v>
      </c>
      <c r="J72" s="11">
        <f t="shared" ref="J72" si="51">SUM(I68:I72)/5</f>
        <v>5.7205022983925229</v>
      </c>
    </row>
    <row r="73" spans="1:10">
      <c r="A73" s="2">
        <v>43954</v>
      </c>
      <c r="B73" s="3">
        <v>70</v>
      </c>
      <c r="C73" s="15">
        <v>210717</v>
      </c>
      <c r="D73" s="14">
        <f t="shared" ref="D73" si="52">C73/$P$4</f>
        <v>3477.8046243807776</v>
      </c>
      <c r="E73" s="11">
        <f t="shared" ref="E73" si="53">D73-D72</f>
        <v>22.924921213119433</v>
      </c>
      <c r="F73" s="11">
        <f t="shared" ref="F73" si="54">SUM(E69:E73)/5</f>
        <v>30.40811723761799</v>
      </c>
      <c r="G73" s="15">
        <v>28884</v>
      </c>
      <c r="H73" s="13">
        <f t="shared" ref="H73" si="55">G73/$P$4</f>
        <v>476.71952794797943</v>
      </c>
      <c r="I73" s="11">
        <f t="shared" ref="I73" si="56">H73-H72</f>
        <v>2.8718043852288133</v>
      </c>
      <c r="J73" s="11">
        <f t="shared" ref="J73" si="57">SUM(I69:I73)/5</f>
        <v>5.0339099856021905</v>
      </c>
    </row>
    <row r="74" spans="1:10">
      <c r="A74" s="2">
        <v>43955</v>
      </c>
      <c r="B74" s="3">
        <v>71</v>
      </c>
      <c r="C74" s="15">
        <v>211938</v>
      </c>
      <c r="D74" s="14">
        <f t="shared" ref="D74:D75" si="58">C74/$P$4</f>
        <v>3497.9567689460901</v>
      </c>
      <c r="E74" s="11">
        <f t="shared" ref="E74:E75" si="59">D74-D73</f>
        <v>20.152144565312483</v>
      </c>
      <c r="F74" s="11">
        <f t="shared" ref="F74:F75" si="60">SUM(E70:E74)/5</f>
        <v>27.552817475292795</v>
      </c>
      <c r="G74" s="15">
        <v>29079</v>
      </c>
      <c r="H74" s="13">
        <f t="shared" ref="H74:H75" si="61">G74/$P$4</f>
        <v>479.93792941418411</v>
      </c>
      <c r="I74" s="11">
        <f t="shared" ref="I74:I75" si="62">H74-H73</f>
        <v>3.218401466204682</v>
      </c>
      <c r="J74" s="11">
        <f t="shared" ref="J74:J75" si="63">SUM(I70:I74)/5</f>
        <v>4.6113916392696748</v>
      </c>
    </row>
    <row r="75" spans="1:10">
      <c r="A75" s="2">
        <v>43956</v>
      </c>
      <c r="B75" s="3">
        <v>72</v>
      </c>
      <c r="C75" s="15">
        <v>213013</v>
      </c>
      <c r="D75" s="14">
        <f t="shared" si="58"/>
        <v>3515.6992385674748</v>
      </c>
      <c r="E75" s="11">
        <f t="shared" si="59"/>
        <v>17.742469621384771</v>
      </c>
      <c r="F75" s="11">
        <f t="shared" si="60"/>
        <v>24.92198058445674</v>
      </c>
      <c r="G75" s="15">
        <v>29315</v>
      </c>
      <c r="H75" s="13">
        <f t="shared" si="61"/>
        <v>483.83302041943693</v>
      </c>
      <c r="I75" s="11">
        <f t="shared" si="62"/>
        <v>3.8950910052528229</v>
      </c>
      <c r="J75" s="11">
        <f t="shared" si="63"/>
        <v>4.4496463348142585</v>
      </c>
    </row>
    <row r="76" spans="1:10">
      <c r="A76" s="2">
        <v>43957</v>
      </c>
      <c r="B76" s="3">
        <v>73</v>
      </c>
      <c r="C76" s="15">
        <v>214457</v>
      </c>
      <c r="D76" s="14">
        <f t="shared" ref="D76:D77" si="64">C76/$P$4</f>
        <v>3539.531914040293</v>
      </c>
      <c r="E76" s="11">
        <f t="shared" ref="E76:E77" si="65">D76-D75</f>
        <v>23.83267547281821</v>
      </c>
      <c r="F76" s="11">
        <f t="shared" ref="F76:F77" si="66">SUM(E72:E76)/5</f>
        <v>23.202198877900173</v>
      </c>
      <c r="G76" s="15">
        <v>29684</v>
      </c>
      <c r="H76" s="13">
        <f t="shared" ref="H76:H77" si="67">G76/$P$4</f>
        <v>489.92322627087043</v>
      </c>
      <c r="I76" s="11">
        <f t="shared" ref="I76:I77" si="68">H76-H75</f>
        <v>6.0902058514334954</v>
      </c>
      <c r="J76" s="11">
        <f t="shared" ref="J76:J77" si="69">SUM(I72:I76)/5</f>
        <v>4.7797387928865422</v>
      </c>
    </row>
    <row r="77" spans="1:10">
      <c r="A77" s="2">
        <v>43958</v>
      </c>
      <c r="B77" s="3">
        <v>74</v>
      </c>
      <c r="C77" s="15">
        <v>215858</v>
      </c>
      <c r="D77" s="14">
        <f t="shared" si="64"/>
        <v>3562.6548907282559</v>
      </c>
      <c r="E77" s="11">
        <f t="shared" si="65"/>
        <v>23.122976687962819</v>
      </c>
      <c r="F77" s="11">
        <f t="shared" si="66"/>
        <v>21.555037512119544</v>
      </c>
      <c r="G77" s="15">
        <v>29958</v>
      </c>
      <c r="H77" s="13">
        <f t="shared" si="67"/>
        <v>494.4454929464606</v>
      </c>
      <c r="I77" s="11">
        <f t="shared" si="68"/>
        <v>4.5222666755901741</v>
      </c>
      <c r="J77" s="11">
        <f t="shared" si="69"/>
        <v>4.1195538767419979</v>
      </c>
    </row>
    <row r="78" spans="1:10">
      <c r="A78" s="2">
        <v>43959</v>
      </c>
      <c r="B78" s="3">
        <v>75</v>
      </c>
      <c r="C78" s="15">
        <v>217185</v>
      </c>
      <c r="D78" s="14">
        <f t="shared" ref="D78:D79" si="70">C78/$P$4</f>
        <v>3584.5565253213513</v>
      </c>
      <c r="E78" s="11">
        <f t="shared" ref="E78:E79" si="71">D78-D77</f>
        <v>21.901634593095423</v>
      </c>
      <c r="F78" s="11">
        <f t="shared" ref="F78:F79" si="72">SUM(E74:E78)/5</f>
        <v>21.350380188114741</v>
      </c>
      <c r="G78" s="15">
        <v>30201</v>
      </c>
      <c r="H78" s="13">
        <f t="shared" ref="H78:H79" si="73">G78/$P$4</f>
        <v>498.45611631203872</v>
      </c>
      <c r="I78" s="11">
        <f t="shared" ref="I78:I79" si="74">H78-H77</f>
        <v>4.0106233655781125</v>
      </c>
      <c r="J78" s="11">
        <f t="shared" ref="J78:J79" si="75">SUM(I74:I78)/5</f>
        <v>4.3473176728118572</v>
      </c>
    </row>
    <row r="79" spans="1:10">
      <c r="A79" s="2">
        <v>43960</v>
      </c>
      <c r="B79" s="3">
        <v>76</v>
      </c>
      <c r="C79" s="15">
        <v>218268</v>
      </c>
      <c r="D79" s="14">
        <f t="shared" si="70"/>
        <v>3602.4310319259653</v>
      </c>
      <c r="E79" s="11">
        <f t="shared" si="71"/>
        <v>17.874506604613998</v>
      </c>
      <c r="F79" s="11">
        <f t="shared" si="72"/>
        <v>20.894852595975046</v>
      </c>
      <c r="G79" s="15">
        <v>30395</v>
      </c>
      <c r="H79" s="13">
        <f t="shared" si="73"/>
        <v>501.6580131553398</v>
      </c>
      <c r="I79" s="11">
        <f t="shared" si="74"/>
        <v>3.2018968433010855</v>
      </c>
      <c r="J79" s="11">
        <f t="shared" si="75"/>
        <v>4.3440167482311383</v>
      </c>
    </row>
    <row r="80" spans="1:10">
      <c r="A80" s="2">
        <v>43961</v>
      </c>
      <c r="B80" s="3">
        <v>77</v>
      </c>
      <c r="C80" s="15">
        <v>219070</v>
      </c>
      <c r="D80" s="14">
        <f t="shared" ref="D80" si="76">C80/$P$4</f>
        <v>3615.6677394946632</v>
      </c>
      <c r="E80" s="11">
        <f t="shared" ref="E80" si="77">D80-D79</f>
        <v>13.236707568697966</v>
      </c>
      <c r="F80" s="11">
        <f t="shared" ref="F80" si="78">SUM(E76:E80)/5</f>
        <v>19.993700185437682</v>
      </c>
      <c r="G80" s="15">
        <v>30560</v>
      </c>
      <c r="H80" s="13">
        <f t="shared" ref="H80" si="79">G80/$P$4</f>
        <v>504.38127593443608</v>
      </c>
      <c r="I80" s="11">
        <f t="shared" ref="I80" si="80">H80-H79</f>
        <v>2.7232627790962738</v>
      </c>
      <c r="J80" s="11">
        <f t="shared" ref="J80" si="81">SUM(I76:I80)/5</f>
        <v>4.1096511029998286</v>
      </c>
    </row>
    <row r="81" spans="1:10">
      <c r="A81" s="2">
        <v>43962</v>
      </c>
      <c r="B81" s="3">
        <v>78</v>
      </c>
      <c r="C81" s="15">
        <v>219814</v>
      </c>
      <c r="D81" s="14">
        <f t="shared" ref="D81" si="82">C81/$P$4</f>
        <v>3627.9471789349518</v>
      </c>
      <c r="E81" s="11">
        <f t="shared" ref="E81" si="83">D81-D80</f>
        <v>12.27943944028857</v>
      </c>
      <c r="F81" s="11">
        <f t="shared" ref="F81" si="84">SUM(E77:E81)/5</f>
        <v>17.683052978931755</v>
      </c>
      <c r="G81" s="15">
        <v>30739</v>
      </c>
      <c r="H81" s="13">
        <f t="shared" ref="H81" si="85">G81/$P$4</f>
        <v>507.33560343418293</v>
      </c>
      <c r="I81" s="11">
        <f t="shared" ref="I81" si="86">H81-H80</f>
        <v>2.9543274997468529</v>
      </c>
      <c r="J81" s="11">
        <f t="shared" ref="J81" si="87">SUM(I77:I81)/5</f>
        <v>3.4824754326624996</v>
      </c>
    </row>
    <row r="82" spans="1:10">
      <c r="A82" s="2">
        <v>43963</v>
      </c>
      <c r="B82" s="3">
        <v>79</v>
      </c>
      <c r="C82" s="15">
        <v>221216</v>
      </c>
      <c r="D82" s="14">
        <f t="shared" ref="D82" si="88">C82/$P$4</f>
        <v>3651.0866602458182</v>
      </c>
      <c r="E82" s="11">
        <f t="shared" ref="E82" si="89">D82-D81</f>
        <v>23.139481310866358</v>
      </c>
      <c r="F82" s="11">
        <f t="shared" ref="F82" si="90">SUM(E78:E82)/5</f>
        <v>17.686353903512462</v>
      </c>
      <c r="G82" s="15">
        <v>30911</v>
      </c>
      <c r="H82" s="13">
        <f t="shared" ref="H82" si="91">G82/$P$4</f>
        <v>510.17439857360449</v>
      </c>
      <c r="I82" s="11">
        <f t="shared" ref="I82" si="92">H82-H81</f>
        <v>2.8387951394215634</v>
      </c>
      <c r="J82" s="11">
        <f t="shared" ref="J82" si="93">SUM(I78:I82)/5</f>
        <v>3.1457811254287775</v>
      </c>
    </row>
    <row r="83" spans="1:10">
      <c r="A83" s="2">
        <v>43964</v>
      </c>
      <c r="B83" s="3">
        <v>80</v>
      </c>
      <c r="C83" s="15">
        <v>222104</v>
      </c>
      <c r="D83" s="14">
        <f t="shared" ref="D83" si="94">C83/$P$4</f>
        <v>3665.7427653842274</v>
      </c>
      <c r="E83" s="11">
        <f t="shared" ref="E83" si="95">D83-D82</f>
        <v>14.656105138409202</v>
      </c>
      <c r="F83" s="11">
        <f t="shared" ref="F83" si="96">SUM(E79:E83)/5</f>
        <v>16.237248012575218</v>
      </c>
      <c r="G83" s="15">
        <v>31106</v>
      </c>
      <c r="H83" s="13">
        <f t="shared" ref="H83" si="97">G83/$P$4</f>
        <v>513.39280003980923</v>
      </c>
      <c r="I83" s="11">
        <f t="shared" ref="I83" si="98">H83-H82</f>
        <v>3.2184014662047389</v>
      </c>
      <c r="J83" s="11">
        <f t="shared" ref="J83" si="99">SUM(I79:I83)/5</f>
        <v>2.9873367455541029</v>
      </c>
    </row>
    <row r="84" spans="1:10">
      <c r="A84" s="2">
        <v>43965</v>
      </c>
      <c r="B84" s="3">
        <v>81</v>
      </c>
      <c r="C84" s="15">
        <v>223096</v>
      </c>
      <c r="D84" s="14">
        <f t="shared" ref="D84:D85" si="100">C84/$P$4</f>
        <v>3682.1153513046124</v>
      </c>
      <c r="E84" s="11">
        <f t="shared" ref="E84:E85" si="101">D84-D83</f>
        <v>16.372585920385063</v>
      </c>
      <c r="F84" s="11">
        <f t="shared" ref="F84:F85" si="102">SUM(E80:E84)/5</f>
        <v>15.936863875729433</v>
      </c>
      <c r="G84" s="15">
        <v>31368</v>
      </c>
      <c r="H84" s="13">
        <f t="shared" ref="H84:H85" si="103">G84/$P$4</f>
        <v>517.71701124055596</v>
      </c>
      <c r="I84" s="11">
        <f t="shared" ref="I84:I85" si="104">H84-H83</f>
        <v>4.3242112007467313</v>
      </c>
      <c r="J84" s="11">
        <f t="shared" ref="J84:J85" si="105">SUM(I80:I84)/5</f>
        <v>3.2117996170432321</v>
      </c>
    </row>
    <row r="85" spans="1:10">
      <c r="A85" s="2">
        <v>43966</v>
      </c>
      <c r="B85" s="3">
        <v>82</v>
      </c>
      <c r="C85" s="15">
        <v>223885</v>
      </c>
      <c r="D85" s="14">
        <f t="shared" si="100"/>
        <v>3695.1374987755635</v>
      </c>
      <c r="E85" s="11">
        <f t="shared" si="101"/>
        <v>13.02214747095104</v>
      </c>
      <c r="F85" s="11">
        <f t="shared" si="102"/>
        <v>15.893951856180047</v>
      </c>
      <c r="G85" s="15">
        <v>31610</v>
      </c>
      <c r="H85" s="13">
        <f t="shared" si="103"/>
        <v>521.71112998323053</v>
      </c>
      <c r="I85" s="11">
        <f t="shared" si="104"/>
        <v>3.9941187426745728</v>
      </c>
      <c r="J85" s="11">
        <f t="shared" si="105"/>
        <v>3.4659708097588919</v>
      </c>
    </row>
    <row r="86" spans="1:10">
      <c r="A86" s="2">
        <v>43967</v>
      </c>
      <c r="B86" s="3">
        <v>83</v>
      </c>
      <c r="C86" s="15">
        <v>224760</v>
      </c>
      <c r="D86" s="14">
        <f t="shared" ref="D86" si="106">C86/$P$4</f>
        <v>3709.5790438162253</v>
      </c>
      <c r="E86" s="11">
        <f t="shared" ref="E86" si="107">D86-D85</f>
        <v>14.441545040661822</v>
      </c>
      <c r="F86" s="11">
        <f t="shared" ref="F86" si="108">SUM(E82:E86)/5</f>
        <v>16.326372976254696</v>
      </c>
      <c r="G86" s="15">
        <v>31763</v>
      </c>
      <c r="H86" s="13">
        <f t="shared" ref="H86" si="109">G86/$P$4</f>
        <v>524.23633728748337</v>
      </c>
      <c r="I86" s="11">
        <f t="shared" ref="I86" si="110">H86-H85</f>
        <v>2.5252073042528309</v>
      </c>
      <c r="J86" s="11">
        <f t="shared" ref="J86" si="111">SUM(I82:I86)/5</f>
        <v>3.3801467706600876</v>
      </c>
    </row>
    <row r="87" spans="1:10">
      <c r="A87" s="2">
        <v>43968</v>
      </c>
      <c r="B87" s="3">
        <v>84</v>
      </c>
      <c r="C87" s="15">
        <v>225435</v>
      </c>
      <c r="D87" s="14">
        <f t="shared" ref="D87:D88" si="112">C87/$P$4</f>
        <v>3720.7196642761646</v>
      </c>
      <c r="E87" s="11">
        <f t="shared" ref="E87:E88" si="113">D87-D86</f>
        <v>11.140620459939328</v>
      </c>
      <c r="F87" s="11">
        <f t="shared" ref="F87:F88" si="114">SUM(E83:E87)/5</f>
        <v>13.926600806069292</v>
      </c>
      <c r="G87" s="15">
        <v>31908</v>
      </c>
      <c r="H87" s="13">
        <f t="shared" ref="H87:H88" si="115">G87/$P$4</f>
        <v>526.62950760850742</v>
      </c>
      <c r="I87" s="11">
        <f t="shared" ref="I87:I88" si="116">H87-H86</f>
        <v>2.3931703210240585</v>
      </c>
      <c r="J87" s="11">
        <f t="shared" ref="J87:J88" si="117">SUM(I83:I87)/5</f>
        <v>3.2910218069805866</v>
      </c>
    </row>
    <row r="88" spans="1:10">
      <c r="A88" s="2">
        <v>43969</v>
      </c>
      <c r="B88" s="3">
        <v>85</v>
      </c>
      <c r="C88" s="15">
        <v>225886</v>
      </c>
      <c r="D88" s="14">
        <f t="shared" si="112"/>
        <v>3728.1632492056947</v>
      </c>
      <c r="E88" s="11">
        <f t="shared" si="113"/>
        <v>7.4435849295300613</v>
      </c>
      <c r="F88" s="11">
        <f t="shared" si="114"/>
        <v>12.484096764293463</v>
      </c>
      <c r="G88" s="15">
        <v>32007</v>
      </c>
      <c r="H88" s="13">
        <f t="shared" si="115"/>
        <v>528.26346527596513</v>
      </c>
      <c r="I88" s="11">
        <f t="shared" si="116"/>
        <v>1.6339576674577074</v>
      </c>
      <c r="J88" s="11">
        <f t="shared" si="117"/>
        <v>2.97413304723118</v>
      </c>
    </row>
    <row r="89" spans="1:10">
      <c r="A89" s="2">
        <v>43970</v>
      </c>
      <c r="B89" s="3">
        <v>86</v>
      </c>
      <c r="C89" s="15">
        <v>226699</v>
      </c>
      <c r="D89" s="14">
        <f t="shared" ref="D89:D90" si="118">C89/$P$4</f>
        <v>3741.5815076263325</v>
      </c>
      <c r="E89" s="11">
        <f t="shared" ref="E89:E90" si="119">D89-D88</f>
        <v>13.418258420637812</v>
      </c>
      <c r="F89" s="11">
        <f t="shared" ref="F89:F90" si="120">SUM(E85:E89)/5</f>
        <v>11.893231264344013</v>
      </c>
      <c r="G89" s="15">
        <v>32169</v>
      </c>
      <c r="H89" s="13">
        <f t="shared" ref="H89:H90" si="121">G89/$P$4</f>
        <v>530.93721418635062</v>
      </c>
      <c r="I89" s="11">
        <f t="shared" ref="I89:I90" si="122">H89-H88</f>
        <v>2.6737489103854841</v>
      </c>
      <c r="J89" s="11">
        <f t="shared" ref="J89:J90" si="123">SUM(I85:I89)/5</f>
        <v>2.6440405891589309</v>
      </c>
    </row>
    <row r="90" spans="1:10">
      <c r="A90" s="2">
        <v>43971</v>
      </c>
      <c r="B90" s="3">
        <v>87</v>
      </c>
      <c r="C90" s="15">
        <v>227364</v>
      </c>
      <c r="D90" s="14">
        <f t="shared" si="118"/>
        <v>3752.5570818572355</v>
      </c>
      <c r="E90" s="11">
        <f t="shared" si="119"/>
        <v>10.975574230903021</v>
      </c>
      <c r="F90" s="11">
        <f t="shared" si="120"/>
        <v>11.483916616334408</v>
      </c>
      <c r="G90" s="15">
        <v>32330</v>
      </c>
      <c r="H90" s="13">
        <f t="shared" si="121"/>
        <v>533.59445847383245</v>
      </c>
      <c r="I90" s="11">
        <f t="shared" si="122"/>
        <v>2.6572442874818307</v>
      </c>
      <c r="J90" s="11">
        <f t="shared" si="123"/>
        <v>2.3766656981203824</v>
      </c>
    </row>
    <row r="91" spans="1:10">
      <c r="A91" s="2">
        <v>43972</v>
      </c>
      <c r="B91" s="3">
        <v>88</v>
      </c>
      <c r="C91" s="15">
        <v>228006</v>
      </c>
      <c r="D91" s="14">
        <f t="shared" ref="D91" si="124">C91/$P$4</f>
        <v>3763.1530497613558</v>
      </c>
      <c r="E91" s="11">
        <f t="shared" ref="E91" si="125">D91-D90</f>
        <v>10.595967904120243</v>
      </c>
      <c r="F91" s="11">
        <f t="shared" ref="F91" si="126">SUM(E87:E91)/5</f>
        <v>10.714801189026094</v>
      </c>
      <c r="G91" s="15">
        <v>32486</v>
      </c>
      <c r="H91" s="13">
        <f t="shared" ref="H91" si="127">G91/$P$4</f>
        <v>536.16917964679612</v>
      </c>
      <c r="I91" s="11">
        <f t="shared" ref="I91" si="128">H91-H90</f>
        <v>2.5747211729636774</v>
      </c>
      <c r="J91" s="11">
        <f t="shared" ref="J91" si="129">SUM(I87:I91)/5</f>
        <v>2.3865684718625517</v>
      </c>
    </row>
    <row r="92" spans="1:10">
      <c r="A92" s="2">
        <v>43973</v>
      </c>
      <c r="B92" s="3">
        <v>89</v>
      </c>
      <c r="C92" s="15">
        <v>228658</v>
      </c>
      <c r="D92" s="14">
        <f t="shared" ref="D92:D93" si="130">C92/$P$4</f>
        <v>3773.9140638945119</v>
      </c>
      <c r="E92" s="11">
        <f t="shared" ref="E92:E93" si="131">D92-D91</f>
        <v>10.761014133156095</v>
      </c>
      <c r="F92" s="11">
        <f t="shared" ref="F92:F93" si="132">SUM(E88:E92)/5</f>
        <v>10.638879923669446</v>
      </c>
      <c r="G92" s="15">
        <v>32616</v>
      </c>
      <c r="H92" s="13">
        <f t="shared" ref="H92:H93" si="133">G92/$P$4</f>
        <v>538.31478062426595</v>
      </c>
      <c r="I92" s="11">
        <f t="shared" ref="I92:I93" si="134">H92-H91</f>
        <v>2.1456009774698259</v>
      </c>
      <c r="J92" s="11">
        <f t="shared" ref="J92:J93" si="135">SUM(I88:I92)/5</f>
        <v>2.3370546031517052</v>
      </c>
    </row>
    <row r="93" spans="1:10">
      <c r="A93" s="2">
        <v>43974</v>
      </c>
      <c r="B93" s="3">
        <v>90</v>
      </c>
      <c r="C93" s="15">
        <v>229327</v>
      </c>
      <c r="D93" s="14">
        <f t="shared" si="130"/>
        <v>3784.9556566170295</v>
      </c>
      <c r="E93" s="11">
        <f t="shared" si="131"/>
        <v>11.041592722517635</v>
      </c>
      <c r="F93" s="11">
        <f t="shared" si="132"/>
        <v>11.358481482266962</v>
      </c>
      <c r="G93" s="15">
        <v>32735</v>
      </c>
      <c r="H93" s="13">
        <f t="shared" si="133"/>
        <v>540.27883074979593</v>
      </c>
      <c r="I93" s="11">
        <f t="shared" si="134"/>
        <v>1.9640501255299796</v>
      </c>
      <c r="J93" s="11">
        <f t="shared" si="135"/>
        <v>2.4030730947661594</v>
      </c>
    </row>
    <row r="94" spans="1:10">
      <c r="A94" s="2">
        <v>43975</v>
      </c>
      <c r="B94" s="3">
        <v>91</v>
      </c>
      <c r="C94" s="15">
        <v>229858</v>
      </c>
      <c r="D94" s="14">
        <f t="shared" ref="D94:D95" si="136">C94/$P$4</f>
        <v>3793.7196113788482</v>
      </c>
      <c r="E94" s="11">
        <f t="shared" ref="E94:E95" si="137">D94-D93</f>
        <v>8.7639547618186953</v>
      </c>
      <c r="F94" s="11">
        <f t="shared" ref="F94:F95" si="138">SUM(E90:E94)/5</f>
        <v>10.427620750503138</v>
      </c>
      <c r="G94" s="15">
        <v>32785</v>
      </c>
      <c r="H94" s="13">
        <f t="shared" ref="H94:H95" si="139">G94/$P$4</f>
        <v>541.10406189497667</v>
      </c>
      <c r="I94" s="11">
        <f t="shared" ref="I94:I95" si="140">H94-H93</f>
        <v>0.82523114518073726</v>
      </c>
      <c r="J94" s="11">
        <f t="shared" ref="J94:J95" si="141">SUM(I90:I94)/5</f>
        <v>2.03336954172521</v>
      </c>
    </row>
    <row r="95" spans="1:10">
      <c r="A95" s="2">
        <v>43976</v>
      </c>
      <c r="B95" s="3">
        <v>92</v>
      </c>
      <c r="C95" s="15">
        <v>230158</v>
      </c>
      <c r="D95" s="14">
        <f t="shared" si="136"/>
        <v>3798.6709982499324</v>
      </c>
      <c r="E95" s="11">
        <f t="shared" si="137"/>
        <v>4.9513868710841962</v>
      </c>
      <c r="F95" s="11">
        <f t="shared" si="138"/>
        <v>9.2227832785393726</v>
      </c>
      <c r="G95" s="15">
        <v>32877</v>
      </c>
      <c r="H95" s="13">
        <f t="shared" si="139"/>
        <v>542.62248720210914</v>
      </c>
      <c r="I95" s="11">
        <f t="shared" si="140"/>
        <v>1.5184253071324747</v>
      </c>
      <c r="J95" s="11">
        <f t="shared" si="141"/>
        <v>1.8056057456553389</v>
      </c>
    </row>
    <row r="96" spans="1:10">
      <c r="A96" s="2">
        <v>43977</v>
      </c>
      <c r="B96" s="3">
        <v>93</v>
      </c>
      <c r="C96" s="15">
        <v>230555</v>
      </c>
      <c r="D96" s="14">
        <f t="shared" ref="D96:D159" si="142">C96/$P$4</f>
        <v>3805.2233335426672</v>
      </c>
      <c r="E96" s="11">
        <f t="shared" ref="E96" si="143">D96-D95</f>
        <v>6.5523352927348242</v>
      </c>
      <c r="F96" s="11">
        <f t="shared" ref="F96" si="144">SUM(E92:E96)/5</f>
        <v>8.4140567562622888</v>
      </c>
      <c r="G96" s="15">
        <v>32955</v>
      </c>
      <c r="H96" s="13">
        <f t="shared" ref="H96" si="145">G96/$P$4</f>
        <v>543.90984778859104</v>
      </c>
      <c r="I96" s="11">
        <f t="shared" ref="I96" si="146">H96-H95</f>
        <v>1.2873605864818956</v>
      </c>
      <c r="J96" s="11">
        <f t="shared" ref="J96" si="147">SUM(I92:I96)/5</f>
        <v>1.5481336283589826</v>
      </c>
    </row>
    <row r="97" spans="1:10">
      <c r="A97" s="2">
        <v>43978</v>
      </c>
      <c r="B97" s="3">
        <v>94</v>
      </c>
      <c r="C97" s="15">
        <v>231139</v>
      </c>
      <c r="D97" s="14">
        <f t="shared" si="142"/>
        <v>3814.8620333183776</v>
      </c>
      <c r="E97" s="11">
        <f t="shared" ref="E97:E100" si="148">D97-D96</f>
        <v>9.6386997757103927</v>
      </c>
      <c r="F97" s="11">
        <f t="shared" ref="F97:F100" si="149">SUM(E93:E97)/5</f>
        <v>8.1895938847731493</v>
      </c>
      <c r="G97" s="15">
        <v>33072</v>
      </c>
      <c r="H97" s="13">
        <f t="shared" ref="H97:H100" si="150">G97/$P$4</f>
        <v>545.84088866831382</v>
      </c>
      <c r="I97" s="11">
        <f t="shared" ref="I97:I100" si="151">H97-H96</f>
        <v>1.9310408797227865</v>
      </c>
      <c r="J97" s="11">
        <f t="shared" ref="J97:J100" si="152">SUM(I93:I97)/5</f>
        <v>1.5052216088095747</v>
      </c>
    </row>
    <row r="98" spans="1:10">
      <c r="A98" s="2">
        <v>43979</v>
      </c>
      <c r="B98" s="3">
        <v>95</v>
      </c>
      <c r="C98" s="15">
        <v>231732</v>
      </c>
      <c r="D98" s="14">
        <f t="shared" si="142"/>
        <v>3824.6492747002203</v>
      </c>
      <c r="E98" s="11">
        <f t="shared" si="148"/>
        <v>9.7872413818427049</v>
      </c>
      <c r="F98" s="11">
        <f t="shared" si="149"/>
        <v>7.9387236166381623</v>
      </c>
      <c r="G98" s="15">
        <v>33142</v>
      </c>
      <c r="H98" s="13">
        <f t="shared" si="150"/>
        <v>546.99621227156672</v>
      </c>
      <c r="I98" s="11">
        <f t="shared" si="151"/>
        <v>1.1553236032528957</v>
      </c>
      <c r="J98" s="11">
        <f t="shared" si="152"/>
        <v>1.343476304354158</v>
      </c>
    </row>
    <row r="99" spans="1:10">
      <c r="A99" s="2">
        <v>43980</v>
      </c>
      <c r="B99" s="3">
        <v>96</v>
      </c>
      <c r="C99" s="15">
        <v>232248</v>
      </c>
      <c r="D99" s="14">
        <f t="shared" si="142"/>
        <v>3833.165660118485</v>
      </c>
      <c r="E99" s="11">
        <f t="shared" si="148"/>
        <v>8.5163854182646901</v>
      </c>
      <c r="F99" s="11">
        <f t="shared" si="149"/>
        <v>7.889209747927362</v>
      </c>
      <c r="G99" s="15">
        <v>33229</v>
      </c>
      <c r="H99" s="13">
        <f t="shared" si="150"/>
        <v>548.43211446418115</v>
      </c>
      <c r="I99" s="11">
        <f t="shared" si="151"/>
        <v>1.4359021926144351</v>
      </c>
      <c r="J99" s="11">
        <f t="shared" si="152"/>
        <v>1.4656105138408975</v>
      </c>
    </row>
    <row r="100" spans="1:10">
      <c r="A100" s="2">
        <v>43981</v>
      </c>
      <c r="B100" s="3">
        <v>97</v>
      </c>
      <c r="C100" s="15">
        <v>232664</v>
      </c>
      <c r="D100" s="14">
        <f t="shared" si="142"/>
        <v>3840.0315832463884</v>
      </c>
      <c r="E100" s="11">
        <f t="shared" si="148"/>
        <v>6.8659231279034429</v>
      </c>
      <c r="F100" s="11">
        <f t="shared" si="149"/>
        <v>8.2721169992912102</v>
      </c>
      <c r="G100" s="15">
        <v>33340</v>
      </c>
      <c r="H100" s="13">
        <f t="shared" si="150"/>
        <v>550.26412760648225</v>
      </c>
      <c r="I100" s="11">
        <f t="shared" si="151"/>
        <v>1.8320131423010935</v>
      </c>
      <c r="J100" s="11">
        <f t="shared" si="152"/>
        <v>1.5283280808746214</v>
      </c>
    </row>
    <row r="101" spans="1:10">
      <c r="A101" s="2">
        <v>43982</v>
      </c>
      <c r="B101" s="3">
        <v>98</v>
      </c>
      <c r="C101" s="15">
        <v>232997</v>
      </c>
      <c r="D101" s="14">
        <f t="shared" si="142"/>
        <v>3845.5276226732917</v>
      </c>
      <c r="E101" s="11">
        <f t="shared" ref="E101" si="153">D101-D100</f>
        <v>5.4960394269032804</v>
      </c>
      <c r="F101" s="11">
        <f t="shared" ref="F101" si="154">SUM(E97:E101)/5</f>
        <v>8.0608578261249022</v>
      </c>
      <c r="G101" s="15">
        <v>33415</v>
      </c>
      <c r="H101" s="13">
        <f t="shared" ref="H101" si="155">G101/$P$4</f>
        <v>551.5019743242533</v>
      </c>
      <c r="I101" s="11">
        <f t="shared" ref="I101" si="156">H101-H100</f>
        <v>1.237846717771049</v>
      </c>
      <c r="J101" s="11">
        <f t="shared" ref="J101" si="157">SUM(I97:I101)/5</f>
        <v>1.5184253071324521</v>
      </c>
    </row>
    <row r="102" spans="1:10">
      <c r="A102" s="2">
        <v>43983</v>
      </c>
      <c r="B102" s="3">
        <v>99</v>
      </c>
      <c r="C102" s="15">
        <v>233197</v>
      </c>
      <c r="D102" s="14">
        <f t="shared" si="142"/>
        <v>3848.8285472540147</v>
      </c>
      <c r="E102" s="11">
        <f t="shared" ref="E102:E103" si="158">D102-D101</f>
        <v>3.300924580722949</v>
      </c>
      <c r="F102" s="11">
        <f t="shared" ref="F102:F103" si="159">SUM(E98:E102)/5</f>
        <v>6.7933027871274136</v>
      </c>
      <c r="G102" s="15">
        <v>33475</v>
      </c>
      <c r="H102" s="13">
        <f t="shared" ref="H102:H103" si="160">G102/$P$4</f>
        <v>552.49225169847011</v>
      </c>
      <c r="I102" s="11">
        <f t="shared" ref="I102:I103" si="161">H102-H101</f>
        <v>0.9902773742168165</v>
      </c>
      <c r="J102" s="11">
        <f t="shared" ref="J102:J103" si="162">SUM(I98:I102)/5</f>
        <v>1.330272606031258</v>
      </c>
    </row>
    <row r="103" spans="1:10">
      <c r="A103" s="2">
        <v>43984</v>
      </c>
      <c r="B103" s="3">
        <v>100</v>
      </c>
      <c r="C103" s="15">
        <v>233515</v>
      </c>
      <c r="D103" s="14">
        <f t="shared" si="142"/>
        <v>3854.0770173373639</v>
      </c>
      <c r="E103" s="11">
        <f t="shared" si="158"/>
        <v>5.2484700833492752</v>
      </c>
      <c r="F103" s="11">
        <f t="shared" si="159"/>
        <v>5.8855485274287274</v>
      </c>
      <c r="G103" s="15">
        <v>33530</v>
      </c>
      <c r="H103" s="13">
        <f t="shared" si="160"/>
        <v>553.40000595816889</v>
      </c>
      <c r="I103" s="11">
        <f t="shared" si="161"/>
        <v>0.90775425969877688</v>
      </c>
      <c r="J103" s="11">
        <f t="shared" si="162"/>
        <v>1.2807587373204341</v>
      </c>
    </row>
    <row r="104" spans="1:10">
      <c r="A104" s="2">
        <v>43985</v>
      </c>
      <c r="B104" s="3">
        <v>101</v>
      </c>
      <c r="C104" s="15">
        <v>233836</v>
      </c>
      <c r="D104" s="14">
        <f t="shared" si="142"/>
        <v>3859.3750012894238</v>
      </c>
      <c r="E104" s="11">
        <f t="shared" ref="E104" si="163">D104-D103</f>
        <v>5.2979839520598944</v>
      </c>
      <c r="F104" s="11">
        <f t="shared" ref="F104" si="164">SUM(E100:E104)/5</f>
        <v>5.241868234187768</v>
      </c>
      <c r="G104" s="15">
        <v>33601</v>
      </c>
      <c r="H104" s="13">
        <f t="shared" ref="H104" si="165">G104/$P$4</f>
        <v>554.57183418432544</v>
      </c>
      <c r="I104" s="11">
        <f t="shared" ref="I104" si="166">H104-H103</f>
        <v>1.1718282261565491</v>
      </c>
      <c r="J104" s="11">
        <f t="shared" ref="J104" si="167">SUM(I100:I104)/5</f>
        <v>1.2279439440288571</v>
      </c>
    </row>
    <row r="105" spans="1:10">
      <c r="A105" s="2">
        <v>43986</v>
      </c>
      <c r="B105" s="3">
        <v>102</v>
      </c>
      <c r="C105" s="15">
        <v>234013</v>
      </c>
      <c r="D105" s="14">
        <f t="shared" si="142"/>
        <v>3862.2963195433636</v>
      </c>
      <c r="E105" s="11">
        <f t="shared" ref="E105:E109" si="168">D105-D104</f>
        <v>2.9213182539397167</v>
      </c>
      <c r="F105" s="11">
        <f t="shared" ref="F105:F109" si="169">SUM(E101:E105)/5</f>
        <v>4.4529472593950228</v>
      </c>
      <c r="G105" s="15">
        <v>33689</v>
      </c>
      <c r="H105" s="13">
        <f t="shared" ref="H105:H109" si="170">G105/$P$4</f>
        <v>556.02424099984353</v>
      </c>
      <c r="I105" s="11">
        <f t="shared" ref="I105:I109" si="171">H105-H104</f>
        <v>1.4524068155180885</v>
      </c>
      <c r="J105" s="11">
        <f t="shared" ref="J105:J109" si="172">SUM(I101:I105)/5</f>
        <v>1.1520226786722561</v>
      </c>
    </row>
    <row r="106" spans="1:10">
      <c r="A106" s="2">
        <v>43987</v>
      </c>
      <c r="B106" s="3">
        <v>103</v>
      </c>
      <c r="C106" s="15">
        <v>234531</v>
      </c>
      <c r="D106" s="14">
        <f t="shared" si="142"/>
        <v>3870.8457142074353</v>
      </c>
      <c r="E106" s="11">
        <f t="shared" si="168"/>
        <v>8.5493946640717695</v>
      </c>
      <c r="F106" s="11">
        <f t="shared" si="169"/>
        <v>5.0636183068287206</v>
      </c>
      <c r="G106" s="15">
        <v>33774</v>
      </c>
      <c r="H106" s="13">
        <f t="shared" si="170"/>
        <v>557.42713394665066</v>
      </c>
      <c r="I106" s="11">
        <f t="shared" si="171"/>
        <v>1.4028929468071283</v>
      </c>
      <c r="J106" s="11">
        <f t="shared" si="172"/>
        <v>1.1850319244794718</v>
      </c>
    </row>
    <row r="107" spans="1:10">
      <c r="A107" s="2">
        <v>43988</v>
      </c>
      <c r="B107" s="3">
        <v>104</v>
      </c>
      <c r="C107" s="15">
        <v>234801</v>
      </c>
      <c r="D107" s="14">
        <f t="shared" si="142"/>
        <v>3875.3019623914111</v>
      </c>
      <c r="E107" s="11">
        <f t="shared" si="168"/>
        <v>4.4562481839757311</v>
      </c>
      <c r="F107" s="11">
        <f t="shared" si="169"/>
        <v>5.2946830274792775</v>
      </c>
      <c r="G107" s="15">
        <v>33846</v>
      </c>
      <c r="H107" s="13">
        <f t="shared" si="170"/>
        <v>558.61546679571086</v>
      </c>
      <c r="I107" s="11">
        <f t="shared" si="171"/>
        <v>1.1883328490602025</v>
      </c>
      <c r="J107" s="11">
        <f t="shared" si="172"/>
        <v>1.224643019448149</v>
      </c>
    </row>
    <row r="108" spans="1:10">
      <c r="A108" s="2">
        <v>43989</v>
      </c>
      <c r="B108" s="3">
        <v>105</v>
      </c>
      <c r="C108" s="15">
        <v>234998</v>
      </c>
      <c r="D108" s="14">
        <f t="shared" si="142"/>
        <v>3878.5533731034229</v>
      </c>
      <c r="E108" s="11">
        <f t="shared" si="168"/>
        <v>3.2514107120118751</v>
      </c>
      <c r="F108" s="11">
        <f t="shared" si="169"/>
        <v>4.8952711532117972</v>
      </c>
      <c r="G108" s="15">
        <v>33899</v>
      </c>
      <c r="H108" s="13">
        <f t="shared" si="170"/>
        <v>559.49021180960233</v>
      </c>
      <c r="I108" s="11">
        <f t="shared" si="171"/>
        <v>0.87474501389147008</v>
      </c>
      <c r="J108" s="11">
        <f t="shared" si="172"/>
        <v>1.2180411702866878</v>
      </c>
    </row>
    <row r="109" spans="1:10">
      <c r="A109" s="2">
        <v>43990</v>
      </c>
      <c r="B109" s="3">
        <v>106</v>
      </c>
      <c r="C109" s="15">
        <v>235278</v>
      </c>
      <c r="D109" s="14">
        <f t="shared" si="142"/>
        <v>3883.174667516435</v>
      </c>
      <c r="E109" s="11">
        <f t="shared" si="168"/>
        <v>4.6212944130120377</v>
      </c>
      <c r="F109" s="11">
        <f t="shared" si="169"/>
        <v>4.7599332454022258</v>
      </c>
      <c r="G109" s="15">
        <v>33964</v>
      </c>
      <c r="H109" s="13">
        <f t="shared" si="170"/>
        <v>560.5630122983373</v>
      </c>
      <c r="I109" s="11">
        <f t="shared" si="171"/>
        <v>1.0728004887349698</v>
      </c>
      <c r="J109" s="11">
        <f t="shared" si="172"/>
        <v>1.1982356228023718</v>
      </c>
    </row>
    <row r="110" spans="1:10">
      <c r="A110" s="2">
        <v>43991</v>
      </c>
      <c r="B110" s="3">
        <v>107</v>
      </c>
      <c r="C110" s="15">
        <v>235561</v>
      </c>
      <c r="D110" s="14">
        <f t="shared" si="142"/>
        <v>3887.8454757981576</v>
      </c>
      <c r="E110" s="11">
        <f t="shared" ref="E110:E115" si="173">D110-D109</f>
        <v>4.6708082817226568</v>
      </c>
      <c r="F110" s="11">
        <f t="shared" ref="F110:F115" si="174">SUM(E106:E110)/5</f>
        <v>5.1098312509588144</v>
      </c>
      <c r="G110" s="15">
        <v>34043</v>
      </c>
      <c r="H110" s="13">
        <f t="shared" ref="H110:H115" si="175">G110/$P$4</f>
        <v>561.86687750772273</v>
      </c>
      <c r="I110" s="11">
        <f t="shared" ref="I110:I115" si="176">H110-H109</f>
        <v>1.3038652093854353</v>
      </c>
      <c r="J110" s="11">
        <f t="shared" ref="J110:J115" si="177">SUM(I106:I110)/5</f>
        <v>1.1685273015758413</v>
      </c>
    </row>
    <row r="111" spans="1:10">
      <c r="A111" s="2">
        <v>43992</v>
      </c>
      <c r="B111" s="3">
        <v>108</v>
      </c>
      <c r="C111" s="15">
        <v>235763</v>
      </c>
      <c r="D111" s="14">
        <f t="shared" si="142"/>
        <v>3891.1794096246877</v>
      </c>
      <c r="E111" s="11">
        <f t="shared" si="173"/>
        <v>3.3339338265300285</v>
      </c>
      <c r="F111" s="11">
        <f t="shared" si="174"/>
        <v>4.0667390834504662</v>
      </c>
      <c r="G111" s="15">
        <v>34114</v>
      </c>
      <c r="H111" s="13">
        <f t="shared" si="175"/>
        <v>563.03870573387928</v>
      </c>
      <c r="I111" s="11">
        <f t="shared" si="176"/>
        <v>1.1718282261565491</v>
      </c>
      <c r="J111" s="11">
        <f t="shared" si="177"/>
        <v>1.1223143574457253</v>
      </c>
    </row>
    <row r="112" spans="1:10">
      <c r="A112" s="2">
        <v>43993</v>
      </c>
      <c r="B112" s="3">
        <v>109</v>
      </c>
      <c r="C112" s="15">
        <v>236142</v>
      </c>
      <c r="D112" s="14">
        <f t="shared" si="142"/>
        <v>3897.4346617051569</v>
      </c>
      <c r="E112" s="11">
        <f t="shared" si="173"/>
        <v>6.2552520804692904</v>
      </c>
      <c r="F112" s="11">
        <f t="shared" si="174"/>
        <v>4.4265398627491779</v>
      </c>
      <c r="G112" s="15">
        <v>34167</v>
      </c>
      <c r="H112" s="13">
        <f t="shared" si="175"/>
        <v>563.91345074777087</v>
      </c>
      <c r="I112" s="11">
        <f t="shared" si="176"/>
        <v>0.87474501389158377</v>
      </c>
      <c r="J112" s="11">
        <f t="shared" si="177"/>
        <v>1.0595967904120016</v>
      </c>
    </row>
    <row r="113" spans="1:10">
      <c r="A113" s="2">
        <v>43994</v>
      </c>
      <c r="B113" s="3">
        <v>110</v>
      </c>
      <c r="C113" s="15">
        <v>236305</v>
      </c>
      <c r="D113" s="14">
        <f t="shared" si="142"/>
        <v>3900.1249152384462</v>
      </c>
      <c r="E113" s="11">
        <f t="shared" si="173"/>
        <v>2.6902535332892512</v>
      </c>
      <c r="F113" s="11">
        <f t="shared" si="174"/>
        <v>4.3143084270046526</v>
      </c>
      <c r="G113" s="15">
        <v>34223</v>
      </c>
      <c r="H113" s="13">
        <f t="shared" si="175"/>
        <v>564.83770963037318</v>
      </c>
      <c r="I113" s="11">
        <f t="shared" si="176"/>
        <v>0.92425888260231659</v>
      </c>
      <c r="J113" s="11">
        <f t="shared" si="177"/>
        <v>1.0694995641541709</v>
      </c>
    </row>
    <row r="114" spans="1:10">
      <c r="A114" s="2">
        <v>43995</v>
      </c>
      <c r="B114" s="3">
        <v>111</v>
      </c>
      <c r="C114" s="15">
        <v>236651</v>
      </c>
      <c r="D114" s="14">
        <f t="shared" si="142"/>
        <v>3905.8355147630964</v>
      </c>
      <c r="E114" s="11">
        <f t="shared" si="173"/>
        <v>5.7105995246502061</v>
      </c>
      <c r="F114" s="11">
        <f t="shared" si="174"/>
        <v>4.5321694493322866</v>
      </c>
      <c r="G114" s="15">
        <v>34301</v>
      </c>
      <c r="H114" s="13">
        <f t="shared" si="175"/>
        <v>566.12507021685508</v>
      </c>
      <c r="I114" s="11">
        <f t="shared" si="176"/>
        <v>1.2873605864818956</v>
      </c>
      <c r="J114" s="11">
        <f t="shared" si="177"/>
        <v>1.112411583703556</v>
      </c>
    </row>
    <row r="115" spans="1:10">
      <c r="A115" s="2">
        <v>43996</v>
      </c>
      <c r="B115" s="3">
        <v>112</v>
      </c>
      <c r="C115" s="15">
        <v>236989</v>
      </c>
      <c r="D115" s="14">
        <f t="shared" si="142"/>
        <v>3911.4140773045178</v>
      </c>
      <c r="E115" s="11">
        <f t="shared" si="173"/>
        <v>5.5785625414214337</v>
      </c>
      <c r="F115" s="11">
        <f t="shared" si="174"/>
        <v>4.7137203012720423</v>
      </c>
      <c r="G115" s="15">
        <v>34345</v>
      </c>
      <c r="H115" s="13">
        <f t="shared" si="175"/>
        <v>566.85127362461412</v>
      </c>
      <c r="I115" s="11">
        <f t="shared" si="176"/>
        <v>0.72620340775904424</v>
      </c>
      <c r="J115" s="11">
        <f t="shared" si="177"/>
        <v>0.99687922337827783</v>
      </c>
    </row>
    <row r="116" spans="1:10">
      <c r="A116" s="2">
        <v>43997</v>
      </c>
      <c r="B116" s="3">
        <v>113</v>
      </c>
      <c r="C116" s="15">
        <v>237290</v>
      </c>
      <c r="D116" s="14">
        <f t="shared" si="142"/>
        <v>3916.3819687985056</v>
      </c>
      <c r="E116" s="11">
        <f t="shared" ref="E116" si="178">D116-D115</f>
        <v>4.9678914939877359</v>
      </c>
      <c r="F116" s="11">
        <f t="shared" ref="F116" si="179">SUM(E112:E116)/5</f>
        <v>5.0405118347635831</v>
      </c>
      <c r="G116" s="15">
        <v>34371</v>
      </c>
      <c r="H116" s="13">
        <f t="shared" ref="H116" si="180">G116/$P$4</f>
        <v>567.28039382010809</v>
      </c>
      <c r="I116" s="11">
        <f t="shared" ref="I116" si="181">H116-H115</f>
        <v>0.42912019549396518</v>
      </c>
      <c r="J116" s="11">
        <f t="shared" ref="J116" si="182">SUM(I112:I116)/5</f>
        <v>0.84833761724576107</v>
      </c>
    </row>
    <row r="117" spans="1:10">
      <c r="A117" s="2">
        <v>43998</v>
      </c>
      <c r="B117" s="3">
        <v>114</v>
      </c>
      <c r="C117" s="15">
        <v>237500</v>
      </c>
      <c r="D117" s="14">
        <f t="shared" si="142"/>
        <v>3919.8479396082648</v>
      </c>
      <c r="E117" s="11">
        <f t="shared" ref="E117:E180" si="183">D117-D116</f>
        <v>3.4659708097592556</v>
      </c>
      <c r="F117" s="11">
        <f t="shared" ref="F117:F180" si="184">SUM(E113:E117)/5</f>
        <v>4.4826555806215769</v>
      </c>
      <c r="G117" s="15">
        <v>34405</v>
      </c>
      <c r="H117" s="13">
        <f t="shared" ref="H117:H180" si="185">G117/$P$4</f>
        <v>567.84155099883094</v>
      </c>
      <c r="I117" s="11">
        <f t="shared" ref="I117:I180" si="186">H117-H116</f>
        <v>0.56115717872285131</v>
      </c>
      <c r="J117" s="11">
        <f t="shared" ref="J117:J180" si="187">SUM(I113:I117)/5</f>
        <v>0.78562005021201453</v>
      </c>
    </row>
    <row r="118" spans="1:10">
      <c r="A118" s="2">
        <v>43999</v>
      </c>
      <c r="B118" s="3">
        <v>115</v>
      </c>
      <c r="C118" s="15">
        <v>237828</v>
      </c>
      <c r="D118" s="14">
        <f t="shared" si="142"/>
        <v>3925.26145592065</v>
      </c>
      <c r="E118" s="11">
        <f t="shared" si="183"/>
        <v>5.4135163123851271</v>
      </c>
      <c r="F118" s="11">
        <f t="shared" si="184"/>
        <v>5.0273081364407517</v>
      </c>
      <c r="G118" s="15">
        <v>34448</v>
      </c>
      <c r="H118" s="13">
        <f t="shared" si="185"/>
        <v>568.55124978368633</v>
      </c>
      <c r="I118" s="11">
        <f t="shared" si="186"/>
        <v>0.70969878485539084</v>
      </c>
      <c r="J118" s="11">
        <f t="shared" si="187"/>
        <v>0.74270803066262947</v>
      </c>
    </row>
    <row r="119" spans="1:10">
      <c r="A119" s="2">
        <v>44000</v>
      </c>
      <c r="B119" s="3">
        <v>116</v>
      </c>
      <c r="C119" s="15">
        <v>238159</v>
      </c>
      <c r="D119" s="14">
        <f t="shared" si="142"/>
        <v>3930.7244861017462</v>
      </c>
      <c r="E119" s="11">
        <f t="shared" si="183"/>
        <v>5.463030181096201</v>
      </c>
      <c r="F119" s="11">
        <f t="shared" si="184"/>
        <v>4.9777942677299505</v>
      </c>
      <c r="G119" s="15">
        <v>34514</v>
      </c>
      <c r="H119" s="13">
        <f t="shared" si="185"/>
        <v>569.64055489532484</v>
      </c>
      <c r="I119" s="11">
        <f t="shared" si="186"/>
        <v>1.0893051116385095</v>
      </c>
      <c r="J119" s="11">
        <f t="shared" si="187"/>
        <v>0.70309693569395226</v>
      </c>
    </row>
    <row r="120" spans="1:10">
      <c r="A120" s="2">
        <v>44001</v>
      </c>
      <c r="B120" s="3">
        <v>117</v>
      </c>
      <c r="C120" s="15">
        <v>238011</v>
      </c>
      <c r="D120" s="14">
        <f t="shared" si="142"/>
        <v>3928.2818019120114</v>
      </c>
      <c r="E120" s="11">
        <f t="shared" si="183"/>
        <v>-2.4426841897347913</v>
      </c>
      <c r="F120" s="11">
        <f t="shared" si="184"/>
        <v>3.3735449214987057</v>
      </c>
      <c r="G120" s="15">
        <v>34561</v>
      </c>
      <c r="H120" s="13">
        <f t="shared" si="185"/>
        <v>570.41627217179462</v>
      </c>
      <c r="I120" s="11">
        <f t="shared" si="186"/>
        <v>0.77571727646977706</v>
      </c>
      <c r="J120" s="11">
        <f t="shared" si="187"/>
        <v>0.71299970943609881</v>
      </c>
    </row>
    <row r="121" spans="1:10">
      <c r="A121" s="2">
        <v>44002</v>
      </c>
      <c r="B121" s="3">
        <v>118</v>
      </c>
      <c r="C121" s="15">
        <v>238275</v>
      </c>
      <c r="D121" s="14">
        <f t="shared" si="142"/>
        <v>3932.6390223585654</v>
      </c>
      <c r="E121" s="11">
        <f t="shared" si="183"/>
        <v>4.3572204465540381</v>
      </c>
      <c r="F121" s="11">
        <f t="shared" si="184"/>
        <v>3.2514107120119662</v>
      </c>
      <c r="G121" s="15">
        <v>34610</v>
      </c>
      <c r="H121" s="13">
        <f t="shared" si="185"/>
        <v>571.2249986940717</v>
      </c>
      <c r="I121" s="11">
        <f t="shared" si="186"/>
        <v>0.80872652227708386</v>
      </c>
      <c r="J121" s="11">
        <f t="shared" si="187"/>
        <v>0.7889209747927225</v>
      </c>
    </row>
    <row r="122" spans="1:10">
      <c r="A122" s="2">
        <v>44003</v>
      </c>
      <c r="B122" s="3">
        <v>119</v>
      </c>
      <c r="C122" s="15">
        <v>238499</v>
      </c>
      <c r="D122" s="14">
        <f t="shared" si="142"/>
        <v>3936.3360578889747</v>
      </c>
      <c r="E122" s="11">
        <f t="shared" si="183"/>
        <v>3.6970355304092664</v>
      </c>
      <c r="F122" s="11">
        <f t="shared" si="184"/>
        <v>3.2976236561419681</v>
      </c>
      <c r="G122" s="15">
        <v>34634</v>
      </c>
      <c r="H122" s="13">
        <f t="shared" si="185"/>
        <v>571.62110964375847</v>
      </c>
      <c r="I122" s="11">
        <f t="shared" si="186"/>
        <v>0.39611094968677207</v>
      </c>
      <c r="J122" s="11">
        <f t="shared" si="187"/>
        <v>0.75591172898550663</v>
      </c>
    </row>
    <row r="123" spans="1:10">
      <c r="A123" s="2">
        <v>44004</v>
      </c>
      <c r="B123" s="3">
        <v>120</v>
      </c>
      <c r="C123" s="15">
        <v>238720</v>
      </c>
      <c r="D123" s="14">
        <f t="shared" si="142"/>
        <v>3939.9835795506733</v>
      </c>
      <c r="E123" s="11">
        <f t="shared" si="183"/>
        <v>3.6475216616986472</v>
      </c>
      <c r="F123" s="11">
        <f t="shared" si="184"/>
        <v>2.9444247260046721</v>
      </c>
      <c r="G123" s="15">
        <v>34657</v>
      </c>
      <c r="H123" s="13">
        <f t="shared" si="185"/>
        <v>572.00071597054159</v>
      </c>
      <c r="I123" s="11">
        <f t="shared" si="186"/>
        <v>0.37960632678311867</v>
      </c>
      <c r="J123" s="11">
        <f t="shared" si="187"/>
        <v>0.68989323737105224</v>
      </c>
    </row>
    <row r="124" spans="1:10">
      <c r="A124" s="2">
        <v>44005</v>
      </c>
      <c r="B124" s="3">
        <v>121</v>
      </c>
      <c r="C124" s="15">
        <v>238833</v>
      </c>
      <c r="D124" s="14">
        <f t="shared" si="142"/>
        <v>3941.8486019387819</v>
      </c>
      <c r="E124" s="11">
        <f t="shared" si="183"/>
        <v>1.8650223881086276</v>
      </c>
      <c r="F124" s="11">
        <f t="shared" si="184"/>
        <v>2.2248231674071577</v>
      </c>
      <c r="G124" s="15">
        <v>34675</v>
      </c>
      <c r="H124" s="13">
        <f t="shared" si="185"/>
        <v>572.29779918280667</v>
      </c>
      <c r="I124" s="11">
        <f t="shared" si="186"/>
        <v>0.29708321226507906</v>
      </c>
      <c r="J124" s="11">
        <f t="shared" si="187"/>
        <v>0.53144885749636617</v>
      </c>
    </row>
    <row r="125" spans="1:10">
      <c r="A125" s="2">
        <v>44006</v>
      </c>
      <c r="B125" s="3">
        <v>122</v>
      </c>
      <c r="C125" s="15">
        <v>239410</v>
      </c>
      <c r="D125" s="14">
        <f t="shared" si="142"/>
        <v>3951.3717693541666</v>
      </c>
      <c r="E125" s="11">
        <f t="shared" si="183"/>
        <v>9.5231674153847052</v>
      </c>
      <c r="F125" s="11">
        <f t="shared" si="184"/>
        <v>4.6179934884310567</v>
      </c>
      <c r="G125" s="15">
        <v>34644</v>
      </c>
      <c r="H125" s="13">
        <f t="shared" si="185"/>
        <v>571.78615587279455</v>
      </c>
      <c r="I125" s="11">
        <f t="shared" si="186"/>
        <v>-0.51164331001211849</v>
      </c>
      <c r="J125" s="11">
        <f t="shared" si="187"/>
        <v>0.27397674019998702</v>
      </c>
    </row>
    <row r="126" spans="1:10">
      <c r="A126" s="2">
        <v>44007</v>
      </c>
      <c r="B126" s="3">
        <v>123</v>
      </c>
      <c r="C126" s="15">
        <v>239706</v>
      </c>
      <c r="D126" s="14">
        <f t="shared" si="142"/>
        <v>3956.2571377336367</v>
      </c>
      <c r="E126" s="11">
        <f t="shared" si="183"/>
        <v>4.8853683794700373</v>
      </c>
      <c r="F126" s="11">
        <f t="shared" si="184"/>
        <v>4.7236230750142569</v>
      </c>
      <c r="G126" s="15">
        <v>34678</v>
      </c>
      <c r="H126" s="13">
        <f t="shared" si="185"/>
        <v>572.34731305151752</v>
      </c>
      <c r="I126" s="11">
        <f t="shared" si="186"/>
        <v>0.561157178722965</v>
      </c>
      <c r="J126" s="11">
        <f t="shared" si="187"/>
        <v>0.22446287148916327</v>
      </c>
    </row>
    <row r="127" spans="1:10">
      <c r="A127" s="2">
        <v>44008</v>
      </c>
      <c r="B127" s="3">
        <v>124</v>
      </c>
      <c r="C127" s="15">
        <v>239961</v>
      </c>
      <c r="D127" s="14">
        <f t="shared" si="142"/>
        <v>3960.465816574058</v>
      </c>
      <c r="E127" s="11">
        <f t="shared" si="183"/>
        <v>4.2086788404212712</v>
      </c>
      <c r="F127" s="11">
        <f t="shared" si="184"/>
        <v>4.8259517370166574</v>
      </c>
      <c r="G127" s="15">
        <v>34708</v>
      </c>
      <c r="H127" s="13">
        <f t="shared" si="185"/>
        <v>572.84245173862587</v>
      </c>
      <c r="I127" s="11">
        <f t="shared" si="186"/>
        <v>0.49513868710835141</v>
      </c>
      <c r="J127" s="11">
        <f t="shared" si="187"/>
        <v>0.24426841897347912</v>
      </c>
    </row>
    <row r="128" spans="1:10">
      <c r="A128" s="2">
        <v>44009</v>
      </c>
      <c r="B128" s="3">
        <v>125</v>
      </c>
      <c r="C128" s="15">
        <v>240136</v>
      </c>
      <c r="D128" s="14">
        <f t="shared" si="142"/>
        <v>3963.3541255821906</v>
      </c>
      <c r="E128" s="11">
        <f t="shared" si="183"/>
        <v>2.8883090081326372</v>
      </c>
      <c r="F128" s="11">
        <f t="shared" si="184"/>
        <v>4.6741092063034557</v>
      </c>
      <c r="G128" s="15">
        <v>34716</v>
      </c>
      <c r="H128" s="13">
        <f t="shared" si="185"/>
        <v>572.97448872185475</v>
      </c>
      <c r="I128" s="11">
        <f t="shared" si="186"/>
        <v>0.13203698322888613</v>
      </c>
      <c r="J128" s="11">
        <f t="shared" si="187"/>
        <v>0.19475455026263261</v>
      </c>
    </row>
    <row r="129" spans="1:10">
      <c r="A129" s="2">
        <v>44010</v>
      </c>
      <c r="B129" s="3">
        <v>126</v>
      </c>
      <c r="C129" s="15">
        <v>240310</v>
      </c>
      <c r="D129" s="14">
        <f t="shared" si="142"/>
        <v>3966.2259299674192</v>
      </c>
      <c r="E129" s="11">
        <f t="shared" si="183"/>
        <v>2.8718043852286428</v>
      </c>
      <c r="F129" s="11">
        <f t="shared" si="184"/>
        <v>4.8754656057274586</v>
      </c>
      <c r="G129" s="15">
        <v>34738</v>
      </c>
      <c r="H129" s="13">
        <f t="shared" si="185"/>
        <v>573.33759042573433</v>
      </c>
      <c r="I129" s="11">
        <f t="shared" si="186"/>
        <v>0.36310170387957896</v>
      </c>
      <c r="J129" s="11">
        <f t="shared" si="187"/>
        <v>0.20795824858553261</v>
      </c>
    </row>
    <row r="130" spans="1:10">
      <c r="A130" s="2">
        <v>44011</v>
      </c>
      <c r="B130" s="3">
        <v>127</v>
      </c>
      <c r="C130">
        <v>240436</v>
      </c>
      <c r="D130" s="14">
        <f t="shared" si="142"/>
        <v>3968.3055124532748</v>
      </c>
      <c r="E130" s="11">
        <f t="shared" si="183"/>
        <v>2.0795824858555534</v>
      </c>
      <c r="F130" s="11">
        <f t="shared" si="184"/>
        <v>3.3867486198216286</v>
      </c>
      <c r="G130">
        <v>34744</v>
      </c>
      <c r="H130" s="13">
        <f t="shared" si="185"/>
        <v>573.43661816315603</v>
      </c>
      <c r="I130" s="11">
        <f t="shared" si="186"/>
        <v>9.9027737421693018E-2</v>
      </c>
      <c r="J130" s="11">
        <f t="shared" si="187"/>
        <v>0.33009245807229493</v>
      </c>
    </row>
    <row r="131" spans="1:10">
      <c r="A131" s="2">
        <v>44012</v>
      </c>
      <c r="B131" s="3">
        <v>128</v>
      </c>
      <c r="C131">
        <v>240578</v>
      </c>
      <c r="D131" s="14">
        <f t="shared" si="142"/>
        <v>3970.6491689055879</v>
      </c>
      <c r="E131" s="11">
        <f t="shared" si="183"/>
        <v>2.3436564523130983</v>
      </c>
      <c r="F131" s="11">
        <f t="shared" si="184"/>
        <v>2.8784062343902406</v>
      </c>
      <c r="G131">
        <v>34767</v>
      </c>
      <c r="H131" s="13">
        <f t="shared" si="185"/>
        <v>573.81622448993915</v>
      </c>
      <c r="I131" s="11">
        <f t="shared" si="186"/>
        <v>0.37960632678311867</v>
      </c>
      <c r="J131" s="11">
        <f t="shared" si="187"/>
        <v>0.29378228768432563</v>
      </c>
    </row>
    <row r="132" spans="1:10">
      <c r="A132" s="2">
        <v>44013</v>
      </c>
      <c r="B132" s="3">
        <v>129</v>
      </c>
      <c r="C132">
        <v>240760</v>
      </c>
      <c r="D132" s="14">
        <f t="shared" si="142"/>
        <v>3973.6530102740453</v>
      </c>
      <c r="E132" s="11">
        <f t="shared" si="183"/>
        <v>3.0038413684574152</v>
      </c>
      <c r="F132" s="11">
        <f t="shared" si="184"/>
        <v>2.6374387399974695</v>
      </c>
      <c r="G132">
        <v>34788</v>
      </c>
      <c r="H132" s="13">
        <f t="shared" si="185"/>
        <v>574.16282157091496</v>
      </c>
      <c r="I132" s="11">
        <f t="shared" si="186"/>
        <v>0.34659708097581188</v>
      </c>
      <c r="J132" s="11">
        <f t="shared" si="187"/>
        <v>0.26407396645781772</v>
      </c>
    </row>
    <row r="133" spans="1:10">
      <c r="A133" s="2">
        <v>44014</v>
      </c>
      <c r="B133" s="3">
        <v>130</v>
      </c>
      <c r="C133">
        <v>240961</v>
      </c>
      <c r="D133" s="14">
        <f t="shared" si="142"/>
        <v>3976.9704394776718</v>
      </c>
      <c r="E133" s="11">
        <f t="shared" si="183"/>
        <v>3.3174292036264887</v>
      </c>
      <c r="F133" s="11">
        <f t="shared" si="184"/>
        <v>2.7232627790962396</v>
      </c>
      <c r="G133">
        <v>34818</v>
      </c>
      <c r="H133" s="13">
        <f t="shared" si="185"/>
        <v>574.65796025802342</v>
      </c>
      <c r="I133" s="11">
        <f t="shared" si="186"/>
        <v>0.49513868710846509</v>
      </c>
      <c r="J133" s="11">
        <f t="shared" si="187"/>
        <v>0.3366943072337335</v>
      </c>
    </row>
    <row r="134" spans="1:10">
      <c r="A134" s="2">
        <v>44015</v>
      </c>
      <c r="B134" s="3">
        <v>131</v>
      </c>
      <c r="C134">
        <v>241184</v>
      </c>
      <c r="D134" s="14">
        <f t="shared" si="142"/>
        <v>3980.6509703851775</v>
      </c>
      <c r="E134" s="11">
        <f t="shared" si="183"/>
        <v>3.6805309075057266</v>
      </c>
      <c r="F134" s="11">
        <f t="shared" si="184"/>
        <v>2.8850080835516563</v>
      </c>
      <c r="G134">
        <v>34833</v>
      </c>
      <c r="H134" s="13">
        <f t="shared" si="185"/>
        <v>574.90552960157765</v>
      </c>
      <c r="I134" s="11">
        <f t="shared" si="186"/>
        <v>0.24756934355423255</v>
      </c>
      <c r="J134" s="11">
        <f t="shared" si="187"/>
        <v>0.31358783516866423</v>
      </c>
    </row>
    <row r="135" spans="1:10">
      <c r="A135" s="2">
        <v>44016</v>
      </c>
      <c r="B135" s="3">
        <v>132</v>
      </c>
      <c r="C135">
        <v>241419</v>
      </c>
      <c r="D135" s="14">
        <f t="shared" si="142"/>
        <v>3984.5295567675271</v>
      </c>
      <c r="E135" s="11">
        <f t="shared" si="183"/>
        <v>3.8785863823495674</v>
      </c>
      <c r="F135" s="11">
        <f t="shared" si="184"/>
        <v>3.2448088628504594</v>
      </c>
      <c r="G135">
        <v>34854</v>
      </c>
      <c r="H135" s="13">
        <f t="shared" si="185"/>
        <v>575.25212668255347</v>
      </c>
      <c r="I135" s="11">
        <f t="shared" si="186"/>
        <v>0.34659708097581188</v>
      </c>
      <c r="J135" s="11">
        <f t="shared" si="187"/>
        <v>0.36310170387948804</v>
      </c>
    </row>
    <row r="136" spans="1:10">
      <c r="A136" s="2">
        <v>44017</v>
      </c>
      <c r="B136" s="3">
        <v>133</v>
      </c>
      <c r="C136">
        <v>241611</v>
      </c>
      <c r="D136" s="14">
        <f t="shared" si="142"/>
        <v>3987.6984443650208</v>
      </c>
      <c r="E136" s="11">
        <f t="shared" si="183"/>
        <v>3.1688875974937218</v>
      </c>
      <c r="F136" s="11">
        <f t="shared" si="184"/>
        <v>3.409855091886584</v>
      </c>
      <c r="G136">
        <v>34861</v>
      </c>
      <c r="H136" s="13">
        <f t="shared" si="185"/>
        <v>575.36765904287881</v>
      </c>
      <c r="I136" s="11">
        <f t="shared" si="186"/>
        <v>0.11553236032534642</v>
      </c>
      <c r="J136" s="11">
        <f t="shared" si="187"/>
        <v>0.31028691058793356</v>
      </c>
    </row>
    <row r="137" spans="1:10">
      <c r="A137" s="2">
        <v>44018</v>
      </c>
      <c r="B137" s="3">
        <v>134</v>
      </c>
      <c r="C137">
        <v>241819</v>
      </c>
      <c r="D137" s="14">
        <f t="shared" si="142"/>
        <v>3991.1314059289725</v>
      </c>
      <c r="E137" s="11">
        <f t="shared" si="183"/>
        <v>3.4329615639517215</v>
      </c>
      <c r="F137" s="11">
        <f t="shared" si="184"/>
        <v>3.4956791309854451</v>
      </c>
      <c r="G137">
        <v>34869</v>
      </c>
      <c r="H137" s="13">
        <f t="shared" si="185"/>
        <v>575.4996960261077</v>
      </c>
      <c r="I137" s="11">
        <f t="shared" si="186"/>
        <v>0.13203698322888613</v>
      </c>
      <c r="J137" s="11">
        <f t="shared" si="187"/>
        <v>0.26737489103854839</v>
      </c>
    </row>
    <row r="138" spans="1:10">
      <c r="A138" s="2">
        <v>44019</v>
      </c>
      <c r="B138" s="3">
        <v>135</v>
      </c>
      <c r="C138">
        <v>241956</v>
      </c>
      <c r="D138" s="14">
        <f t="shared" si="142"/>
        <v>3993.3925392667675</v>
      </c>
      <c r="E138" s="11">
        <f t="shared" si="183"/>
        <v>2.261133337794945</v>
      </c>
      <c r="F138" s="11">
        <f t="shared" si="184"/>
        <v>3.2844199578191366</v>
      </c>
      <c r="G138">
        <v>34899</v>
      </c>
      <c r="H138" s="13">
        <f t="shared" si="185"/>
        <v>575.99483471321616</v>
      </c>
      <c r="I138" s="11">
        <f t="shared" si="186"/>
        <v>0.49513868710846509</v>
      </c>
      <c r="J138" s="11">
        <f t="shared" si="187"/>
        <v>0.26737489103854839</v>
      </c>
    </row>
    <row r="139" spans="1:10">
      <c r="A139" s="2">
        <v>44020</v>
      </c>
      <c r="B139" s="3">
        <v>136</v>
      </c>
      <c r="C139">
        <v>242149</v>
      </c>
      <c r="D139" s="14">
        <f t="shared" si="142"/>
        <v>3996.5779314871647</v>
      </c>
      <c r="E139" s="11">
        <f t="shared" si="183"/>
        <v>3.1853922203972616</v>
      </c>
      <c r="F139" s="11">
        <f t="shared" si="184"/>
        <v>3.1853922203974436</v>
      </c>
      <c r="G139">
        <v>34914</v>
      </c>
      <c r="H139" s="13">
        <f t="shared" si="185"/>
        <v>576.24240405677028</v>
      </c>
      <c r="I139" s="11">
        <f t="shared" si="186"/>
        <v>0.24756934355411886</v>
      </c>
      <c r="J139" s="11">
        <f t="shared" si="187"/>
        <v>0.26737489103852569</v>
      </c>
    </row>
    <row r="140" spans="1:10">
      <c r="A140" s="2">
        <v>44021</v>
      </c>
      <c r="B140" s="3">
        <v>137</v>
      </c>
      <c r="C140">
        <v>242363</v>
      </c>
      <c r="D140" s="14">
        <f t="shared" si="142"/>
        <v>4000.1099207885381</v>
      </c>
      <c r="E140" s="11">
        <f t="shared" si="183"/>
        <v>3.5319893013734145</v>
      </c>
      <c r="F140" s="11">
        <f t="shared" si="184"/>
        <v>3.1160728042022128</v>
      </c>
      <c r="G140">
        <v>34926</v>
      </c>
      <c r="H140" s="13">
        <f t="shared" si="185"/>
        <v>576.44045953161367</v>
      </c>
      <c r="I140" s="11">
        <f t="shared" si="186"/>
        <v>0.19805547484338604</v>
      </c>
      <c r="J140" s="11">
        <f t="shared" si="187"/>
        <v>0.23766656981204051</v>
      </c>
    </row>
    <row r="141" spans="1:10">
      <c r="A141" s="2">
        <v>44022</v>
      </c>
      <c r="B141" s="3">
        <v>138</v>
      </c>
      <c r="C141">
        <v>242639</v>
      </c>
      <c r="D141" s="14">
        <f t="shared" si="142"/>
        <v>4004.6651967099356</v>
      </c>
      <c r="E141" s="11">
        <f t="shared" si="183"/>
        <v>4.5552759213974241</v>
      </c>
      <c r="F141" s="11">
        <f t="shared" si="184"/>
        <v>3.3933504689829532</v>
      </c>
      <c r="G141">
        <v>34938</v>
      </c>
      <c r="H141" s="13">
        <f t="shared" si="185"/>
        <v>576.63851500645706</v>
      </c>
      <c r="I141" s="11">
        <f t="shared" si="186"/>
        <v>0.19805547484338604</v>
      </c>
      <c r="J141" s="11">
        <f t="shared" si="187"/>
        <v>0.25417119271564842</v>
      </c>
    </row>
    <row r="142" spans="1:10">
      <c r="A142" s="2">
        <v>44023</v>
      </c>
      <c r="B142" s="3">
        <v>139</v>
      </c>
      <c r="C142">
        <v>242827</v>
      </c>
      <c r="D142" s="14">
        <f t="shared" si="142"/>
        <v>4007.7680658158151</v>
      </c>
      <c r="E142" s="11">
        <f t="shared" si="183"/>
        <v>3.102869105879563</v>
      </c>
      <c r="F142" s="11">
        <f t="shared" si="184"/>
        <v>3.3273319773685217</v>
      </c>
      <c r="G142">
        <v>34945</v>
      </c>
      <c r="H142" s="13">
        <f t="shared" si="185"/>
        <v>576.75404736678229</v>
      </c>
      <c r="I142" s="11">
        <f t="shared" si="186"/>
        <v>0.11553236032523273</v>
      </c>
      <c r="J142" s="11">
        <f t="shared" si="187"/>
        <v>0.25087026813491775</v>
      </c>
    </row>
    <row r="143" spans="1:10">
      <c r="A143" s="2">
        <v>44024</v>
      </c>
      <c r="B143" s="3">
        <v>140</v>
      </c>
      <c r="C143">
        <v>243061</v>
      </c>
      <c r="D143" s="14">
        <f t="shared" si="142"/>
        <v>4011.6301475752607</v>
      </c>
      <c r="E143" s="11">
        <f t="shared" si="183"/>
        <v>3.862081759445573</v>
      </c>
      <c r="F143" s="11">
        <f t="shared" si="184"/>
        <v>3.6475216616986472</v>
      </c>
      <c r="G143">
        <v>34954</v>
      </c>
      <c r="H143" s="13">
        <f t="shared" si="185"/>
        <v>576.90258897291483</v>
      </c>
      <c r="I143" s="11">
        <f t="shared" si="186"/>
        <v>0.14854160613253953</v>
      </c>
      <c r="J143" s="11">
        <f t="shared" si="187"/>
        <v>0.18155085193973264</v>
      </c>
    </row>
    <row r="144" spans="1:10">
      <c r="A144" s="2">
        <v>44025</v>
      </c>
      <c r="B144" s="3">
        <v>141</v>
      </c>
      <c r="C144">
        <v>243230</v>
      </c>
      <c r="D144" s="14">
        <f t="shared" si="142"/>
        <v>4014.4194288459712</v>
      </c>
      <c r="E144" s="11">
        <f t="shared" si="183"/>
        <v>2.7892812707104895</v>
      </c>
      <c r="F144" s="11">
        <f t="shared" si="184"/>
        <v>3.5682994717612928</v>
      </c>
      <c r="G144">
        <v>34967</v>
      </c>
      <c r="H144" s="13">
        <f t="shared" si="185"/>
        <v>577.11714907066187</v>
      </c>
      <c r="I144" s="11">
        <f t="shared" si="186"/>
        <v>0.21456009774703944</v>
      </c>
      <c r="J144" s="11">
        <f t="shared" si="187"/>
        <v>0.17494900277831676</v>
      </c>
    </row>
    <row r="145" spans="1:10">
      <c r="A145" s="2">
        <v>44026</v>
      </c>
      <c r="B145" s="3">
        <v>142</v>
      </c>
      <c r="C145">
        <v>243344</v>
      </c>
      <c r="D145" s="14">
        <f t="shared" si="142"/>
        <v>4016.3009558569834</v>
      </c>
      <c r="E145" s="11">
        <f t="shared" si="183"/>
        <v>1.8815270110121673</v>
      </c>
      <c r="F145" s="11">
        <f t="shared" si="184"/>
        <v>3.2382070136890433</v>
      </c>
      <c r="G145">
        <v>34984</v>
      </c>
      <c r="H145" s="13">
        <f t="shared" si="185"/>
        <v>577.39772766002329</v>
      </c>
      <c r="I145" s="11">
        <f t="shared" si="186"/>
        <v>0.28057858936142566</v>
      </c>
      <c r="J145" s="11">
        <f t="shared" si="187"/>
        <v>0.19145362568192467</v>
      </c>
    </row>
    <row r="146" spans="1:10">
      <c r="A146" s="2">
        <v>44027</v>
      </c>
      <c r="B146" s="3">
        <v>143</v>
      </c>
      <c r="C146">
        <v>243506</v>
      </c>
      <c r="D146" s="14">
        <f t="shared" si="142"/>
        <v>4018.9747047673686</v>
      </c>
      <c r="E146" s="11">
        <f t="shared" si="183"/>
        <v>2.6737489103852567</v>
      </c>
      <c r="F146" s="11">
        <f t="shared" si="184"/>
        <v>2.8619016114866098</v>
      </c>
      <c r="G146">
        <v>34997</v>
      </c>
      <c r="H146" s="13">
        <f t="shared" si="185"/>
        <v>577.61228775777022</v>
      </c>
      <c r="I146" s="11">
        <f t="shared" si="186"/>
        <v>0.21456009774692575</v>
      </c>
      <c r="J146" s="11">
        <f t="shared" si="187"/>
        <v>0.19475455026263261</v>
      </c>
    </row>
    <row r="147" spans="1:10">
      <c r="A147" s="2">
        <v>44028</v>
      </c>
      <c r="B147" s="3">
        <v>144</v>
      </c>
      <c r="C147">
        <v>243736</v>
      </c>
      <c r="D147" s="14">
        <f t="shared" si="142"/>
        <v>4022.7707680352</v>
      </c>
      <c r="E147" s="11">
        <f t="shared" si="183"/>
        <v>3.7960632678314141</v>
      </c>
      <c r="F147" s="11">
        <f t="shared" si="184"/>
        <v>3.00054044387698</v>
      </c>
      <c r="G147">
        <v>35017</v>
      </c>
      <c r="H147" s="13">
        <f t="shared" si="185"/>
        <v>577.94238021584249</v>
      </c>
      <c r="I147" s="11">
        <f t="shared" si="186"/>
        <v>0.33009245807227217</v>
      </c>
      <c r="J147" s="11">
        <f t="shared" si="187"/>
        <v>0.23766656981204051</v>
      </c>
    </row>
    <row r="148" spans="1:10">
      <c r="A148" s="2">
        <v>44029</v>
      </c>
      <c r="B148" s="3">
        <v>145</v>
      </c>
      <c r="C148">
        <v>243967</v>
      </c>
      <c r="D148" s="14">
        <f t="shared" si="142"/>
        <v>4026.5833359259345</v>
      </c>
      <c r="E148" s="11">
        <f t="shared" si="183"/>
        <v>3.8125678907344991</v>
      </c>
      <c r="F148" s="11">
        <f t="shared" si="184"/>
        <v>2.9906376701347654</v>
      </c>
      <c r="G148">
        <v>35028</v>
      </c>
      <c r="H148" s="13">
        <f t="shared" si="185"/>
        <v>578.12393106778234</v>
      </c>
      <c r="I148" s="11">
        <f t="shared" si="186"/>
        <v>0.18155085193984632</v>
      </c>
      <c r="J148" s="11">
        <f t="shared" si="187"/>
        <v>0.24426841897350188</v>
      </c>
    </row>
    <row r="149" spans="1:10">
      <c r="A149" s="2">
        <v>44030</v>
      </c>
      <c r="B149" s="3">
        <v>146</v>
      </c>
      <c r="C149">
        <v>244216</v>
      </c>
      <c r="D149" s="14">
        <f t="shared" si="142"/>
        <v>4030.6929870289346</v>
      </c>
      <c r="E149" s="11">
        <f t="shared" si="183"/>
        <v>4.1096511030000329</v>
      </c>
      <c r="F149" s="11">
        <f t="shared" si="184"/>
        <v>3.254711636592674</v>
      </c>
      <c r="G149">
        <v>35042</v>
      </c>
      <c r="H149" s="13">
        <f t="shared" si="185"/>
        <v>578.35499578843292</v>
      </c>
      <c r="I149" s="11">
        <f t="shared" si="186"/>
        <v>0.23106472065057915</v>
      </c>
      <c r="J149" s="11">
        <f t="shared" si="187"/>
        <v>0.24756934355420981</v>
      </c>
    </row>
    <row r="150" spans="1:10">
      <c r="A150" s="2">
        <v>44031</v>
      </c>
      <c r="B150" s="3">
        <v>147</v>
      </c>
      <c r="C150">
        <v>244434</v>
      </c>
      <c r="D150" s="14">
        <f t="shared" si="142"/>
        <v>4034.2909948219221</v>
      </c>
      <c r="E150" s="11">
        <f t="shared" si="183"/>
        <v>3.5980077929875733</v>
      </c>
      <c r="F150" s="11">
        <f t="shared" si="184"/>
        <v>3.5980077929877554</v>
      </c>
      <c r="G150">
        <v>35045</v>
      </c>
      <c r="H150" s="13">
        <f t="shared" si="185"/>
        <v>578.40450965714376</v>
      </c>
      <c r="I150" s="11">
        <f t="shared" si="186"/>
        <v>4.9513868710846509E-2</v>
      </c>
      <c r="J150" s="11">
        <f t="shared" si="187"/>
        <v>0.20135639942409397</v>
      </c>
    </row>
    <row r="151" spans="1:10">
      <c r="A151" s="2">
        <v>44032</v>
      </c>
      <c r="B151" s="3">
        <v>148</v>
      </c>
      <c r="C151">
        <v>244624</v>
      </c>
      <c r="D151" s="14">
        <f t="shared" si="142"/>
        <v>4037.4268731736088</v>
      </c>
      <c r="E151" s="11">
        <f t="shared" si="183"/>
        <v>3.1358783516866424</v>
      </c>
      <c r="F151" s="11">
        <f t="shared" si="184"/>
        <v>3.6904336812480323</v>
      </c>
      <c r="G151">
        <v>35058</v>
      </c>
      <c r="H151" s="13">
        <f t="shared" si="185"/>
        <v>578.61906975489069</v>
      </c>
      <c r="I151" s="11">
        <f t="shared" si="186"/>
        <v>0.21456009774692575</v>
      </c>
      <c r="J151" s="11">
        <f t="shared" si="187"/>
        <v>0.20135639942409397</v>
      </c>
    </row>
    <row r="152" spans="1:10">
      <c r="A152" s="2">
        <v>44033</v>
      </c>
      <c r="B152" s="3">
        <v>149</v>
      </c>
      <c r="C152">
        <v>244752</v>
      </c>
      <c r="D152" s="14">
        <f t="shared" si="142"/>
        <v>4039.5394649052714</v>
      </c>
      <c r="E152" s="11">
        <f t="shared" si="183"/>
        <v>2.1125917316626328</v>
      </c>
      <c r="F152" s="11">
        <f t="shared" si="184"/>
        <v>3.353739374014276</v>
      </c>
      <c r="G152">
        <v>35073</v>
      </c>
      <c r="H152" s="13">
        <f t="shared" si="185"/>
        <v>578.86663909844492</v>
      </c>
      <c r="I152" s="11">
        <f t="shared" si="186"/>
        <v>0.24756934355423255</v>
      </c>
      <c r="J152" s="11">
        <f t="shared" si="187"/>
        <v>0.18485177652048607</v>
      </c>
    </row>
    <row r="153" spans="1:10">
      <c r="A153" s="2">
        <v>44034</v>
      </c>
      <c r="B153" s="3">
        <v>150</v>
      </c>
      <c r="C153">
        <v>245032</v>
      </c>
      <c r="D153" s="14">
        <f t="shared" si="142"/>
        <v>4044.1607593182835</v>
      </c>
      <c r="E153" s="11">
        <f t="shared" si="183"/>
        <v>4.6212944130120377</v>
      </c>
      <c r="F153" s="11">
        <f t="shared" si="184"/>
        <v>3.5154846784697837</v>
      </c>
      <c r="G153">
        <v>35082</v>
      </c>
      <c r="H153" s="13">
        <f t="shared" si="185"/>
        <v>579.01518070457746</v>
      </c>
      <c r="I153" s="11">
        <f t="shared" si="186"/>
        <v>0.14854160613253953</v>
      </c>
      <c r="J153" s="11">
        <f t="shared" si="187"/>
        <v>0.1782499273590247</v>
      </c>
    </row>
    <row r="154" spans="1:10">
      <c r="A154" s="2">
        <v>44035</v>
      </c>
      <c r="B154" s="3">
        <v>151</v>
      </c>
      <c r="C154">
        <v>245338</v>
      </c>
      <c r="D154" s="14">
        <f t="shared" si="142"/>
        <v>4049.2111739267893</v>
      </c>
      <c r="E154" s="11">
        <f t="shared" si="183"/>
        <v>5.0504146085058892</v>
      </c>
      <c r="F154" s="11">
        <f t="shared" si="184"/>
        <v>3.7036373795709552</v>
      </c>
      <c r="G154">
        <v>35092</v>
      </c>
      <c r="H154" s="13">
        <f t="shared" si="185"/>
        <v>579.18022693361354</v>
      </c>
      <c r="I154" s="11">
        <f t="shared" si="186"/>
        <v>0.16504622903607924</v>
      </c>
      <c r="J154" s="11">
        <f t="shared" si="187"/>
        <v>0.1650462290361247</v>
      </c>
    </row>
    <row r="155" spans="1:10">
      <c r="A155" s="2">
        <v>44036</v>
      </c>
      <c r="B155" s="3">
        <v>152</v>
      </c>
      <c r="C155">
        <v>245590</v>
      </c>
      <c r="D155" s="14">
        <f t="shared" si="142"/>
        <v>4053.3703388985</v>
      </c>
      <c r="E155" s="11">
        <f t="shared" si="183"/>
        <v>4.159164971710652</v>
      </c>
      <c r="F155" s="11">
        <f t="shared" si="184"/>
        <v>3.8158688153155707</v>
      </c>
      <c r="G155">
        <v>35097</v>
      </c>
      <c r="H155" s="13">
        <f t="shared" si="185"/>
        <v>579.26275004813158</v>
      </c>
      <c r="I155" s="11">
        <f t="shared" si="186"/>
        <v>8.252311451803962E-2</v>
      </c>
      <c r="J155" s="11">
        <f t="shared" si="187"/>
        <v>0.17164807819756334</v>
      </c>
    </row>
    <row r="156" spans="1:10">
      <c r="A156" s="2">
        <v>44037</v>
      </c>
      <c r="B156" s="3">
        <v>153</v>
      </c>
      <c r="C156">
        <v>245864</v>
      </c>
      <c r="D156" s="14">
        <f t="shared" si="142"/>
        <v>4057.8926055740899</v>
      </c>
      <c r="E156" s="11">
        <f t="shared" si="183"/>
        <v>4.5222666755898899</v>
      </c>
      <c r="F156" s="11">
        <f t="shared" si="184"/>
        <v>4.0931464800962205</v>
      </c>
      <c r="G156">
        <v>35102</v>
      </c>
      <c r="H156" s="13">
        <f t="shared" si="185"/>
        <v>579.34527316264973</v>
      </c>
      <c r="I156" s="11">
        <f t="shared" si="186"/>
        <v>8.2523114518153307E-2</v>
      </c>
      <c r="J156" s="11">
        <f t="shared" si="187"/>
        <v>0.14524068155180886</v>
      </c>
    </row>
    <row r="157" spans="1:10">
      <c r="A157" s="2">
        <v>44038</v>
      </c>
      <c r="B157" s="3">
        <v>154</v>
      </c>
      <c r="C157">
        <v>246118</v>
      </c>
      <c r="D157" s="14">
        <f t="shared" si="142"/>
        <v>4062.0847797916081</v>
      </c>
      <c r="E157" s="11">
        <f t="shared" si="183"/>
        <v>4.1921742175181862</v>
      </c>
      <c r="F157" s="11">
        <f t="shared" si="184"/>
        <v>4.5090629772673312</v>
      </c>
      <c r="G157">
        <v>35107</v>
      </c>
      <c r="H157" s="13">
        <f t="shared" si="185"/>
        <v>579.42779627716777</v>
      </c>
      <c r="I157" s="11">
        <f t="shared" si="186"/>
        <v>8.252311451803962E-2</v>
      </c>
      <c r="J157" s="11">
        <f t="shared" si="187"/>
        <v>0.11223143574457026</v>
      </c>
    </row>
    <row r="158" spans="1:10">
      <c r="A158" s="2">
        <v>44039</v>
      </c>
      <c r="B158" s="3">
        <v>155</v>
      </c>
      <c r="C158">
        <v>246286</v>
      </c>
      <c r="D158" s="14">
        <f t="shared" si="142"/>
        <v>4064.857556439415</v>
      </c>
      <c r="E158" s="11">
        <f t="shared" si="183"/>
        <v>2.7727766478069498</v>
      </c>
      <c r="F158" s="11">
        <f t="shared" si="184"/>
        <v>4.1393594242263134</v>
      </c>
      <c r="G158">
        <v>35112</v>
      </c>
      <c r="H158" s="13">
        <f t="shared" si="185"/>
        <v>579.51031939168581</v>
      </c>
      <c r="I158" s="11">
        <f t="shared" si="186"/>
        <v>8.252311451803962E-2</v>
      </c>
      <c r="J158" s="11">
        <f t="shared" si="187"/>
        <v>9.9027737421670287E-2</v>
      </c>
    </row>
    <row r="159" spans="1:10">
      <c r="A159" s="2">
        <v>44040</v>
      </c>
      <c r="B159" s="3">
        <v>156</v>
      </c>
      <c r="C159">
        <v>246488</v>
      </c>
      <c r="D159" s="14">
        <f t="shared" si="142"/>
        <v>4068.191490265945</v>
      </c>
      <c r="E159" s="11">
        <f t="shared" si="183"/>
        <v>3.3339338265300285</v>
      </c>
      <c r="F159" s="11">
        <f t="shared" si="184"/>
        <v>3.7960632678311415</v>
      </c>
      <c r="G159">
        <v>35123</v>
      </c>
      <c r="H159" s="13">
        <f t="shared" si="185"/>
        <v>579.69187024362554</v>
      </c>
      <c r="I159" s="11">
        <f t="shared" si="186"/>
        <v>0.18155085193973264</v>
      </c>
      <c r="J159" s="11">
        <f t="shared" si="187"/>
        <v>0.10232866200240096</v>
      </c>
    </row>
    <row r="160" spans="1:10">
      <c r="A160" s="2">
        <v>44041</v>
      </c>
      <c r="B160" s="3">
        <v>157</v>
      </c>
      <c r="C160">
        <v>246776</v>
      </c>
      <c r="D160" s="14">
        <f t="shared" ref="D160:D223" si="188">C160/$P$4</f>
        <v>4072.9448216621859</v>
      </c>
      <c r="E160" s="11">
        <f t="shared" si="183"/>
        <v>4.7533313962408101</v>
      </c>
      <c r="F160" s="11">
        <f t="shared" si="184"/>
        <v>3.9148965527371731</v>
      </c>
      <c r="G160">
        <v>35129</v>
      </c>
      <c r="H160" s="13">
        <f t="shared" si="185"/>
        <v>579.79089798104724</v>
      </c>
      <c r="I160" s="11">
        <f t="shared" si="186"/>
        <v>9.9027737421693018E-2</v>
      </c>
      <c r="J160" s="11">
        <f t="shared" si="187"/>
        <v>0.10562958658313164</v>
      </c>
    </row>
    <row r="161" spans="1:10">
      <c r="A161" s="2">
        <v>44042</v>
      </c>
      <c r="B161" s="3">
        <v>158</v>
      </c>
      <c r="C161">
        <v>247158</v>
      </c>
      <c r="D161" s="14">
        <f t="shared" si="188"/>
        <v>4079.2495876113662</v>
      </c>
      <c r="E161" s="11">
        <f t="shared" si="183"/>
        <v>6.3047659491803643</v>
      </c>
      <c r="F161" s="11">
        <f t="shared" si="184"/>
        <v>4.2713964074552679</v>
      </c>
      <c r="G161">
        <v>35132</v>
      </c>
      <c r="H161" s="13">
        <f t="shared" si="185"/>
        <v>579.84041184975808</v>
      </c>
      <c r="I161" s="11">
        <f t="shared" si="186"/>
        <v>4.9513868710846509E-2</v>
      </c>
      <c r="J161" s="11">
        <f t="shared" si="187"/>
        <v>9.9027737421670287E-2</v>
      </c>
    </row>
    <row r="162" spans="1:10">
      <c r="A162" s="2">
        <v>44043</v>
      </c>
      <c r="B162" s="3">
        <v>159</v>
      </c>
      <c r="C162">
        <v>247537</v>
      </c>
      <c r="D162" s="14">
        <f t="shared" si="188"/>
        <v>4085.504839691836</v>
      </c>
      <c r="E162" s="11">
        <f t="shared" si="183"/>
        <v>6.2552520804697451</v>
      </c>
      <c r="F162" s="11">
        <f t="shared" si="184"/>
        <v>4.6840119800455797</v>
      </c>
      <c r="G162">
        <v>35141</v>
      </c>
      <c r="H162" s="13">
        <f t="shared" si="185"/>
        <v>579.98895345589062</v>
      </c>
      <c r="I162" s="11">
        <f t="shared" si="186"/>
        <v>0.14854160613253953</v>
      </c>
      <c r="J162" s="11">
        <f t="shared" si="187"/>
        <v>0.11223143574457026</v>
      </c>
    </row>
    <row r="163" spans="1:10">
      <c r="A163" s="2">
        <v>44044</v>
      </c>
      <c r="B163" s="3">
        <v>160</v>
      </c>
      <c r="C163">
        <v>247832</v>
      </c>
      <c r="D163" s="14">
        <f t="shared" si="188"/>
        <v>4090.373703448402</v>
      </c>
      <c r="E163" s="11">
        <f t="shared" si="183"/>
        <v>4.8688637565660429</v>
      </c>
      <c r="F163" s="11">
        <f t="shared" si="184"/>
        <v>5.1032294017973978</v>
      </c>
      <c r="G163">
        <v>35146</v>
      </c>
      <c r="H163" s="13">
        <f t="shared" si="185"/>
        <v>580.07147657040866</v>
      </c>
      <c r="I163" s="11">
        <f t="shared" si="186"/>
        <v>8.252311451803962E-2</v>
      </c>
      <c r="J163" s="11">
        <f t="shared" si="187"/>
        <v>0.11223143574457026</v>
      </c>
    </row>
    <row r="164" spans="1:10">
      <c r="A164" s="2">
        <v>44045</v>
      </c>
      <c r="B164" s="3">
        <v>161</v>
      </c>
      <c r="C164">
        <v>248070</v>
      </c>
      <c r="D164" s="14">
        <f t="shared" si="188"/>
        <v>4094.3018036994617</v>
      </c>
      <c r="E164" s="11">
        <f t="shared" si="183"/>
        <v>3.9281002510597318</v>
      </c>
      <c r="F164" s="11">
        <f t="shared" si="184"/>
        <v>5.2220626867033388</v>
      </c>
      <c r="G164">
        <v>35154</v>
      </c>
      <c r="H164" s="13">
        <f t="shared" si="185"/>
        <v>580.20351355363766</v>
      </c>
      <c r="I164" s="11">
        <f t="shared" si="186"/>
        <v>0.13203698322899982</v>
      </c>
      <c r="J164" s="11">
        <f t="shared" si="187"/>
        <v>0.1023286620024237</v>
      </c>
    </row>
    <row r="165" spans="1:10">
      <c r="A165" s="2">
        <v>44046</v>
      </c>
      <c r="B165" s="3">
        <v>162</v>
      </c>
      <c r="C165">
        <v>248229</v>
      </c>
      <c r="D165" s="14">
        <f t="shared" si="188"/>
        <v>4096.9260387411368</v>
      </c>
      <c r="E165" s="11">
        <f t="shared" si="183"/>
        <v>2.6242350416750924</v>
      </c>
      <c r="F165" s="11">
        <f t="shared" si="184"/>
        <v>4.7962434157901956</v>
      </c>
      <c r="G165">
        <v>35166</v>
      </c>
      <c r="H165" s="13">
        <f t="shared" si="185"/>
        <v>580.40156902848094</v>
      </c>
      <c r="I165" s="11">
        <f t="shared" si="186"/>
        <v>0.19805547484327235</v>
      </c>
      <c r="J165" s="11">
        <f t="shared" si="187"/>
        <v>0.12213420948673956</v>
      </c>
    </row>
    <row r="166" spans="1:10">
      <c r="A166" s="2">
        <v>44047</v>
      </c>
      <c r="B166" s="3">
        <v>163</v>
      </c>
      <c r="C166">
        <v>248419</v>
      </c>
      <c r="D166" s="14">
        <f t="shared" si="188"/>
        <v>4100.061917092823</v>
      </c>
      <c r="E166" s="11">
        <f t="shared" si="183"/>
        <v>3.1358783516861877</v>
      </c>
      <c r="F166" s="11">
        <f t="shared" si="184"/>
        <v>4.1624658962913603</v>
      </c>
      <c r="G166">
        <v>35171</v>
      </c>
      <c r="H166" s="13">
        <f t="shared" si="185"/>
        <v>580.48409214299909</v>
      </c>
      <c r="I166" s="11">
        <f t="shared" si="186"/>
        <v>8.2523114518153307E-2</v>
      </c>
      <c r="J166" s="11">
        <f t="shared" si="187"/>
        <v>0.12873605864820092</v>
      </c>
    </row>
    <row r="167" spans="1:10">
      <c r="A167" s="2">
        <v>44048</v>
      </c>
      <c r="B167" s="3">
        <v>164</v>
      </c>
      <c r="C167">
        <v>248803</v>
      </c>
      <c r="D167" s="14">
        <f t="shared" si="188"/>
        <v>4106.3996922878105</v>
      </c>
      <c r="E167" s="11">
        <f t="shared" si="183"/>
        <v>6.3377751949874437</v>
      </c>
      <c r="F167" s="11">
        <f t="shared" si="184"/>
        <v>4.1789705191949</v>
      </c>
      <c r="G167">
        <v>35181</v>
      </c>
      <c r="H167" s="13">
        <f t="shared" si="185"/>
        <v>580.64913837203517</v>
      </c>
      <c r="I167" s="11">
        <f t="shared" si="186"/>
        <v>0.16504622903607924</v>
      </c>
      <c r="J167" s="11">
        <f t="shared" si="187"/>
        <v>0.13203698322890886</v>
      </c>
    </row>
    <row r="168" spans="1:10">
      <c r="A168" s="2">
        <v>44049</v>
      </c>
      <c r="B168" s="3">
        <v>165</v>
      </c>
      <c r="C168">
        <v>249204</v>
      </c>
      <c r="D168" s="14">
        <f t="shared" si="188"/>
        <v>4113.0180460721594</v>
      </c>
      <c r="E168" s="11">
        <f t="shared" si="183"/>
        <v>6.618353784348983</v>
      </c>
      <c r="F168" s="11">
        <f t="shared" si="184"/>
        <v>4.5288685247514877</v>
      </c>
      <c r="G168">
        <v>35187</v>
      </c>
      <c r="H168" s="13">
        <f t="shared" si="185"/>
        <v>580.74816610945686</v>
      </c>
      <c r="I168" s="11">
        <f t="shared" si="186"/>
        <v>9.9027737421693018E-2</v>
      </c>
      <c r="J168" s="11">
        <f t="shared" si="187"/>
        <v>0.13533790780963956</v>
      </c>
    </row>
    <row r="169" spans="1:10">
      <c r="A169" s="2">
        <v>44050</v>
      </c>
      <c r="B169" s="3">
        <v>166</v>
      </c>
      <c r="C169">
        <v>249756</v>
      </c>
      <c r="D169" s="14">
        <f t="shared" si="188"/>
        <v>4122.1285979149543</v>
      </c>
      <c r="E169" s="11">
        <f t="shared" si="183"/>
        <v>9.1105518427948482</v>
      </c>
      <c r="F169" s="11">
        <f t="shared" si="184"/>
        <v>5.5653588430985108</v>
      </c>
      <c r="G169">
        <v>35190</v>
      </c>
      <c r="H169" s="13">
        <f t="shared" si="185"/>
        <v>580.79767997816771</v>
      </c>
      <c r="I169" s="11">
        <f t="shared" si="186"/>
        <v>4.9513868710846509E-2</v>
      </c>
      <c r="J169" s="11">
        <f t="shared" si="187"/>
        <v>0.11883328490600889</v>
      </c>
    </row>
    <row r="170" spans="1:10">
      <c r="A170" s="2">
        <v>44051</v>
      </c>
      <c r="B170" s="3">
        <v>167</v>
      </c>
      <c r="C170">
        <v>250103</v>
      </c>
      <c r="D170" s="14">
        <f t="shared" si="188"/>
        <v>4127.8557020625085</v>
      </c>
      <c r="E170" s="11">
        <f t="shared" si="183"/>
        <v>5.7271041475542006</v>
      </c>
      <c r="F170" s="11">
        <f t="shared" si="184"/>
        <v>6.1859326642743326</v>
      </c>
      <c r="G170">
        <v>35203</v>
      </c>
      <c r="H170" s="13">
        <f t="shared" si="185"/>
        <v>581.01224007591475</v>
      </c>
      <c r="I170" s="11">
        <f t="shared" si="186"/>
        <v>0.21456009774703944</v>
      </c>
      <c r="J170" s="11">
        <f t="shared" si="187"/>
        <v>0.1221342094867623</v>
      </c>
    </row>
    <row r="171" spans="1:10">
      <c r="A171" s="2">
        <v>44052</v>
      </c>
      <c r="B171" s="3">
        <v>168</v>
      </c>
      <c r="C171">
        <v>250566</v>
      </c>
      <c r="D171" s="14">
        <f t="shared" si="188"/>
        <v>4135.4973424668815</v>
      </c>
      <c r="E171" s="11">
        <f t="shared" si="183"/>
        <v>7.6416404043729926</v>
      </c>
      <c r="F171" s="11">
        <f t="shared" si="184"/>
        <v>7.0870850748116938</v>
      </c>
      <c r="G171">
        <v>35205</v>
      </c>
      <c r="H171" s="13">
        <f t="shared" si="185"/>
        <v>581.04524932172194</v>
      </c>
      <c r="I171" s="11">
        <f t="shared" si="186"/>
        <v>3.3009245807193111E-2</v>
      </c>
      <c r="J171" s="11">
        <f t="shared" si="187"/>
        <v>0.11223143574457026</v>
      </c>
    </row>
    <row r="172" spans="1:10">
      <c r="A172" s="2">
        <v>44053</v>
      </c>
      <c r="B172" s="3">
        <v>169</v>
      </c>
      <c r="C172">
        <v>250825</v>
      </c>
      <c r="D172" s="14">
        <f t="shared" si="188"/>
        <v>4139.7720397989178</v>
      </c>
      <c r="E172" s="11">
        <f t="shared" si="183"/>
        <v>4.2746973320363395</v>
      </c>
      <c r="F172" s="11">
        <f t="shared" si="184"/>
        <v>6.6744695022214726</v>
      </c>
      <c r="G172">
        <v>35209</v>
      </c>
      <c r="H172" s="13">
        <f t="shared" si="185"/>
        <v>581.11126781333633</v>
      </c>
      <c r="I172" s="11">
        <f t="shared" si="186"/>
        <v>6.6018491614386221E-2</v>
      </c>
      <c r="J172" s="11">
        <f t="shared" si="187"/>
        <v>9.2425888260231653E-2</v>
      </c>
    </row>
    <row r="173" spans="1:10">
      <c r="A173" s="2">
        <v>44054</v>
      </c>
      <c r="B173" s="3">
        <v>170</v>
      </c>
      <c r="C173">
        <v>251237</v>
      </c>
      <c r="D173" s="14">
        <f t="shared" si="188"/>
        <v>4146.5719444352062</v>
      </c>
      <c r="E173" s="11">
        <f t="shared" si="183"/>
        <v>6.7999046362883746</v>
      </c>
      <c r="F173" s="11">
        <f t="shared" si="184"/>
        <v>6.7107796726093509</v>
      </c>
      <c r="G173">
        <v>35215</v>
      </c>
      <c r="H173" s="13">
        <f t="shared" si="185"/>
        <v>581.21029555075802</v>
      </c>
      <c r="I173" s="11">
        <f t="shared" si="186"/>
        <v>9.9027737421693018E-2</v>
      </c>
      <c r="J173" s="11">
        <f t="shared" si="187"/>
        <v>9.2425888260231653E-2</v>
      </c>
    </row>
    <row r="174" spans="1:10">
      <c r="A174" s="2">
        <v>44055</v>
      </c>
      <c r="B174" s="3">
        <v>171</v>
      </c>
      <c r="C174">
        <v>251713</v>
      </c>
      <c r="D174" s="14">
        <f t="shared" si="188"/>
        <v>4154.4281449373266</v>
      </c>
      <c r="E174" s="11">
        <f t="shared" si="183"/>
        <v>7.8562005021203731</v>
      </c>
      <c r="F174" s="11">
        <f t="shared" si="184"/>
        <v>6.4599094044744563</v>
      </c>
      <c r="G174">
        <v>35225</v>
      </c>
      <c r="H174" s="13">
        <f t="shared" si="185"/>
        <v>581.37534177979421</v>
      </c>
      <c r="I174" s="11">
        <f t="shared" si="186"/>
        <v>0.16504622903619293</v>
      </c>
      <c r="J174" s="11">
        <f t="shared" si="187"/>
        <v>0.11553236032530094</v>
      </c>
    </row>
    <row r="175" spans="1:10">
      <c r="A175" s="2">
        <v>44056</v>
      </c>
      <c r="B175" s="3">
        <v>172</v>
      </c>
      <c r="C175">
        <v>252235</v>
      </c>
      <c r="D175" s="14">
        <f t="shared" si="188"/>
        <v>4163.0435580930134</v>
      </c>
      <c r="E175" s="11">
        <f t="shared" si="183"/>
        <v>8.6154131556868379</v>
      </c>
      <c r="F175" s="11">
        <f t="shared" si="184"/>
        <v>7.0375712061009832</v>
      </c>
      <c r="G175">
        <v>35231</v>
      </c>
      <c r="H175" s="13">
        <f t="shared" si="185"/>
        <v>581.47436951721591</v>
      </c>
      <c r="I175" s="11">
        <f t="shared" si="186"/>
        <v>9.9027737421693018E-2</v>
      </c>
      <c r="J175" s="11">
        <f t="shared" si="187"/>
        <v>9.2425888260231653E-2</v>
      </c>
    </row>
    <row r="176" spans="1:10">
      <c r="A176" s="2">
        <v>44057</v>
      </c>
      <c r="B176" s="3">
        <v>173</v>
      </c>
      <c r="C176">
        <v>252809</v>
      </c>
      <c r="D176" s="14">
        <f t="shared" si="188"/>
        <v>4172.517211639687</v>
      </c>
      <c r="E176" s="11">
        <f t="shared" si="183"/>
        <v>9.4736535466736314</v>
      </c>
      <c r="F176" s="11">
        <f t="shared" si="184"/>
        <v>7.4039738345611115</v>
      </c>
      <c r="G176">
        <v>35234</v>
      </c>
      <c r="H176" s="13">
        <f t="shared" si="185"/>
        <v>581.52388338592675</v>
      </c>
      <c r="I176" s="11">
        <f t="shared" si="186"/>
        <v>4.9513868710846509E-2</v>
      </c>
      <c r="J176" s="11">
        <f t="shared" si="187"/>
        <v>9.5726812840962336E-2</v>
      </c>
    </row>
    <row r="177" spans="1:10">
      <c r="A177" s="2">
        <v>44058</v>
      </c>
      <c r="B177" s="3">
        <v>174</v>
      </c>
      <c r="C177">
        <v>253438</v>
      </c>
      <c r="D177" s="14">
        <f t="shared" si="188"/>
        <v>4182.8986194460604</v>
      </c>
      <c r="E177" s="11">
        <f t="shared" si="183"/>
        <v>10.381407806373318</v>
      </c>
      <c r="F177" s="11">
        <f t="shared" si="184"/>
        <v>8.6253159294285062</v>
      </c>
      <c r="G177">
        <v>35392</v>
      </c>
      <c r="H177" s="13">
        <f t="shared" si="185"/>
        <v>584.13161380469774</v>
      </c>
      <c r="I177" s="11">
        <f t="shared" si="186"/>
        <v>2.6077304187709842</v>
      </c>
      <c r="J177" s="11">
        <f t="shared" si="187"/>
        <v>0.60406919827228189</v>
      </c>
    </row>
    <row r="178" spans="1:10">
      <c r="A178" s="2">
        <v>44059</v>
      </c>
      <c r="B178" s="3">
        <v>175</v>
      </c>
      <c r="C178">
        <v>253915</v>
      </c>
      <c r="D178" s="14">
        <f t="shared" si="188"/>
        <v>4190.7713245710838</v>
      </c>
      <c r="E178" s="11">
        <f t="shared" si="183"/>
        <v>7.8727051250234581</v>
      </c>
      <c r="F178" s="11">
        <f t="shared" si="184"/>
        <v>8.8398760271755243</v>
      </c>
      <c r="G178">
        <v>35396</v>
      </c>
      <c r="H178" s="13">
        <f t="shared" si="185"/>
        <v>584.19763229631212</v>
      </c>
      <c r="I178" s="11">
        <f t="shared" si="186"/>
        <v>6.6018491614386221E-2</v>
      </c>
      <c r="J178" s="11">
        <f t="shared" si="187"/>
        <v>0.59746734911082056</v>
      </c>
    </row>
    <row r="179" spans="1:10">
      <c r="A179" s="2">
        <v>44060</v>
      </c>
      <c r="B179" s="3">
        <v>176</v>
      </c>
      <c r="C179">
        <v>254235</v>
      </c>
      <c r="D179" s="14">
        <f t="shared" si="188"/>
        <v>4196.0528039002411</v>
      </c>
      <c r="E179" s="11">
        <f t="shared" si="183"/>
        <v>5.2814793291572641</v>
      </c>
      <c r="F179" s="11">
        <f t="shared" si="184"/>
        <v>8.3249317925829018</v>
      </c>
      <c r="G179">
        <v>35400</v>
      </c>
      <c r="H179" s="13">
        <f t="shared" si="185"/>
        <v>584.26365078792662</v>
      </c>
      <c r="I179" s="11">
        <f t="shared" si="186"/>
        <v>6.6018491614499908E-2</v>
      </c>
      <c r="J179" s="11">
        <f t="shared" si="187"/>
        <v>0.57766180162648195</v>
      </c>
    </row>
    <row r="180" spans="1:10">
      <c r="A180" s="2">
        <v>44061</v>
      </c>
      <c r="B180" s="3">
        <v>177</v>
      </c>
      <c r="C180">
        <v>254636</v>
      </c>
      <c r="D180" s="14">
        <f t="shared" si="188"/>
        <v>4202.6711576845901</v>
      </c>
      <c r="E180" s="11">
        <f t="shared" si="183"/>
        <v>6.618353784348983</v>
      </c>
      <c r="F180" s="11">
        <f t="shared" si="184"/>
        <v>7.9255199183153309</v>
      </c>
      <c r="G180">
        <v>35405</v>
      </c>
      <c r="H180" s="13">
        <f t="shared" si="185"/>
        <v>584.34617390244466</v>
      </c>
      <c r="I180" s="11">
        <f t="shared" si="186"/>
        <v>8.252311451803962E-2</v>
      </c>
      <c r="J180" s="11">
        <f t="shared" si="187"/>
        <v>0.57436087704575134</v>
      </c>
    </row>
    <row r="181" spans="1:10">
      <c r="A181" s="2">
        <v>44062</v>
      </c>
      <c r="B181" s="3">
        <v>178</v>
      </c>
      <c r="C181">
        <v>255278</v>
      </c>
      <c r="D181" s="14">
        <f t="shared" si="188"/>
        <v>4213.2671255887099</v>
      </c>
      <c r="E181" s="11">
        <f t="shared" ref="E181:E242" si="189">D181-D180</f>
        <v>10.595967904119789</v>
      </c>
      <c r="F181" s="11">
        <f t="shared" ref="F181:F242" si="190">SUM(E177:E181)/5</f>
        <v>8.1499827898045627</v>
      </c>
      <c r="G181">
        <v>35412</v>
      </c>
      <c r="H181" s="13">
        <f t="shared" ref="H181:H242" si="191">G181/$P$4</f>
        <v>584.46170626277001</v>
      </c>
      <c r="I181" s="11">
        <f t="shared" ref="I181:I242" si="192">H181-H180</f>
        <v>0.11553236032534642</v>
      </c>
      <c r="J181" s="11">
        <f t="shared" ref="J181:J242" si="193">SUM(I177:I181)/5</f>
        <v>0.58756457536865125</v>
      </c>
    </row>
    <row r="182" spans="1:10">
      <c r="A182" s="2">
        <v>44063</v>
      </c>
      <c r="B182" s="3">
        <v>179</v>
      </c>
      <c r="C182">
        <v>256118</v>
      </c>
      <c r="D182" s="14">
        <f t="shared" si="188"/>
        <v>4227.1310088277451</v>
      </c>
      <c r="E182" s="11">
        <f t="shared" si="189"/>
        <v>13.863883239035204</v>
      </c>
      <c r="F182" s="11">
        <f t="shared" si="190"/>
        <v>8.8464778763369392</v>
      </c>
      <c r="G182">
        <v>35418</v>
      </c>
      <c r="H182" s="13">
        <f t="shared" si="191"/>
        <v>584.5607340001917</v>
      </c>
      <c r="I182" s="11">
        <f t="shared" si="192"/>
        <v>9.9027737421693018E-2</v>
      </c>
      <c r="J182" s="11">
        <f t="shared" si="193"/>
        <v>8.5824039098793034E-2</v>
      </c>
    </row>
    <row r="183" spans="1:10">
      <c r="A183" s="2">
        <v>44064</v>
      </c>
      <c r="B183" s="3">
        <v>180</v>
      </c>
      <c r="C183">
        <v>257065</v>
      </c>
      <c r="D183" s="14">
        <f t="shared" si="188"/>
        <v>4242.7608867174677</v>
      </c>
      <c r="E183" s="11">
        <f t="shared" si="189"/>
        <v>15.629877889722593</v>
      </c>
      <c r="F183" s="11">
        <f t="shared" si="190"/>
        <v>10.397912429276767</v>
      </c>
      <c r="G183">
        <v>35427</v>
      </c>
      <c r="H183" s="13">
        <f t="shared" si="191"/>
        <v>584.70927560632413</v>
      </c>
      <c r="I183" s="11">
        <f t="shared" si="192"/>
        <v>0.14854160613242584</v>
      </c>
      <c r="J183" s="11">
        <f t="shared" si="193"/>
        <v>0.10232866200240096</v>
      </c>
    </row>
    <row r="184" spans="1:10">
      <c r="A184" s="2">
        <v>44065</v>
      </c>
      <c r="B184" s="3">
        <v>181</v>
      </c>
      <c r="C184">
        <v>258136</v>
      </c>
      <c r="D184" s="14">
        <f t="shared" si="188"/>
        <v>4260.4373378472383</v>
      </c>
      <c r="E184" s="11">
        <f t="shared" si="189"/>
        <v>17.676451129770612</v>
      </c>
      <c r="F184" s="11">
        <f t="shared" si="190"/>
        <v>12.876906789399436</v>
      </c>
      <c r="G184">
        <v>35430</v>
      </c>
      <c r="H184" s="13">
        <f t="shared" si="191"/>
        <v>584.75878947503497</v>
      </c>
      <c r="I184" s="11">
        <f t="shared" si="192"/>
        <v>4.9513868710846509E-2</v>
      </c>
      <c r="J184" s="11">
        <f t="shared" si="193"/>
        <v>9.9027737421670287E-2</v>
      </c>
    </row>
    <row r="185" spans="1:10">
      <c r="A185" s="2">
        <v>44066</v>
      </c>
      <c r="B185" s="3">
        <v>182</v>
      </c>
      <c r="C185">
        <v>259345</v>
      </c>
      <c r="D185" s="14">
        <f t="shared" si="188"/>
        <v>4280.3914269377065</v>
      </c>
      <c r="E185" s="11">
        <f t="shared" si="189"/>
        <v>19.954089090468187</v>
      </c>
      <c r="F185" s="11">
        <f t="shared" si="190"/>
        <v>15.544053850623277</v>
      </c>
      <c r="G185">
        <v>35437</v>
      </c>
      <c r="H185" s="13">
        <f t="shared" si="191"/>
        <v>584.87432183536032</v>
      </c>
      <c r="I185" s="11">
        <f t="shared" si="192"/>
        <v>0.11553236032534642</v>
      </c>
      <c r="J185" s="11">
        <f t="shared" si="193"/>
        <v>0.10562958658313164</v>
      </c>
    </row>
    <row r="186" spans="1:10">
      <c r="A186" s="2">
        <v>44067</v>
      </c>
      <c r="B186" s="3">
        <v>183</v>
      </c>
      <c r="C186">
        <v>260298</v>
      </c>
      <c r="D186" s="14">
        <f t="shared" si="188"/>
        <v>4296.1203325648512</v>
      </c>
      <c r="E186" s="11">
        <f t="shared" si="189"/>
        <v>15.728905627144741</v>
      </c>
      <c r="F186" s="11">
        <f t="shared" si="190"/>
        <v>16.570641395228268</v>
      </c>
      <c r="G186">
        <v>35441</v>
      </c>
      <c r="H186" s="13">
        <f t="shared" si="191"/>
        <v>584.94034032697471</v>
      </c>
      <c r="I186" s="11">
        <f t="shared" si="192"/>
        <v>6.6018491614386221E-2</v>
      </c>
      <c r="J186" s="11">
        <f t="shared" si="193"/>
        <v>9.5726812840939604E-2</v>
      </c>
    </row>
    <row r="187" spans="1:10">
      <c r="A187" s="2">
        <v>44068</v>
      </c>
      <c r="B187" s="3">
        <v>184</v>
      </c>
      <c r="C187">
        <v>261174</v>
      </c>
      <c r="D187" s="14">
        <f t="shared" si="188"/>
        <v>4310.5783822284166</v>
      </c>
      <c r="E187" s="11">
        <f t="shared" si="189"/>
        <v>14.458049663565362</v>
      </c>
      <c r="F187" s="11">
        <f t="shared" si="190"/>
        <v>16.6894746801343</v>
      </c>
      <c r="G187">
        <v>35445</v>
      </c>
      <c r="H187" s="13">
        <f t="shared" si="191"/>
        <v>585.00635881858921</v>
      </c>
      <c r="I187" s="11">
        <f t="shared" si="192"/>
        <v>6.6018491614499908E-2</v>
      </c>
      <c r="J187" s="11">
        <f t="shared" si="193"/>
        <v>8.9124963679500985E-2</v>
      </c>
    </row>
    <row r="188" spans="1:10">
      <c r="A188" s="2">
        <v>44069</v>
      </c>
      <c r="B188" s="3">
        <v>185</v>
      </c>
      <c r="C188">
        <v>262540</v>
      </c>
      <c r="D188" s="14">
        <f t="shared" si="188"/>
        <v>4333.1236971147528</v>
      </c>
      <c r="E188" s="11">
        <f t="shared" si="189"/>
        <v>22.5453148863362</v>
      </c>
      <c r="F188" s="11">
        <f t="shared" si="190"/>
        <v>18.072562079457022</v>
      </c>
      <c r="G188">
        <v>35458</v>
      </c>
      <c r="H188" s="13">
        <f t="shared" si="191"/>
        <v>585.22091891633625</v>
      </c>
      <c r="I188" s="11">
        <f t="shared" si="192"/>
        <v>0.21456009774703944</v>
      </c>
      <c r="J188" s="11">
        <f t="shared" si="193"/>
        <v>0.1023286620024237</v>
      </c>
    </row>
    <row r="189" spans="1:10">
      <c r="A189" s="2">
        <v>44070</v>
      </c>
      <c r="B189" s="3">
        <v>186</v>
      </c>
      <c r="C189">
        <v>263949</v>
      </c>
      <c r="D189" s="14">
        <f t="shared" si="188"/>
        <v>4356.3787107859443</v>
      </c>
      <c r="E189" s="11">
        <f t="shared" si="189"/>
        <v>23.255013671191591</v>
      </c>
      <c r="F189" s="11">
        <f t="shared" si="190"/>
        <v>19.188274587741216</v>
      </c>
      <c r="G189">
        <v>35463</v>
      </c>
      <c r="H189" s="13">
        <f t="shared" si="191"/>
        <v>585.30344203085428</v>
      </c>
      <c r="I189" s="11">
        <f t="shared" si="192"/>
        <v>8.252311451803962E-2</v>
      </c>
      <c r="J189" s="11">
        <f t="shared" si="193"/>
        <v>0.10893051116386232</v>
      </c>
    </row>
    <row r="190" spans="1:10">
      <c r="A190" s="2">
        <v>44071</v>
      </c>
      <c r="B190" s="3">
        <v>187</v>
      </c>
      <c r="C190">
        <v>265409</v>
      </c>
      <c r="D190" s="14">
        <f t="shared" si="188"/>
        <v>4380.4754602252206</v>
      </c>
      <c r="E190" s="11">
        <f t="shared" si="189"/>
        <v>24.096749439276209</v>
      </c>
      <c r="F190" s="11">
        <f t="shared" si="190"/>
        <v>20.016806657502819</v>
      </c>
      <c r="G190">
        <v>35472</v>
      </c>
      <c r="H190" s="13">
        <f t="shared" si="191"/>
        <v>585.45198363698682</v>
      </c>
      <c r="I190" s="11">
        <f t="shared" si="192"/>
        <v>0.14854160613253953</v>
      </c>
      <c r="J190" s="11">
        <f t="shared" si="193"/>
        <v>0.11553236032530094</v>
      </c>
    </row>
    <row r="191" spans="1:10">
      <c r="A191" s="2">
        <v>44072</v>
      </c>
      <c r="B191" s="3">
        <v>188</v>
      </c>
      <c r="C191">
        <v>266853</v>
      </c>
      <c r="D191" s="14">
        <f t="shared" si="188"/>
        <v>4404.3081356980392</v>
      </c>
      <c r="E191" s="11">
        <f t="shared" si="189"/>
        <v>23.832675472818664</v>
      </c>
      <c r="F191" s="11">
        <f t="shared" si="190"/>
        <v>21.637560626637605</v>
      </c>
      <c r="G191">
        <v>35473</v>
      </c>
      <c r="H191" s="13">
        <f t="shared" si="191"/>
        <v>585.46848825989036</v>
      </c>
      <c r="I191" s="11">
        <f t="shared" si="192"/>
        <v>1.6504622903539712E-2</v>
      </c>
      <c r="J191" s="11">
        <f t="shared" si="193"/>
        <v>0.10562958658313164</v>
      </c>
    </row>
    <row r="192" spans="1:10">
      <c r="A192" s="2">
        <v>44073</v>
      </c>
      <c r="B192" s="3">
        <v>189</v>
      </c>
      <c r="C192">
        <v>268218</v>
      </c>
      <c r="D192" s="14">
        <f t="shared" si="188"/>
        <v>4426.8369459614714</v>
      </c>
      <c r="E192" s="11">
        <f t="shared" si="189"/>
        <v>22.528810263432206</v>
      </c>
      <c r="F192" s="11">
        <f t="shared" si="190"/>
        <v>23.251712746610973</v>
      </c>
      <c r="G192">
        <v>35477</v>
      </c>
      <c r="H192" s="13">
        <f t="shared" si="191"/>
        <v>585.53450675150486</v>
      </c>
      <c r="I192" s="11">
        <f t="shared" si="192"/>
        <v>6.6018491614499908E-2</v>
      </c>
      <c r="J192" s="11">
        <f t="shared" si="193"/>
        <v>0.10562958658313164</v>
      </c>
    </row>
    <row r="193" spans="1:10">
      <c r="A193" s="2">
        <v>44074</v>
      </c>
      <c r="B193" s="3">
        <v>190</v>
      </c>
      <c r="C193">
        <v>269214</v>
      </c>
      <c r="D193" s="14">
        <f t="shared" si="188"/>
        <v>4443.2755503734707</v>
      </c>
      <c r="E193" s="11">
        <f t="shared" si="189"/>
        <v>16.438604411999222</v>
      </c>
      <c r="F193" s="11">
        <f t="shared" si="190"/>
        <v>22.030370651743578</v>
      </c>
      <c r="G193">
        <v>35483</v>
      </c>
      <c r="H193" s="13">
        <f t="shared" si="191"/>
        <v>585.63353448892656</v>
      </c>
      <c r="I193" s="11">
        <f t="shared" si="192"/>
        <v>9.9027737421693018E-2</v>
      </c>
      <c r="J193" s="11">
        <f t="shared" si="193"/>
        <v>8.2523114518062352E-2</v>
      </c>
    </row>
    <row r="194" spans="1:10">
      <c r="A194" s="2">
        <v>44075</v>
      </c>
      <c r="B194" s="3">
        <v>191</v>
      </c>
      <c r="C194">
        <v>270189</v>
      </c>
      <c r="D194" s="14">
        <f t="shared" si="188"/>
        <v>4459.3675577044942</v>
      </c>
      <c r="E194" s="11">
        <f t="shared" si="189"/>
        <v>16.092007331023524</v>
      </c>
      <c r="F194" s="11">
        <f t="shared" si="190"/>
        <v>20.597769383709966</v>
      </c>
      <c r="G194">
        <v>35491</v>
      </c>
      <c r="H194" s="13">
        <f t="shared" si="191"/>
        <v>585.76557147215544</v>
      </c>
      <c r="I194" s="11">
        <f t="shared" si="192"/>
        <v>0.13203698322888613</v>
      </c>
      <c r="J194" s="11">
        <f t="shared" si="193"/>
        <v>9.2425888260231653E-2</v>
      </c>
    </row>
    <row r="195" spans="1:10">
      <c r="A195" s="2">
        <v>44076</v>
      </c>
      <c r="B195" s="3">
        <v>192</v>
      </c>
      <c r="C195">
        <v>271515</v>
      </c>
      <c r="D195" s="14">
        <f t="shared" si="188"/>
        <v>4481.2526876746861</v>
      </c>
      <c r="E195" s="11">
        <f t="shared" si="189"/>
        <v>21.885129970191883</v>
      </c>
      <c r="F195" s="11">
        <f t="shared" si="190"/>
        <v>20.155445489893101</v>
      </c>
      <c r="G195">
        <v>35497</v>
      </c>
      <c r="H195" s="13">
        <f t="shared" si="191"/>
        <v>585.86459920957714</v>
      </c>
      <c r="I195" s="11">
        <f t="shared" si="192"/>
        <v>9.9027737421693018E-2</v>
      </c>
      <c r="J195" s="11">
        <f t="shared" si="193"/>
        <v>8.2523114518062352E-2</v>
      </c>
    </row>
    <row r="196" spans="1:10">
      <c r="A196" s="2">
        <v>44077</v>
      </c>
      <c r="B196" s="3">
        <v>193</v>
      </c>
      <c r="C196">
        <v>272912</v>
      </c>
      <c r="D196" s="14">
        <f t="shared" si="188"/>
        <v>4504.3096458710343</v>
      </c>
      <c r="E196" s="11">
        <f t="shared" si="189"/>
        <v>23.056958196348205</v>
      </c>
      <c r="F196" s="11">
        <f t="shared" si="190"/>
        <v>20.000302034599009</v>
      </c>
      <c r="G196">
        <v>35507</v>
      </c>
      <c r="H196" s="13">
        <f t="shared" si="191"/>
        <v>586.02964543861322</v>
      </c>
      <c r="I196" s="11">
        <f t="shared" si="192"/>
        <v>0.16504622903607924</v>
      </c>
      <c r="J196" s="11">
        <f t="shared" si="193"/>
        <v>0.11223143574457026</v>
      </c>
    </row>
    <row r="197" spans="1:10">
      <c r="A197" s="2">
        <v>44078</v>
      </c>
      <c r="B197" s="3">
        <v>194</v>
      </c>
      <c r="C197">
        <v>274644</v>
      </c>
      <c r="D197" s="14">
        <f t="shared" si="188"/>
        <v>4532.8956527400933</v>
      </c>
      <c r="E197" s="11">
        <f t="shared" si="189"/>
        <v>28.58600686905902</v>
      </c>
      <c r="F197" s="11">
        <f t="shared" si="190"/>
        <v>21.211741355724371</v>
      </c>
      <c r="G197">
        <v>35518</v>
      </c>
      <c r="H197" s="13">
        <f t="shared" si="191"/>
        <v>586.21119629055306</v>
      </c>
      <c r="I197" s="11">
        <f t="shared" si="192"/>
        <v>0.18155085193984632</v>
      </c>
      <c r="J197" s="11">
        <f t="shared" si="193"/>
        <v>0.13533790780963956</v>
      </c>
    </row>
    <row r="198" spans="1:10">
      <c r="A198" s="2">
        <v>44079</v>
      </c>
      <c r="B198" s="3">
        <v>195</v>
      </c>
      <c r="C198">
        <v>276337</v>
      </c>
      <c r="D198" s="14">
        <f t="shared" si="188"/>
        <v>4560.837979315912</v>
      </c>
      <c r="E198" s="11">
        <f t="shared" si="189"/>
        <v>27.942326575818697</v>
      </c>
      <c r="F198" s="11">
        <f t="shared" si="190"/>
        <v>23.512485788488267</v>
      </c>
      <c r="G198">
        <v>35533</v>
      </c>
      <c r="H198" s="13">
        <f t="shared" si="191"/>
        <v>586.45876563410718</v>
      </c>
      <c r="I198" s="11">
        <f t="shared" si="192"/>
        <v>0.24756934355411886</v>
      </c>
      <c r="J198" s="11">
        <f t="shared" si="193"/>
        <v>0.1650462290361247</v>
      </c>
    </row>
    <row r="199" spans="1:10">
      <c r="A199" s="2">
        <v>44080</v>
      </c>
      <c r="B199" s="3">
        <v>196</v>
      </c>
      <c r="C199">
        <v>277634</v>
      </c>
      <c r="D199" s="14">
        <f t="shared" si="188"/>
        <v>4582.2444752218989</v>
      </c>
      <c r="E199" s="11">
        <f t="shared" si="189"/>
        <v>21.406495905986958</v>
      </c>
      <c r="F199" s="11">
        <f t="shared" si="190"/>
        <v>24.575383503480953</v>
      </c>
      <c r="G199">
        <v>35541</v>
      </c>
      <c r="H199" s="13">
        <f t="shared" si="191"/>
        <v>586.59080261733618</v>
      </c>
      <c r="I199" s="11">
        <f t="shared" si="192"/>
        <v>0.13203698322899982</v>
      </c>
      <c r="J199" s="11">
        <f t="shared" si="193"/>
        <v>0.16504622903614746</v>
      </c>
    </row>
    <row r="200" spans="1:10">
      <c r="A200" s="2">
        <v>44081</v>
      </c>
      <c r="B200" s="3">
        <v>197</v>
      </c>
      <c r="C200">
        <v>278784</v>
      </c>
      <c r="D200" s="14">
        <f t="shared" si="188"/>
        <v>4601.2247915610542</v>
      </c>
      <c r="E200" s="11">
        <f t="shared" si="189"/>
        <v>18.980316339155252</v>
      </c>
      <c r="F200" s="11">
        <f t="shared" si="190"/>
        <v>23.994420777273625</v>
      </c>
      <c r="G200">
        <v>35553</v>
      </c>
      <c r="H200" s="13">
        <f t="shared" si="191"/>
        <v>586.78885809217945</v>
      </c>
      <c r="I200" s="11">
        <f t="shared" si="192"/>
        <v>0.19805547484327235</v>
      </c>
      <c r="J200" s="11">
        <f t="shared" si="193"/>
        <v>0.18485177652046331</v>
      </c>
    </row>
    <row r="201" spans="1:10">
      <c r="A201" s="2">
        <v>44082</v>
      </c>
      <c r="B201" s="3">
        <v>198</v>
      </c>
      <c r="C201">
        <v>280153</v>
      </c>
      <c r="D201" s="14">
        <f t="shared" si="188"/>
        <v>4623.8196203161015</v>
      </c>
      <c r="E201" s="11">
        <f t="shared" si="189"/>
        <v>22.594828755047274</v>
      </c>
      <c r="F201" s="11">
        <f t="shared" si="190"/>
        <v>23.901994889013441</v>
      </c>
      <c r="G201">
        <v>35563</v>
      </c>
      <c r="H201" s="13">
        <f t="shared" si="191"/>
        <v>586.95390432121565</v>
      </c>
      <c r="I201" s="11">
        <f t="shared" si="192"/>
        <v>0.16504622903619293</v>
      </c>
      <c r="J201" s="11">
        <f t="shared" si="193"/>
        <v>0.18485177652048607</v>
      </c>
    </row>
    <row r="202" spans="1:10">
      <c r="A202" s="2">
        <v>44083</v>
      </c>
      <c r="B202" s="3">
        <v>199</v>
      </c>
      <c r="C202">
        <v>281583</v>
      </c>
      <c r="D202" s="14">
        <f t="shared" si="188"/>
        <v>4647.4212310682697</v>
      </c>
      <c r="E202" s="11">
        <f t="shared" si="189"/>
        <v>23.601610752168199</v>
      </c>
      <c r="F202" s="11">
        <f t="shared" si="190"/>
        <v>22.905115665635275</v>
      </c>
      <c r="G202">
        <v>35577</v>
      </c>
      <c r="H202" s="13">
        <f t="shared" si="191"/>
        <v>587.18496904186622</v>
      </c>
      <c r="I202" s="11">
        <f t="shared" si="192"/>
        <v>0.23106472065057915</v>
      </c>
      <c r="J202" s="11">
        <f t="shared" si="193"/>
        <v>0.19475455026263261</v>
      </c>
    </row>
    <row r="203" spans="1:10">
      <c r="A203" s="2">
        <v>44084</v>
      </c>
      <c r="B203" s="3">
        <v>200</v>
      </c>
      <c r="C203">
        <v>283180</v>
      </c>
      <c r="D203" s="14">
        <f t="shared" si="188"/>
        <v>4673.7791138453404</v>
      </c>
      <c r="E203" s="11">
        <f t="shared" si="189"/>
        <v>26.357882777070699</v>
      </c>
      <c r="F203" s="11">
        <f t="shared" si="190"/>
        <v>22.588226905885676</v>
      </c>
      <c r="G203">
        <v>35587</v>
      </c>
      <c r="H203" s="13">
        <f t="shared" si="191"/>
        <v>587.35001527090242</v>
      </c>
      <c r="I203" s="11">
        <f t="shared" si="192"/>
        <v>0.16504622903619293</v>
      </c>
      <c r="J203" s="11">
        <f t="shared" si="193"/>
        <v>0.17824992735904743</v>
      </c>
    </row>
    <row r="204" spans="1:10">
      <c r="A204" s="2">
        <v>44085</v>
      </c>
      <c r="B204" s="3">
        <v>201</v>
      </c>
      <c r="C204">
        <v>284796</v>
      </c>
      <c r="D204" s="14">
        <f t="shared" si="188"/>
        <v>4700.4505844575806</v>
      </c>
      <c r="E204" s="11">
        <f t="shared" si="189"/>
        <v>26.671470612240228</v>
      </c>
      <c r="F204" s="11">
        <f t="shared" si="190"/>
        <v>23.641221847136329</v>
      </c>
      <c r="G204">
        <v>35597</v>
      </c>
      <c r="H204" s="13">
        <f t="shared" si="191"/>
        <v>587.5150614999385</v>
      </c>
      <c r="I204" s="11">
        <f t="shared" si="192"/>
        <v>0.16504622903607924</v>
      </c>
      <c r="J204" s="11">
        <f t="shared" si="193"/>
        <v>0.18485177652046331</v>
      </c>
    </row>
    <row r="205" spans="1:10">
      <c r="A205" s="2">
        <v>44086</v>
      </c>
      <c r="B205" s="3">
        <v>202</v>
      </c>
      <c r="C205">
        <v>286297</v>
      </c>
      <c r="D205" s="14">
        <f t="shared" si="188"/>
        <v>4725.2240234359042</v>
      </c>
      <c r="E205" s="11">
        <f t="shared" si="189"/>
        <v>24.773438978323611</v>
      </c>
      <c r="F205" s="11">
        <f t="shared" si="190"/>
        <v>24.799846374970002</v>
      </c>
      <c r="G205">
        <v>35603</v>
      </c>
      <c r="H205" s="13">
        <f t="shared" si="191"/>
        <v>587.61408923736019</v>
      </c>
      <c r="I205" s="11">
        <f t="shared" si="192"/>
        <v>9.9027737421693018E-2</v>
      </c>
      <c r="J205" s="11">
        <f t="shared" si="193"/>
        <v>0.16504622903614746</v>
      </c>
    </row>
    <row r="206" spans="1:10">
      <c r="A206" s="2">
        <v>44087</v>
      </c>
      <c r="B206" s="3">
        <v>203</v>
      </c>
      <c r="C206">
        <v>287753</v>
      </c>
      <c r="D206" s="14">
        <f t="shared" si="188"/>
        <v>4749.2547543835663</v>
      </c>
      <c r="E206" s="11">
        <f t="shared" si="189"/>
        <v>24.03073094766205</v>
      </c>
      <c r="F206" s="11">
        <f t="shared" si="190"/>
        <v>25.087026813492958</v>
      </c>
      <c r="G206">
        <v>35610</v>
      </c>
      <c r="H206" s="13">
        <f t="shared" si="191"/>
        <v>587.72962159768554</v>
      </c>
      <c r="I206" s="11">
        <f t="shared" si="192"/>
        <v>0.11553236032534642</v>
      </c>
      <c r="J206" s="11">
        <f t="shared" si="193"/>
        <v>0.15514345529397816</v>
      </c>
    </row>
    <row r="207" spans="1:10">
      <c r="A207" s="2">
        <v>44088</v>
      </c>
      <c r="B207" s="3">
        <v>204</v>
      </c>
      <c r="C207">
        <v>288761</v>
      </c>
      <c r="D207" s="14">
        <f t="shared" si="188"/>
        <v>4765.8914142704089</v>
      </c>
      <c r="E207" s="11">
        <f t="shared" si="189"/>
        <v>16.636659886842608</v>
      </c>
      <c r="F207" s="11">
        <f t="shared" si="190"/>
        <v>23.694036640427839</v>
      </c>
      <c r="G207">
        <v>35624</v>
      </c>
      <c r="H207" s="13">
        <f t="shared" si="191"/>
        <v>587.96068631833612</v>
      </c>
      <c r="I207" s="11">
        <f t="shared" si="192"/>
        <v>0.23106472065057915</v>
      </c>
      <c r="J207" s="11">
        <f t="shared" si="193"/>
        <v>0.15514345529397816</v>
      </c>
    </row>
    <row r="208" spans="1:10">
      <c r="A208" s="2">
        <v>44089</v>
      </c>
      <c r="B208" s="3">
        <v>205</v>
      </c>
      <c r="C208">
        <v>289990</v>
      </c>
      <c r="D208" s="14">
        <f t="shared" si="188"/>
        <v>4786.1755958189506</v>
      </c>
      <c r="E208" s="11">
        <f t="shared" si="189"/>
        <v>20.28418154854171</v>
      </c>
      <c r="F208" s="11">
        <f t="shared" si="190"/>
        <v>22.479296394722041</v>
      </c>
      <c r="G208">
        <v>35633</v>
      </c>
      <c r="H208" s="13">
        <f t="shared" si="191"/>
        <v>588.10922792446866</v>
      </c>
      <c r="I208" s="11">
        <f t="shared" si="192"/>
        <v>0.14854160613253953</v>
      </c>
      <c r="J208" s="11">
        <f t="shared" si="193"/>
        <v>0.15184253071324746</v>
      </c>
    </row>
    <row r="209" spans="1:10">
      <c r="A209" s="2">
        <v>44090</v>
      </c>
      <c r="B209" s="3">
        <v>206</v>
      </c>
      <c r="C209">
        <v>291442</v>
      </c>
      <c r="D209" s="14">
        <f t="shared" si="188"/>
        <v>4810.1403082749976</v>
      </c>
      <c r="E209" s="11">
        <f t="shared" si="189"/>
        <v>23.964712456046982</v>
      </c>
      <c r="F209" s="11">
        <f t="shared" si="190"/>
        <v>21.937944763483394</v>
      </c>
      <c r="G209">
        <v>35645</v>
      </c>
      <c r="H209" s="13">
        <f t="shared" si="191"/>
        <v>588.30728339931193</v>
      </c>
      <c r="I209" s="11">
        <f t="shared" si="192"/>
        <v>0.19805547484327235</v>
      </c>
      <c r="J209" s="11">
        <f t="shared" si="193"/>
        <v>0.1584443798746861</v>
      </c>
    </row>
    <row r="210" spans="1:10">
      <c r="A210" s="2">
        <v>44091</v>
      </c>
      <c r="B210" s="3">
        <v>207</v>
      </c>
      <c r="C210">
        <v>293025</v>
      </c>
      <c r="D210" s="14">
        <f t="shared" si="188"/>
        <v>4836.2671263314178</v>
      </c>
      <c r="E210" s="11">
        <f t="shared" si="189"/>
        <v>26.126818056420234</v>
      </c>
      <c r="F210" s="11">
        <f t="shared" si="190"/>
        <v>22.208620579102718</v>
      </c>
      <c r="G210">
        <v>35658</v>
      </c>
      <c r="H210" s="13">
        <f t="shared" si="191"/>
        <v>588.52184349705897</v>
      </c>
      <c r="I210" s="11">
        <f t="shared" si="192"/>
        <v>0.21456009774703944</v>
      </c>
      <c r="J210" s="11">
        <f t="shared" si="193"/>
        <v>0.18155085193975537</v>
      </c>
    </row>
    <row r="211" spans="1:10">
      <c r="A211" s="2">
        <v>44092</v>
      </c>
      <c r="B211" s="3">
        <v>208</v>
      </c>
      <c r="C211">
        <v>294932</v>
      </c>
      <c r="D211" s="14">
        <f t="shared" si="188"/>
        <v>4867.7414422086094</v>
      </c>
      <c r="E211" s="11">
        <f t="shared" si="189"/>
        <v>31.474315877191657</v>
      </c>
      <c r="F211" s="11">
        <f t="shared" si="190"/>
        <v>23.697337565008638</v>
      </c>
      <c r="G211">
        <v>35668</v>
      </c>
      <c r="H211" s="13">
        <f t="shared" si="191"/>
        <v>588.68688972609505</v>
      </c>
      <c r="I211" s="11">
        <f t="shared" si="192"/>
        <v>0.16504622903607924</v>
      </c>
      <c r="J211" s="11">
        <f t="shared" si="193"/>
        <v>0.19145362568190194</v>
      </c>
    </row>
    <row r="212" spans="1:10">
      <c r="A212" s="2">
        <v>44093</v>
      </c>
      <c r="B212" s="3">
        <v>209</v>
      </c>
      <c r="C212">
        <v>296569</v>
      </c>
      <c r="D212" s="14">
        <f t="shared" si="188"/>
        <v>4894.7595099018254</v>
      </c>
      <c r="E212" s="11">
        <f t="shared" si="189"/>
        <v>27.018067693215926</v>
      </c>
      <c r="F212" s="11">
        <f t="shared" si="190"/>
        <v>25.7736191262833</v>
      </c>
      <c r="G212">
        <v>35692</v>
      </c>
      <c r="H212" s="13">
        <f t="shared" si="191"/>
        <v>589.08300067578182</v>
      </c>
      <c r="I212" s="11">
        <f t="shared" si="192"/>
        <v>0.39611094968677207</v>
      </c>
      <c r="J212" s="11">
        <f t="shared" si="193"/>
        <v>0.22446287148914051</v>
      </c>
    </row>
    <row r="213" spans="1:10">
      <c r="A213" s="2">
        <v>44094</v>
      </c>
      <c r="B213" s="3">
        <v>210</v>
      </c>
      <c r="C213">
        <v>298156</v>
      </c>
      <c r="D213" s="14">
        <f t="shared" si="188"/>
        <v>4920.9523464498598</v>
      </c>
      <c r="E213" s="11">
        <f t="shared" si="189"/>
        <v>26.192836548034393</v>
      </c>
      <c r="F213" s="11">
        <f t="shared" si="190"/>
        <v>26.955350126181838</v>
      </c>
      <c r="G213">
        <v>35707</v>
      </c>
      <c r="H213" s="13">
        <f t="shared" si="191"/>
        <v>589.33057001933605</v>
      </c>
      <c r="I213" s="11">
        <f t="shared" si="192"/>
        <v>0.24756934355423255</v>
      </c>
      <c r="J213" s="11">
        <f t="shared" si="193"/>
        <v>0.24426841897347912</v>
      </c>
    </row>
    <row r="214" spans="1:10">
      <c r="A214" s="2">
        <v>44095</v>
      </c>
      <c r="B214" s="3">
        <v>211</v>
      </c>
      <c r="C214">
        <v>299506</v>
      </c>
      <c r="D214" s="14">
        <f t="shared" si="188"/>
        <v>4943.2335873697384</v>
      </c>
      <c r="E214" s="11">
        <f t="shared" si="189"/>
        <v>22.281240919878655</v>
      </c>
      <c r="F214" s="11">
        <f t="shared" si="190"/>
        <v>26.618655818948174</v>
      </c>
      <c r="G214">
        <v>35724</v>
      </c>
      <c r="H214" s="13">
        <f t="shared" si="191"/>
        <v>589.61114860869748</v>
      </c>
      <c r="I214" s="11">
        <f t="shared" si="192"/>
        <v>0.28057858936142566</v>
      </c>
      <c r="J214" s="11">
        <f t="shared" si="193"/>
        <v>0.26077304187710981</v>
      </c>
    </row>
    <row r="215" spans="1:10">
      <c r="A215" s="2">
        <v>44096</v>
      </c>
      <c r="B215" s="3">
        <v>212</v>
      </c>
      <c r="C215">
        <v>300897</v>
      </c>
      <c r="D215" s="14">
        <f t="shared" si="188"/>
        <v>4966.1915178286654</v>
      </c>
      <c r="E215" s="11">
        <f t="shared" si="189"/>
        <v>22.957930458926967</v>
      </c>
      <c r="F215" s="11">
        <f t="shared" si="190"/>
        <v>25.98487829944952</v>
      </c>
      <c r="G215">
        <v>35738</v>
      </c>
      <c r="H215" s="13">
        <f t="shared" si="191"/>
        <v>589.84221332934806</v>
      </c>
      <c r="I215" s="11">
        <f t="shared" si="192"/>
        <v>0.23106472065057915</v>
      </c>
      <c r="J215" s="11">
        <f t="shared" si="193"/>
        <v>0.26407396645781772</v>
      </c>
    </row>
    <row r="216" spans="1:10">
      <c r="A216" s="2">
        <v>44097</v>
      </c>
      <c r="B216" s="3">
        <v>213</v>
      </c>
      <c r="C216">
        <v>302537</v>
      </c>
      <c r="D216" s="14">
        <f t="shared" si="188"/>
        <v>4993.2590993905915</v>
      </c>
      <c r="E216" s="11">
        <f t="shared" si="189"/>
        <v>27.06758156192609</v>
      </c>
      <c r="F216" s="11">
        <f t="shared" si="190"/>
        <v>25.103531436396405</v>
      </c>
      <c r="G216">
        <v>35758</v>
      </c>
      <c r="H216" s="13">
        <f t="shared" si="191"/>
        <v>590.17230578742033</v>
      </c>
      <c r="I216" s="11">
        <f t="shared" si="192"/>
        <v>0.33009245807227217</v>
      </c>
      <c r="J216" s="11">
        <f t="shared" si="193"/>
        <v>0.2970832122650563</v>
      </c>
    </row>
    <row r="217" spans="1:10">
      <c r="A217" s="2">
        <v>44098</v>
      </c>
      <c r="B217" s="3">
        <v>214</v>
      </c>
      <c r="C217">
        <v>304323</v>
      </c>
      <c r="D217" s="14">
        <f t="shared" si="188"/>
        <v>5022.7363558964462</v>
      </c>
      <c r="E217" s="11">
        <f t="shared" si="189"/>
        <v>29.477256505854712</v>
      </c>
      <c r="F217" s="11">
        <f t="shared" si="190"/>
        <v>25.595369198924164</v>
      </c>
      <c r="G217">
        <v>35781</v>
      </c>
      <c r="H217" s="13">
        <f t="shared" si="191"/>
        <v>590.55191211420345</v>
      </c>
      <c r="I217" s="11">
        <f t="shared" si="192"/>
        <v>0.37960632678311867</v>
      </c>
      <c r="J217" s="11">
        <f t="shared" si="193"/>
        <v>0.29378228768432563</v>
      </c>
    </row>
    <row r="218" spans="1:10">
      <c r="A218" s="2">
        <v>44099</v>
      </c>
      <c r="B218" s="3">
        <v>215</v>
      </c>
      <c r="C218">
        <v>306235</v>
      </c>
      <c r="D218" s="14">
        <f t="shared" si="188"/>
        <v>5054.2931948881551</v>
      </c>
      <c r="E218" s="11">
        <f t="shared" si="189"/>
        <v>31.556838991708901</v>
      </c>
      <c r="F218" s="11">
        <f t="shared" si="190"/>
        <v>26.668169687659066</v>
      </c>
      <c r="G218">
        <v>35801</v>
      </c>
      <c r="H218" s="13">
        <f t="shared" si="191"/>
        <v>590.88200457227572</v>
      </c>
      <c r="I218" s="11">
        <f t="shared" si="192"/>
        <v>0.33009245807227217</v>
      </c>
      <c r="J218" s="11">
        <f t="shared" si="193"/>
        <v>0.31028691058793356</v>
      </c>
    </row>
    <row r="219" spans="1:10">
      <c r="A219" s="2">
        <v>44100</v>
      </c>
      <c r="B219" s="3">
        <v>216</v>
      </c>
      <c r="C219">
        <v>308104</v>
      </c>
      <c r="D219" s="14">
        <f t="shared" si="188"/>
        <v>5085.1403350950095</v>
      </c>
      <c r="E219" s="11">
        <f t="shared" si="189"/>
        <v>30.847140206854419</v>
      </c>
      <c r="F219" s="11">
        <f t="shared" si="190"/>
        <v>28.381349545054217</v>
      </c>
      <c r="G219">
        <v>35818</v>
      </c>
      <c r="H219" s="13">
        <f t="shared" si="191"/>
        <v>591.16258316163714</v>
      </c>
      <c r="I219" s="11">
        <f t="shared" si="192"/>
        <v>0.28057858936142566</v>
      </c>
      <c r="J219" s="11">
        <f t="shared" si="193"/>
        <v>0.31028691058793356</v>
      </c>
    </row>
    <row r="220" spans="1:10">
      <c r="A220" s="2">
        <v>44101</v>
      </c>
      <c r="B220" s="3">
        <v>217</v>
      </c>
      <c r="C220">
        <v>309870</v>
      </c>
      <c r="D220" s="14">
        <f t="shared" si="188"/>
        <v>5114.2874991427916</v>
      </c>
      <c r="E220" s="11">
        <f t="shared" si="189"/>
        <v>29.147164047782098</v>
      </c>
      <c r="F220" s="11">
        <f t="shared" si="190"/>
        <v>29.619196262825245</v>
      </c>
      <c r="G220">
        <v>35835</v>
      </c>
      <c r="H220" s="13">
        <f t="shared" si="191"/>
        <v>591.44316175099857</v>
      </c>
      <c r="I220" s="11">
        <f t="shared" si="192"/>
        <v>0.28057858936142566</v>
      </c>
      <c r="J220" s="11">
        <f t="shared" si="193"/>
        <v>0.32018968433010286</v>
      </c>
    </row>
    <row r="221" spans="1:10">
      <c r="A221" s="2">
        <v>44102</v>
      </c>
      <c r="B221" s="3">
        <v>218</v>
      </c>
      <c r="C221">
        <v>311364</v>
      </c>
      <c r="D221" s="14">
        <f t="shared" si="188"/>
        <v>5138.94540576079</v>
      </c>
      <c r="E221" s="11">
        <f t="shared" si="189"/>
        <v>24.657906617998378</v>
      </c>
      <c r="F221" s="11">
        <f t="shared" si="190"/>
        <v>29.137261274039702</v>
      </c>
      <c r="G221">
        <v>35851</v>
      </c>
      <c r="H221" s="13">
        <f t="shared" si="191"/>
        <v>591.70723571745634</v>
      </c>
      <c r="I221" s="11">
        <f t="shared" si="192"/>
        <v>0.26407396645777226</v>
      </c>
      <c r="J221" s="11">
        <f t="shared" si="193"/>
        <v>0.30698598600720289</v>
      </c>
    </row>
    <row r="222" spans="1:10">
      <c r="A222" s="2">
        <v>44103</v>
      </c>
      <c r="B222" s="3">
        <v>219</v>
      </c>
      <c r="C222">
        <v>313011</v>
      </c>
      <c r="D222" s="14">
        <f t="shared" si="188"/>
        <v>5166.1285196830422</v>
      </c>
      <c r="E222" s="11">
        <f t="shared" si="189"/>
        <v>27.183113922252232</v>
      </c>
      <c r="F222" s="11">
        <f t="shared" si="190"/>
        <v>28.678432757319207</v>
      </c>
      <c r="G222">
        <v>35875</v>
      </c>
      <c r="H222" s="13">
        <f t="shared" si="191"/>
        <v>592.10334666714311</v>
      </c>
      <c r="I222" s="11">
        <f t="shared" si="192"/>
        <v>0.39611094968677207</v>
      </c>
      <c r="J222" s="11">
        <f t="shared" si="193"/>
        <v>0.31028691058793356</v>
      </c>
    </row>
    <row r="223" spans="1:10">
      <c r="A223" s="2">
        <v>44104</v>
      </c>
      <c r="B223" s="3">
        <v>220</v>
      </c>
      <c r="C223">
        <v>314861</v>
      </c>
      <c r="D223" s="14">
        <f t="shared" si="188"/>
        <v>5196.662072054728</v>
      </c>
      <c r="E223" s="11">
        <f t="shared" si="189"/>
        <v>30.533552371685801</v>
      </c>
      <c r="F223" s="11">
        <f t="shared" si="190"/>
        <v>28.473775433314586</v>
      </c>
      <c r="G223">
        <v>35894</v>
      </c>
      <c r="H223" s="13">
        <f t="shared" si="191"/>
        <v>592.41693450231173</v>
      </c>
      <c r="I223" s="11">
        <f t="shared" si="192"/>
        <v>0.31358783516861877</v>
      </c>
      <c r="J223" s="11">
        <f t="shared" si="193"/>
        <v>0.30698598600720289</v>
      </c>
    </row>
    <row r="224" spans="1:10">
      <c r="A224" s="2">
        <v>44105</v>
      </c>
      <c r="B224" s="3">
        <v>221</v>
      </c>
      <c r="C224">
        <v>317409</v>
      </c>
      <c r="D224" s="14">
        <f t="shared" ref="D224:D242" si="194">C224/$P$4</f>
        <v>5238.7158512131355</v>
      </c>
      <c r="E224" s="11">
        <f t="shared" si="189"/>
        <v>42.053779158407451</v>
      </c>
      <c r="F224" s="11">
        <f t="shared" si="190"/>
        <v>30.715103223625192</v>
      </c>
      <c r="G224">
        <v>35918</v>
      </c>
      <c r="H224" s="13">
        <f t="shared" si="191"/>
        <v>592.81304545199851</v>
      </c>
      <c r="I224" s="11">
        <f t="shared" si="192"/>
        <v>0.39611094968677207</v>
      </c>
      <c r="J224" s="11">
        <f t="shared" si="193"/>
        <v>0.33009245807227217</v>
      </c>
    </row>
    <row r="225" spans="1:10">
      <c r="A225" s="2">
        <v>44106</v>
      </c>
      <c r="B225" s="3">
        <v>222</v>
      </c>
      <c r="C225">
        <v>319908</v>
      </c>
      <c r="D225" s="14">
        <f t="shared" si="194"/>
        <v>5279.9609038492663</v>
      </c>
      <c r="E225" s="11">
        <f t="shared" si="189"/>
        <v>41.245052636130822</v>
      </c>
      <c r="F225" s="11">
        <f t="shared" si="190"/>
        <v>33.134680941294938</v>
      </c>
      <c r="G225">
        <v>35941</v>
      </c>
      <c r="H225" s="13">
        <f t="shared" si="191"/>
        <v>593.19265177878162</v>
      </c>
      <c r="I225" s="11">
        <f t="shared" si="192"/>
        <v>0.37960632678311867</v>
      </c>
      <c r="J225" s="11">
        <f t="shared" si="193"/>
        <v>0.34989800555661077</v>
      </c>
    </row>
    <row r="226" spans="1:10">
      <c r="A226" s="2">
        <v>44107</v>
      </c>
      <c r="B226" s="3">
        <v>223</v>
      </c>
      <c r="C226">
        <v>322751</v>
      </c>
      <c r="D226" s="14">
        <f t="shared" si="194"/>
        <v>5326.8835467642402</v>
      </c>
      <c r="E226" s="11">
        <f t="shared" si="189"/>
        <v>46.922642914973949</v>
      </c>
      <c r="F226" s="11">
        <f t="shared" si="190"/>
        <v>37.587628200690048</v>
      </c>
      <c r="G226">
        <v>35968</v>
      </c>
      <c r="H226" s="13">
        <f t="shared" si="191"/>
        <v>593.63827659717924</v>
      </c>
      <c r="I226" s="11">
        <f t="shared" si="192"/>
        <v>0.44562481839761858</v>
      </c>
      <c r="J226" s="11">
        <f t="shared" si="193"/>
        <v>0.38620817594458001</v>
      </c>
    </row>
    <row r="227" spans="1:10">
      <c r="A227" s="2">
        <v>44108</v>
      </c>
      <c r="B227" s="3">
        <v>224</v>
      </c>
      <c r="C227">
        <v>325329</v>
      </c>
      <c r="D227" s="14">
        <f t="shared" si="194"/>
        <v>5369.4324646097566</v>
      </c>
      <c r="E227" s="11">
        <f t="shared" si="189"/>
        <v>42.548917845516371</v>
      </c>
      <c r="F227" s="11">
        <f t="shared" si="190"/>
        <v>40.660788985342876</v>
      </c>
      <c r="G227">
        <v>35986</v>
      </c>
      <c r="H227" s="13">
        <f t="shared" si="191"/>
        <v>593.93535980944421</v>
      </c>
      <c r="I227" s="11">
        <f t="shared" si="192"/>
        <v>0.29708321226496537</v>
      </c>
      <c r="J227" s="11">
        <f t="shared" si="193"/>
        <v>0.3664026284602187</v>
      </c>
    </row>
    <row r="228" spans="1:10">
      <c r="A228" s="2">
        <v>44109</v>
      </c>
      <c r="B228" s="3">
        <v>225</v>
      </c>
      <c r="C228">
        <v>327586</v>
      </c>
      <c r="D228" s="14">
        <f t="shared" si="194"/>
        <v>5406.6833985032126</v>
      </c>
      <c r="E228" s="11">
        <f t="shared" si="189"/>
        <v>37.250933893456022</v>
      </c>
      <c r="F228" s="11">
        <f t="shared" si="190"/>
        <v>42.004265289696924</v>
      </c>
      <c r="G228">
        <v>36002</v>
      </c>
      <c r="H228" s="13">
        <f t="shared" si="191"/>
        <v>594.19943377590209</v>
      </c>
      <c r="I228" s="11">
        <f t="shared" si="192"/>
        <v>0.26407396645788594</v>
      </c>
      <c r="J228" s="11">
        <f t="shared" si="193"/>
        <v>0.35649985471807211</v>
      </c>
    </row>
    <row r="229" spans="1:10">
      <c r="A229" s="2">
        <v>44110</v>
      </c>
      <c r="B229" s="3">
        <v>226</v>
      </c>
      <c r="C229">
        <v>330263</v>
      </c>
      <c r="D229" s="14">
        <f t="shared" si="194"/>
        <v>5450.8662740161863</v>
      </c>
      <c r="E229" s="11">
        <f t="shared" si="189"/>
        <v>44.182875512973624</v>
      </c>
      <c r="F229" s="11">
        <f t="shared" si="190"/>
        <v>42.430084560610155</v>
      </c>
      <c r="G229">
        <v>36030</v>
      </c>
      <c r="H229" s="13">
        <f t="shared" si="191"/>
        <v>594.66156321720325</v>
      </c>
      <c r="I229" s="11">
        <f t="shared" si="192"/>
        <v>0.46212944130115829</v>
      </c>
      <c r="J229" s="11">
        <f t="shared" si="193"/>
        <v>0.36970355304094937</v>
      </c>
    </row>
    <row r="230" spans="1:10">
      <c r="A230" s="2">
        <v>44111</v>
      </c>
      <c r="B230" s="3">
        <v>227</v>
      </c>
      <c r="C230">
        <v>333940</v>
      </c>
      <c r="D230" s="14">
        <f t="shared" si="194"/>
        <v>5511.5537724327742</v>
      </c>
      <c r="E230" s="11">
        <f t="shared" si="189"/>
        <v>60.687498416587914</v>
      </c>
      <c r="F230" s="11">
        <f t="shared" si="190"/>
        <v>46.318573716701579</v>
      </c>
      <c r="G230">
        <v>36061</v>
      </c>
      <c r="H230" s="13">
        <f t="shared" si="191"/>
        <v>595.17320652721526</v>
      </c>
      <c r="I230" s="11">
        <f t="shared" si="192"/>
        <v>0.5116433100120048</v>
      </c>
      <c r="J230" s="11">
        <f t="shared" si="193"/>
        <v>0.39611094968672661</v>
      </c>
    </row>
    <row r="231" spans="1:10">
      <c r="A231" s="2">
        <v>44112</v>
      </c>
      <c r="B231" s="3">
        <v>228</v>
      </c>
      <c r="C231">
        <v>338398</v>
      </c>
      <c r="D231" s="14">
        <f t="shared" si="194"/>
        <v>5585.1313813370843</v>
      </c>
      <c r="E231" s="11">
        <f t="shared" si="189"/>
        <v>73.577608904310182</v>
      </c>
      <c r="F231" s="11">
        <f t="shared" si="190"/>
        <v>51.649566914568823</v>
      </c>
      <c r="G231">
        <v>36083</v>
      </c>
      <c r="H231" s="13">
        <f t="shared" si="191"/>
        <v>595.53630823109484</v>
      </c>
      <c r="I231" s="11">
        <f t="shared" si="192"/>
        <v>0.36310170387957896</v>
      </c>
      <c r="J231" s="11">
        <f t="shared" si="193"/>
        <v>0.37960632678311867</v>
      </c>
    </row>
    <row r="232" spans="1:10">
      <c r="A232" s="2">
        <v>44113</v>
      </c>
      <c r="B232" s="3">
        <v>229</v>
      </c>
      <c r="C232">
        <v>343770</v>
      </c>
      <c r="D232" s="14">
        <f t="shared" si="194"/>
        <v>5673.7942155752971</v>
      </c>
      <c r="E232" s="11">
        <f t="shared" si="189"/>
        <v>88.662834238212781</v>
      </c>
      <c r="F232" s="11">
        <f t="shared" si="190"/>
        <v>60.872350193108105</v>
      </c>
      <c r="G232">
        <v>36111</v>
      </c>
      <c r="H232" s="13">
        <f t="shared" si="191"/>
        <v>595.99843767239599</v>
      </c>
      <c r="I232" s="11">
        <f t="shared" si="192"/>
        <v>0.46212944130115829</v>
      </c>
      <c r="J232" s="11">
        <f t="shared" si="193"/>
        <v>0.41261557259035725</v>
      </c>
    </row>
    <row r="233" spans="1:10">
      <c r="A233" s="2">
        <v>44114</v>
      </c>
      <c r="B233" s="3">
        <v>230</v>
      </c>
      <c r="C233">
        <v>349494</v>
      </c>
      <c r="D233" s="14">
        <f t="shared" si="194"/>
        <v>5768.2666770755823</v>
      </c>
      <c r="E233" s="11">
        <f t="shared" si="189"/>
        <v>94.472461500285135</v>
      </c>
      <c r="F233" s="11">
        <f t="shared" si="190"/>
        <v>72.316655714473924</v>
      </c>
      <c r="G233">
        <v>36140</v>
      </c>
      <c r="H233" s="13">
        <f t="shared" si="191"/>
        <v>596.47707173660081</v>
      </c>
      <c r="I233" s="11">
        <f t="shared" si="192"/>
        <v>0.47863406420481169</v>
      </c>
      <c r="J233" s="11">
        <f t="shared" si="193"/>
        <v>0.45552759213974242</v>
      </c>
    </row>
    <row r="234" spans="1:10">
      <c r="A234" s="2">
        <v>44115</v>
      </c>
      <c r="B234" s="3">
        <v>231</v>
      </c>
      <c r="C234">
        <v>354950</v>
      </c>
      <c r="D234" s="14">
        <f t="shared" si="194"/>
        <v>5858.3158996376987</v>
      </c>
      <c r="E234" s="11">
        <f t="shared" si="189"/>
        <v>90.049222562116483</v>
      </c>
      <c r="F234" s="11">
        <f t="shared" si="190"/>
        <v>81.489925124302502</v>
      </c>
      <c r="G234">
        <v>36166</v>
      </c>
      <c r="H234" s="13">
        <f t="shared" si="191"/>
        <v>596.90619193209477</v>
      </c>
      <c r="I234" s="11">
        <f t="shared" si="192"/>
        <v>0.42912019549396518</v>
      </c>
      <c r="J234" s="11">
        <f t="shared" si="193"/>
        <v>0.44892574297830379</v>
      </c>
    </row>
    <row r="235" spans="1:10">
      <c r="A235" s="2">
        <v>44116</v>
      </c>
      <c r="B235" s="3">
        <v>232</v>
      </c>
      <c r="C235">
        <v>359569</v>
      </c>
      <c r="D235" s="14">
        <f t="shared" si="194"/>
        <v>5934.5507528294911</v>
      </c>
      <c r="E235" s="11">
        <f t="shared" si="189"/>
        <v>76.234853191792354</v>
      </c>
      <c r="F235" s="11">
        <f t="shared" si="190"/>
        <v>84.599396079343393</v>
      </c>
      <c r="G235">
        <v>36205</v>
      </c>
      <c r="H235" s="13">
        <f t="shared" si="191"/>
        <v>597.54987222533566</v>
      </c>
      <c r="I235" s="11">
        <f t="shared" si="192"/>
        <v>0.64368029324089093</v>
      </c>
      <c r="J235" s="11">
        <f t="shared" si="193"/>
        <v>0.47533313962408102</v>
      </c>
    </row>
    <row r="236" spans="1:10">
      <c r="A236" s="2">
        <v>44117</v>
      </c>
      <c r="B236" s="3">
        <v>233</v>
      </c>
      <c r="C236">
        <v>365467</v>
      </c>
      <c r="D236" s="14">
        <f t="shared" si="194"/>
        <v>6031.8950187150049</v>
      </c>
      <c r="E236" s="11">
        <f t="shared" si="189"/>
        <v>97.344265885513778</v>
      </c>
      <c r="F236" s="11">
        <f t="shared" si="190"/>
        <v>89.352727475584103</v>
      </c>
      <c r="G236">
        <v>36246</v>
      </c>
      <c r="H236" s="13">
        <f t="shared" si="191"/>
        <v>598.22656176438386</v>
      </c>
      <c r="I236" s="11">
        <f t="shared" si="192"/>
        <v>0.67668953904819773</v>
      </c>
      <c r="J236" s="11">
        <f t="shared" si="193"/>
        <v>0.53805070665780474</v>
      </c>
    </row>
    <row r="237" spans="1:10">
      <c r="A237" s="2">
        <v>44118</v>
      </c>
      <c r="B237" s="3">
        <v>234</v>
      </c>
      <c r="C237">
        <v>372799</v>
      </c>
      <c r="D237" s="14">
        <f t="shared" si="194"/>
        <v>6152.906913844301</v>
      </c>
      <c r="E237" s="11">
        <f t="shared" si="189"/>
        <v>121.01189512929614</v>
      </c>
      <c r="F237" s="11">
        <f t="shared" si="190"/>
        <v>95.822539653800774</v>
      </c>
      <c r="G237">
        <v>36289</v>
      </c>
      <c r="H237" s="13">
        <f t="shared" si="191"/>
        <v>598.93626054923925</v>
      </c>
      <c r="I237" s="11">
        <f t="shared" si="192"/>
        <v>0.70969878485539084</v>
      </c>
      <c r="J237" s="11">
        <f t="shared" si="193"/>
        <v>0.58756457536865125</v>
      </c>
    </row>
    <row r="238" spans="1:10">
      <c r="A238" s="2">
        <v>44119</v>
      </c>
      <c r="B238" s="3">
        <v>235</v>
      </c>
      <c r="C238">
        <v>381602</v>
      </c>
      <c r="D238" s="14">
        <f t="shared" si="194"/>
        <v>6298.1971092648128</v>
      </c>
      <c r="E238" s="11">
        <f t="shared" si="189"/>
        <v>145.29019542051174</v>
      </c>
      <c r="F238" s="11">
        <f t="shared" si="190"/>
        <v>105.9860864378461</v>
      </c>
      <c r="G238">
        <v>36372</v>
      </c>
      <c r="H238" s="13">
        <f t="shared" si="191"/>
        <v>600.30614425023919</v>
      </c>
      <c r="I238" s="11">
        <f t="shared" si="192"/>
        <v>1.3698837009999352</v>
      </c>
      <c r="J238" s="11">
        <f t="shared" si="193"/>
        <v>0.76581450272767593</v>
      </c>
    </row>
    <row r="239" spans="1:10">
      <c r="A239" s="2">
        <v>44120</v>
      </c>
      <c r="B239" s="3">
        <v>236</v>
      </c>
      <c r="C239">
        <v>391611</v>
      </c>
      <c r="D239" s="14">
        <f t="shared" si="194"/>
        <v>6463.3918799070825</v>
      </c>
      <c r="E239" s="11">
        <f t="shared" si="189"/>
        <v>165.19477064226976</v>
      </c>
      <c r="F239" s="11">
        <f t="shared" si="190"/>
        <v>121.01519605387675</v>
      </c>
      <c r="G239">
        <v>36427</v>
      </c>
      <c r="H239" s="13">
        <f t="shared" si="191"/>
        <v>601.21389850993796</v>
      </c>
      <c r="I239" s="11">
        <f t="shared" si="192"/>
        <v>0.90775425969877688</v>
      </c>
      <c r="J239" s="11">
        <f t="shared" si="193"/>
        <v>0.86154131556863833</v>
      </c>
    </row>
    <row r="240" spans="1:10">
      <c r="A240" s="2">
        <v>44121</v>
      </c>
      <c r="B240" s="3">
        <v>237</v>
      </c>
      <c r="C240">
        <v>402536</v>
      </c>
      <c r="D240" s="14">
        <f t="shared" si="194"/>
        <v>6643.7048851290629</v>
      </c>
      <c r="E240" s="11">
        <f t="shared" si="189"/>
        <v>180.31300522198035</v>
      </c>
      <c r="F240" s="11">
        <f t="shared" si="190"/>
        <v>141.83082645991436</v>
      </c>
      <c r="G240">
        <v>36474</v>
      </c>
      <c r="H240" s="13">
        <f t="shared" si="191"/>
        <v>601.98961578640774</v>
      </c>
      <c r="I240" s="11">
        <f t="shared" si="192"/>
        <v>0.77571727646977706</v>
      </c>
      <c r="J240" s="11">
        <f t="shared" si="193"/>
        <v>0.88794871221441551</v>
      </c>
    </row>
    <row r="241" spans="1:10">
      <c r="A241" s="2">
        <v>44122</v>
      </c>
      <c r="B241" s="3">
        <v>238</v>
      </c>
      <c r="C241">
        <v>414241</v>
      </c>
      <c r="D241" s="14">
        <f t="shared" si="194"/>
        <v>6836.8914962158615</v>
      </c>
      <c r="E241" s="11">
        <f t="shared" si="189"/>
        <v>193.18661108679862</v>
      </c>
      <c r="F241" s="11">
        <f t="shared" si="190"/>
        <v>160.99929550017131</v>
      </c>
      <c r="G241">
        <v>36543</v>
      </c>
      <c r="H241" s="13">
        <f t="shared" si="191"/>
        <v>603.1284347667571</v>
      </c>
      <c r="I241" s="11">
        <f t="shared" si="192"/>
        <v>1.138818980349356</v>
      </c>
      <c r="J241" s="11">
        <f t="shared" si="193"/>
        <v>0.9803746004746472</v>
      </c>
    </row>
    <row r="242" spans="1:10">
      <c r="A242" s="2">
        <v>44123</v>
      </c>
      <c r="B242" s="3">
        <v>239</v>
      </c>
      <c r="C242">
        <v>423578</v>
      </c>
      <c r="D242" s="14">
        <f t="shared" si="194"/>
        <v>6990.9951602669034</v>
      </c>
      <c r="E242" s="11">
        <f t="shared" si="189"/>
        <v>154.10366405104196</v>
      </c>
      <c r="F242" s="11">
        <f t="shared" si="190"/>
        <v>167.6176492845205</v>
      </c>
      <c r="G242">
        <v>36616</v>
      </c>
      <c r="H242" s="13">
        <f t="shared" si="191"/>
        <v>604.33327223872095</v>
      </c>
      <c r="I242" s="11">
        <f t="shared" si="192"/>
        <v>1.2048374719638559</v>
      </c>
      <c r="J242" s="11">
        <f t="shared" si="193"/>
        <v>1.0794023378963402</v>
      </c>
    </row>
    <row r="243" spans="1:10">
      <c r="A243" s="2">
        <v>44124</v>
      </c>
      <c r="B243" s="3">
        <v>239</v>
      </c>
      <c r="C243">
        <v>434449</v>
      </c>
      <c r="D243" s="14">
        <f t="shared" ref="D243:D265" si="195">C243/$P$4</f>
        <v>7170.4169158520881</v>
      </c>
      <c r="E243" s="11">
        <f t="shared" ref="E243:E265" si="196">D243-D242</f>
        <v>179.42175558518466</v>
      </c>
      <c r="F243" s="11">
        <f t="shared" ref="F243:F265" si="197">SUM(E239:E243)/5</f>
        <v>174.44396131745506</v>
      </c>
      <c r="G243">
        <v>36705</v>
      </c>
      <c r="H243" s="13">
        <f t="shared" ref="H243:H265" si="198">G243/$P$4</f>
        <v>605.80218367714258</v>
      </c>
      <c r="I243" s="11">
        <f t="shared" ref="I243:I265" si="199">H243-H242</f>
        <v>1.4689114384216282</v>
      </c>
      <c r="J243" s="11">
        <f t="shared" ref="J243:J265" si="200">SUM(I239:I243)/5</f>
        <v>1.0992078853806788</v>
      </c>
    </row>
    <row r="244" spans="1:10">
      <c r="A244" s="2">
        <v>44125</v>
      </c>
      <c r="B244" s="3">
        <v>239</v>
      </c>
      <c r="C244">
        <v>449648</v>
      </c>
      <c r="D244" s="14">
        <f t="shared" si="195"/>
        <v>7421.2706793641137</v>
      </c>
      <c r="E244" s="11">
        <f t="shared" si="196"/>
        <v>250.85376351202558</v>
      </c>
      <c r="F244" s="11">
        <f t="shared" si="197"/>
        <v>191.57575989140622</v>
      </c>
      <c r="G244">
        <v>36832</v>
      </c>
      <c r="H244" s="13">
        <f t="shared" si="198"/>
        <v>607.89827078590145</v>
      </c>
      <c r="I244" s="11">
        <f t="shared" si="199"/>
        <v>2.0960871087588657</v>
      </c>
      <c r="J244" s="11">
        <f t="shared" si="200"/>
        <v>1.3368744551926965</v>
      </c>
    </row>
    <row r="245" spans="1:10">
      <c r="A245" s="2">
        <v>44126</v>
      </c>
      <c r="B245" s="3">
        <v>239</v>
      </c>
      <c r="C245">
        <v>465726</v>
      </c>
      <c r="D245" s="14">
        <f t="shared" si="195"/>
        <v>7686.6320064084157</v>
      </c>
      <c r="E245" s="11">
        <f t="shared" si="196"/>
        <v>265.36132704430202</v>
      </c>
      <c r="F245" s="11">
        <f t="shared" si="197"/>
        <v>208.58542425587058</v>
      </c>
      <c r="G245">
        <v>36968</v>
      </c>
      <c r="H245" s="13">
        <f t="shared" si="198"/>
        <v>610.14289950079296</v>
      </c>
      <c r="I245" s="11">
        <f t="shared" si="199"/>
        <v>2.2446287148915189</v>
      </c>
      <c r="J245" s="11">
        <f t="shared" si="200"/>
        <v>1.6306567428770449</v>
      </c>
    </row>
    <row r="246" spans="1:10">
      <c r="A246" s="2">
        <v>44127</v>
      </c>
      <c r="B246" s="3">
        <v>239</v>
      </c>
      <c r="C246">
        <v>484869</v>
      </c>
      <c r="D246" s="14">
        <f t="shared" si="195"/>
        <v>8002.5800026522929</v>
      </c>
      <c r="E246" s="11">
        <f t="shared" si="196"/>
        <v>315.94799624387724</v>
      </c>
      <c r="F246" s="11">
        <f t="shared" si="197"/>
        <v>233.13770128728629</v>
      </c>
      <c r="G246">
        <v>37059</v>
      </c>
      <c r="H246" s="13">
        <f t="shared" si="198"/>
        <v>611.64482018502179</v>
      </c>
      <c r="I246" s="11">
        <f t="shared" si="199"/>
        <v>1.5019206842288213</v>
      </c>
      <c r="J246" s="11">
        <f t="shared" si="200"/>
        <v>1.7032770836529381</v>
      </c>
    </row>
    <row r="247" spans="1:10">
      <c r="A247" s="2">
        <v>44128</v>
      </c>
      <c r="B247" s="3">
        <v>239</v>
      </c>
      <c r="C247">
        <v>504509</v>
      </c>
      <c r="D247" s="14">
        <f t="shared" si="195"/>
        <v>8326.7307964792672</v>
      </c>
      <c r="E247" s="11">
        <f t="shared" si="196"/>
        <v>324.15079382697422</v>
      </c>
      <c r="F247" s="11">
        <f t="shared" si="197"/>
        <v>267.14712724247272</v>
      </c>
      <c r="G247">
        <v>37210</v>
      </c>
      <c r="H247" s="13">
        <f t="shared" si="198"/>
        <v>614.13701824346742</v>
      </c>
      <c r="I247" s="11">
        <f t="shared" si="199"/>
        <v>2.4921980584456378</v>
      </c>
      <c r="J247" s="11">
        <f t="shared" si="200"/>
        <v>1.9607492009492944</v>
      </c>
    </row>
    <row r="248" spans="1:10">
      <c r="A248" s="2">
        <v>44129</v>
      </c>
      <c r="B248" s="3">
        <v>239</v>
      </c>
      <c r="C248">
        <v>525782</v>
      </c>
      <c r="D248" s="14">
        <f t="shared" si="195"/>
        <v>8677.8336395078422</v>
      </c>
      <c r="E248" s="11">
        <f t="shared" si="196"/>
        <v>351.10284302857508</v>
      </c>
      <c r="F248" s="11">
        <f t="shared" si="197"/>
        <v>301.48334473115085</v>
      </c>
      <c r="G248">
        <v>37338</v>
      </c>
      <c r="H248" s="13">
        <f t="shared" si="198"/>
        <v>616.24960997513006</v>
      </c>
      <c r="I248" s="11">
        <f t="shared" si="199"/>
        <v>2.1125917316626328</v>
      </c>
      <c r="J248" s="11">
        <f t="shared" si="200"/>
        <v>2.0894852595974953</v>
      </c>
    </row>
    <row r="249" spans="1:10">
      <c r="A249" s="2">
        <v>44130</v>
      </c>
      <c r="B249" s="3">
        <v>239</v>
      </c>
      <c r="C249">
        <v>542789</v>
      </c>
      <c r="D249" s="14">
        <f t="shared" si="195"/>
        <v>8958.5277612296013</v>
      </c>
      <c r="E249" s="11">
        <f t="shared" si="196"/>
        <v>280.69412172175907</v>
      </c>
      <c r="F249" s="11">
        <f t="shared" si="197"/>
        <v>307.45141637309752</v>
      </c>
      <c r="G249">
        <v>37479</v>
      </c>
      <c r="H249" s="13">
        <f t="shared" si="198"/>
        <v>618.57676180453961</v>
      </c>
      <c r="I249" s="11">
        <f t="shared" si="199"/>
        <v>2.3271518294095586</v>
      </c>
      <c r="J249" s="11">
        <f t="shared" si="200"/>
        <v>2.135698203727634</v>
      </c>
    </row>
    <row r="250" spans="1:10">
      <c r="A250" s="2">
        <v>44131</v>
      </c>
      <c r="B250" s="3">
        <v>239</v>
      </c>
      <c r="C250">
        <v>564778</v>
      </c>
      <c r="D250" s="14">
        <f t="shared" si="195"/>
        <v>9321.4479142571636</v>
      </c>
      <c r="E250" s="11">
        <f t="shared" si="196"/>
        <v>362.92015302756226</v>
      </c>
      <c r="F250" s="11">
        <f t="shared" si="197"/>
        <v>326.96318156974957</v>
      </c>
      <c r="G250">
        <v>37700</v>
      </c>
      <c r="H250" s="13">
        <f t="shared" si="198"/>
        <v>622.22428346623826</v>
      </c>
      <c r="I250" s="11">
        <f t="shared" si="199"/>
        <v>3.6475216616986472</v>
      </c>
      <c r="J250" s="11">
        <f t="shared" si="200"/>
        <v>2.4162767930890596</v>
      </c>
    </row>
    <row r="251" spans="1:10">
      <c r="A251" s="2">
        <v>44132</v>
      </c>
      <c r="B251" s="3">
        <v>239</v>
      </c>
      <c r="C251">
        <v>589766</v>
      </c>
      <c r="D251" s="14">
        <f t="shared" si="195"/>
        <v>9733.8654313726638</v>
      </c>
      <c r="E251" s="11">
        <f t="shared" si="196"/>
        <v>412.41751711550023</v>
      </c>
      <c r="F251" s="11">
        <f t="shared" si="197"/>
        <v>346.25708574407417</v>
      </c>
      <c r="G251">
        <v>37905</v>
      </c>
      <c r="H251" s="13">
        <f t="shared" si="198"/>
        <v>625.60773116147902</v>
      </c>
      <c r="I251" s="11">
        <f t="shared" si="199"/>
        <v>3.3834476952407613</v>
      </c>
      <c r="J251" s="11">
        <f t="shared" si="200"/>
        <v>2.7925821952914474</v>
      </c>
    </row>
    <row r="252" spans="1:10">
      <c r="A252" s="2">
        <v>44133</v>
      </c>
      <c r="B252" s="3">
        <v>239</v>
      </c>
      <c r="C252">
        <v>616595</v>
      </c>
      <c r="D252" s="14">
        <f t="shared" si="195"/>
        <v>10176.667959253718</v>
      </c>
      <c r="E252" s="11">
        <f t="shared" si="196"/>
        <v>442.80252788105463</v>
      </c>
      <c r="F252" s="11">
        <f t="shared" si="197"/>
        <v>369.98743255489023</v>
      </c>
      <c r="G252">
        <v>38122</v>
      </c>
      <c r="H252" s="13">
        <f t="shared" si="198"/>
        <v>629.18923433156317</v>
      </c>
      <c r="I252" s="11">
        <f t="shared" si="199"/>
        <v>3.5815031700841473</v>
      </c>
      <c r="J252" s="11">
        <f t="shared" si="200"/>
        <v>3.0104432176191493</v>
      </c>
    </row>
    <row r="253" spans="1:10">
      <c r="A253" s="2">
        <v>44134</v>
      </c>
      <c r="B253" s="3">
        <v>239</v>
      </c>
      <c r="C253">
        <v>647674</v>
      </c>
      <c r="D253" s="14">
        <f t="shared" si="195"/>
        <v>10689.615134475129</v>
      </c>
      <c r="E253" s="11">
        <f t="shared" si="196"/>
        <v>512.94717522141036</v>
      </c>
      <c r="F253" s="11">
        <f t="shared" si="197"/>
        <v>402.3562989934573</v>
      </c>
      <c r="G253">
        <v>38321</v>
      </c>
      <c r="H253" s="13">
        <f t="shared" si="198"/>
        <v>632.47365428938235</v>
      </c>
      <c r="I253" s="11">
        <f t="shared" si="199"/>
        <v>3.2844199578191819</v>
      </c>
      <c r="J253" s="11">
        <f t="shared" si="200"/>
        <v>3.2448088628504594</v>
      </c>
    </row>
    <row r="254" spans="1:10">
      <c r="A254" s="2">
        <v>44135</v>
      </c>
      <c r="B254" s="3">
        <v>239</v>
      </c>
      <c r="C254">
        <v>679430</v>
      </c>
      <c r="D254" s="14">
        <f t="shared" si="195"/>
        <v>11213.735939402288</v>
      </c>
      <c r="E254" s="11">
        <f t="shared" si="196"/>
        <v>524.12080492715904</v>
      </c>
      <c r="F254" s="11">
        <f t="shared" si="197"/>
        <v>451.04163563453733</v>
      </c>
      <c r="G254">
        <v>38618</v>
      </c>
      <c r="H254" s="13">
        <f t="shared" si="198"/>
        <v>637.37552729175559</v>
      </c>
      <c r="I254" s="11">
        <f t="shared" si="199"/>
        <v>4.901873002373236</v>
      </c>
      <c r="J254" s="11">
        <f t="shared" si="200"/>
        <v>3.7597530974431947</v>
      </c>
    </row>
    <row r="255" spans="1:10">
      <c r="A255" s="2">
        <v>44136</v>
      </c>
      <c r="B255" s="3">
        <v>239</v>
      </c>
      <c r="C255">
        <v>709335</v>
      </c>
      <c r="D255" s="14">
        <f t="shared" si="195"/>
        <v>11707.306687334856</v>
      </c>
      <c r="E255" s="11">
        <f t="shared" si="196"/>
        <v>493.57074793256834</v>
      </c>
      <c r="F255" s="11">
        <f t="shared" si="197"/>
        <v>477.17175461553853</v>
      </c>
      <c r="G255">
        <v>38826</v>
      </c>
      <c r="H255" s="13">
        <f t="shared" si="198"/>
        <v>640.80848885570731</v>
      </c>
      <c r="I255" s="11">
        <f t="shared" si="199"/>
        <v>3.4329615639517215</v>
      </c>
      <c r="J255" s="11">
        <f t="shared" si="200"/>
        <v>3.7168410778938097</v>
      </c>
    </row>
    <row r="256" spans="1:10">
      <c r="A256" s="2">
        <v>44137</v>
      </c>
      <c r="B256" s="3">
        <v>239</v>
      </c>
      <c r="C256">
        <v>731588</v>
      </c>
      <c r="D256" s="14">
        <f t="shared" si="195"/>
        <v>12074.584060808973</v>
      </c>
      <c r="E256" s="11">
        <f t="shared" si="196"/>
        <v>367.27737347411676</v>
      </c>
      <c r="F256" s="11">
        <f t="shared" si="197"/>
        <v>468.14372588726184</v>
      </c>
      <c r="G256">
        <v>39059</v>
      </c>
      <c r="H256" s="13">
        <f t="shared" si="198"/>
        <v>644.65406599224934</v>
      </c>
      <c r="I256" s="11">
        <f t="shared" si="199"/>
        <v>3.8455771365420333</v>
      </c>
      <c r="J256" s="11">
        <f t="shared" si="200"/>
        <v>3.8092669661540639</v>
      </c>
    </row>
    <row r="257" spans="1:10">
      <c r="A257" s="2">
        <v>44138</v>
      </c>
      <c r="B257" s="3">
        <v>239</v>
      </c>
      <c r="C257">
        <v>759829</v>
      </c>
      <c r="D257" s="14">
        <f t="shared" si="195"/>
        <v>12540.691116229929</v>
      </c>
      <c r="E257" s="11">
        <f t="shared" si="196"/>
        <v>466.10705542095639</v>
      </c>
      <c r="F257" s="11">
        <f t="shared" si="197"/>
        <v>472.80463139524215</v>
      </c>
      <c r="G257">
        <v>39412</v>
      </c>
      <c r="H257" s="13">
        <f t="shared" si="198"/>
        <v>650.4801978772249</v>
      </c>
      <c r="I257" s="11">
        <f t="shared" si="199"/>
        <v>5.8261318849755526</v>
      </c>
      <c r="J257" s="11">
        <f t="shared" si="200"/>
        <v>4.258192709132345</v>
      </c>
    </row>
    <row r="258" spans="1:10">
      <c r="A258" s="2">
        <v>44139</v>
      </c>
      <c r="B258" s="3">
        <v>239</v>
      </c>
      <c r="C258">
        <v>790377</v>
      </c>
      <c r="D258" s="14">
        <f t="shared" si="195"/>
        <v>13044.874336689521</v>
      </c>
      <c r="E258" s="11">
        <f t="shared" si="196"/>
        <v>504.18322045959212</v>
      </c>
      <c r="F258" s="11">
        <f t="shared" si="197"/>
        <v>471.05184044287853</v>
      </c>
      <c r="G258">
        <v>39747</v>
      </c>
      <c r="H258" s="13">
        <f t="shared" si="198"/>
        <v>656.0092465499356</v>
      </c>
      <c r="I258" s="11">
        <f t="shared" si="199"/>
        <v>5.5290486727107009</v>
      </c>
      <c r="J258" s="11">
        <f t="shared" si="200"/>
        <v>4.7071184521106488</v>
      </c>
    </row>
    <row r="259" spans="1:10">
      <c r="A259" s="2">
        <v>44140</v>
      </c>
      <c r="B259" s="3">
        <v>239</v>
      </c>
      <c r="C259">
        <v>824879</v>
      </c>
      <c r="D259" s="14">
        <f t="shared" si="195"/>
        <v>13614.316836110003</v>
      </c>
      <c r="E259" s="11">
        <f t="shared" si="196"/>
        <v>569.44249942048191</v>
      </c>
      <c r="F259" s="11">
        <f t="shared" si="197"/>
        <v>480.1161793415431</v>
      </c>
      <c r="G259">
        <v>40192</v>
      </c>
      <c r="H259" s="13">
        <f t="shared" si="198"/>
        <v>663.35380374204362</v>
      </c>
      <c r="I259" s="11">
        <f t="shared" si="199"/>
        <v>7.3445571921080273</v>
      </c>
      <c r="J259" s="11">
        <f t="shared" si="200"/>
        <v>5.1956552900576067</v>
      </c>
    </row>
    <row r="260" spans="1:10">
      <c r="A260" s="2">
        <v>44141</v>
      </c>
      <c r="B260" s="3">
        <v>239</v>
      </c>
      <c r="C260">
        <v>862681</v>
      </c>
      <c r="D260" s="14">
        <f t="shared" si="195"/>
        <v>14238.22459111241</v>
      </c>
      <c r="E260" s="11">
        <f t="shared" si="196"/>
        <v>623.9077550024067</v>
      </c>
      <c r="F260" s="11">
        <f t="shared" si="197"/>
        <v>506.18358075551077</v>
      </c>
      <c r="G260">
        <v>40638</v>
      </c>
      <c r="H260" s="13">
        <f t="shared" si="198"/>
        <v>670.71486555705542</v>
      </c>
      <c r="I260" s="11">
        <f t="shared" si="199"/>
        <v>7.3610618150117944</v>
      </c>
      <c r="J260" s="11">
        <f t="shared" si="200"/>
        <v>5.9812753402696215</v>
      </c>
    </row>
    <row r="261" spans="1:10">
      <c r="A261" s="2">
        <v>44142</v>
      </c>
      <c r="B261" s="3">
        <v>239</v>
      </c>
      <c r="C261">
        <v>902490</v>
      </c>
      <c r="D261" s="14">
        <f t="shared" si="195"/>
        <v>14895.257124282369</v>
      </c>
      <c r="E261" s="11">
        <f t="shared" si="196"/>
        <v>657.0325331699587</v>
      </c>
      <c r="F261" s="11">
        <f t="shared" si="197"/>
        <v>564.13461269467916</v>
      </c>
      <c r="G261">
        <v>41063</v>
      </c>
      <c r="H261" s="13">
        <f t="shared" si="198"/>
        <v>677.72933029109129</v>
      </c>
      <c r="I261" s="11">
        <f t="shared" si="199"/>
        <v>7.0144647340358688</v>
      </c>
      <c r="J261" s="11">
        <f t="shared" si="200"/>
        <v>6.6150528597683884</v>
      </c>
    </row>
    <row r="262" spans="1:10">
      <c r="A262" s="2">
        <v>44143</v>
      </c>
      <c r="B262" s="3">
        <v>239</v>
      </c>
      <c r="C262">
        <v>935104</v>
      </c>
      <c r="D262" s="14">
        <f t="shared" si="195"/>
        <v>15433.538895660828</v>
      </c>
      <c r="E262" s="11">
        <f t="shared" si="196"/>
        <v>538.28177137845887</v>
      </c>
      <c r="F262" s="11">
        <f t="shared" si="197"/>
        <v>578.56955588617961</v>
      </c>
      <c r="G262">
        <v>41394</v>
      </c>
      <c r="H262" s="13">
        <f t="shared" si="198"/>
        <v>683.19236047218737</v>
      </c>
      <c r="I262" s="11">
        <f t="shared" si="199"/>
        <v>5.4630301810960873</v>
      </c>
      <c r="J262" s="11">
        <f t="shared" si="200"/>
        <v>6.5424325189924959</v>
      </c>
    </row>
    <row r="263" spans="1:10">
      <c r="A263" s="2">
        <v>44144</v>
      </c>
      <c r="B263" s="3">
        <v>239</v>
      </c>
      <c r="C263">
        <v>960373</v>
      </c>
      <c r="D263" s="14">
        <f t="shared" si="195"/>
        <v>15850.594211812244</v>
      </c>
      <c r="E263" s="11">
        <f t="shared" si="196"/>
        <v>417.05531615141626</v>
      </c>
      <c r="F263" s="11">
        <f t="shared" si="197"/>
        <v>561.14397502454449</v>
      </c>
      <c r="G263">
        <v>41750</v>
      </c>
      <c r="H263" s="13">
        <f t="shared" si="198"/>
        <v>689.06800622587389</v>
      </c>
      <c r="I263" s="11">
        <f t="shared" si="199"/>
        <v>5.8756457536865128</v>
      </c>
      <c r="J263" s="11">
        <f t="shared" si="200"/>
        <v>6.6117519351876579</v>
      </c>
    </row>
    <row r="264" spans="1:10">
      <c r="A264" s="2">
        <v>44145</v>
      </c>
      <c r="B264" s="3">
        <v>239</v>
      </c>
      <c r="C264">
        <v>995463</v>
      </c>
      <c r="D264" s="14">
        <f t="shared" si="195"/>
        <v>16429.741429500049</v>
      </c>
      <c r="E264" s="11">
        <f t="shared" si="196"/>
        <v>579.1472176878051</v>
      </c>
      <c r="F264" s="11">
        <f t="shared" si="197"/>
        <v>563.0849186780091</v>
      </c>
      <c r="G264">
        <v>42330</v>
      </c>
      <c r="H264" s="13">
        <f t="shared" si="198"/>
        <v>698.64068750996989</v>
      </c>
      <c r="I264" s="11">
        <f t="shared" si="199"/>
        <v>9.5726812840960065</v>
      </c>
      <c r="J264" s="11">
        <f t="shared" si="200"/>
        <v>7.0573767535852543</v>
      </c>
    </row>
    <row r="265" spans="1:10">
      <c r="A265" s="2">
        <v>44146</v>
      </c>
      <c r="B265" s="3">
        <v>239</v>
      </c>
      <c r="C265">
        <v>1028424</v>
      </c>
      <c r="D265" s="14">
        <f t="shared" si="195"/>
        <v>16973.750305026064</v>
      </c>
      <c r="E265" s="11">
        <f t="shared" si="196"/>
        <v>544.00887552601489</v>
      </c>
      <c r="F265" s="11">
        <f t="shared" si="197"/>
        <v>547.10514278273081</v>
      </c>
      <c r="G265">
        <v>42953</v>
      </c>
      <c r="H265" s="13">
        <f t="shared" si="198"/>
        <v>708.92306757892118</v>
      </c>
      <c r="I265" s="11">
        <f t="shared" si="199"/>
        <v>10.282380068951284</v>
      </c>
      <c r="J265" s="11">
        <f t="shared" si="200"/>
        <v>7.6416404043731516</v>
      </c>
    </row>
    <row r="266" spans="1:10">
      <c r="A266" s="2">
        <v>44147</v>
      </c>
      <c r="B266" s="3">
        <v>240</v>
      </c>
      <c r="C266">
        <v>1066401</v>
      </c>
      <c r="D266" s="14">
        <f t="shared" ref="D266:D270" si="201">C266/$P$4</f>
        <v>17600.546369036601</v>
      </c>
      <c r="E266" s="11">
        <f t="shared" ref="E266:E270" si="202">D266-D265</f>
        <v>626.79606401053752</v>
      </c>
      <c r="F266" s="11">
        <f t="shared" ref="F266:F270" si="203">SUM(E262:E266)/5</f>
        <v>541.05784895084651</v>
      </c>
      <c r="G266">
        <v>43589</v>
      </c>
      <c r="H266" s="13">
        <f t="shared" ref="H266:H270" si="204">G266/$P$4</f>
        <v>719.42000774561961</v>
      </c>
      <c r="I266" s="11">
        <f t="shared" ref="I266:I270" si="205">H266-H265</f>
        <v>10.496940166698437</v>
      </c>
      <c r="J266" s="11">
        <f t="shared" ref="J266:J270" si="206">SUM(I262:I266)/5</f>
        <v>8.3381354909056657</v>
      </c>
    </row>
    <row r="267" spans="1:10">
      <c r="A267" s="2">
        <v>44148</v>
      </c>
      <c r="B267" s="3">
        <v>241</v>
      </c>
      <c r="C267">
        <v>1107303</v>
      </c>
      <c r="D267" s="14">
        <f t="shared" si="201"/>
        <v>18275.61845504021</v>
      </c>
      <c r="E267" s="11">
        <f t="shared" si="202"/>
        <v>675.072086003609</v>
      </c>
      <c r="F267" s="11">
        <f t="shared" si="203"/>
        <v>568.41591187587653</v>
      </c>
      <c r="G267">
        <v>44139</v>
      </c>
      <c r="H267" s="13">
        <f t="shared" si="204"/>
        <v>728.49755034260716</v>
      </c>
      <c r="I267" s="11">
        <f t="shared" si="205"/>
        <v>9.0775425969875414</v>
      </c>
      <c r="J267" s="11">
        <f t="shared" si="206"/>
        <v>9.0610379740839555</v>
      </c>
    </row>
    <row r="268" spans="1:10">
      <c r="A268" s="2">
        <v>44149</v>
      </c>
      <c r="B268" s="3">
        <v>242</v>
      </c>
      <c r="C268">
        <v>1144552</v>
      </c>
      <c r="D268" s="14">
        <f t="shared" si="201"/>
        <v>18890.39915357692</v>
      </c>
      <c r="E268" s="11">
        <f t="shared" si="202"/>
        <v>614.78069853670968</v>
      </c>
      <c r="F268" s="11">
        <f t="shared" si="203"/>
        <v>607.96098835293526</v>
      </c>
      <c r="G268">
        <v>44683</v>
      </c>
      <c r="H268" s="13">
        <f t="shared" si="204"/>
        <v>737.476065202173</v>
      </c>
      <c r="I268" s="11">
        <f t="shared" si="205"/>
        <v>8.9785148595658484</v>
      </c>
      <c r="J268" s="11">
        <f t="shared" si="206"/>
        <v>9.6816117952598226</v>
      </c>
    </row>
    <row r="269" spans="1:10">
      <c r="A269" s="2">
        <v>44150</v>
      </c>
      <c r="B269" s="3">
        <v>243</v>
      </c>
      <c r="C269">
        <v>1178529</v>
      </c>
      <c r="D269" s="14">
        <f t="shared" si="201"/>
        <v>19451.176725973004</v>
      </c>
      <c r="E269" s="11">
        <f t="shared" si="202"/>
        <v>560.777572396084</v>
      </c>
      <c r="F269" s="11">
        <f t="shared" si="203"/>
        <v>604.28705929459102</v>
      </c>
      <c r="G269">
        <v>45229</v>
      </c>
      <c r="H269" s="13">
        <f t="shared" si="204"/>
        <v>746.48758930754616</v>
      </c>
      <c r="I269" s="11">
        <f t="shared" si="205"/>
        <v>9.0115241053731552</v>
      </c>
      <c r="J269" s="11">
        <f t="shared" si="206"/>
        <v>9.5693803595152538</v>
      </c>
    </row>
    <row r="270" spans="1:10">
      <c r="A270" s="2">
        <v>44151</v>
      </c>
      <c r="B270" s="3">
        <v>244</v>
      </c>
      <c r="C270">
        <v>1205881</v>
      </c>
      <c r="D270" s="14">
        <f t="shared" si="201"/>
        <v>19902.611171632649</v>
      </c>
      <c r="E270" s="11">
        <f t="shared" si="202"/>
        <v>451.43444565964455</v>
      </c>
      <c r="F270" s="11">
        <f t="shared" si="203"/>
        <v>585.77217332131693</v>
      </c>
      <c r="G270">
        <v>45733</v>
      </c>
      <c r="H270" s="13">
        <f t="shared" si="204"/>
        <v>754.80591925096746</v>
      </c>
      <c r="I270" s="11">
        <f t="shared" si="205"/>
        <v>8.3183299434213041</v>
      </c>
      <c r="J270" s="11">
        <f t="shared" si="206"/>
        <v>9.1765703344092575</v>
      </c>
    </row>
    <row r="271" spans="1:10">
      <c r="A271" s="2">
        <v>44152</v>
      </c>
      <c r="B271" s="3">
        <v>245</v>
      </c>
      <c r="C271">
        <v>1238072</v>
      </c>
      <c r="D271" s="14">
        <f t="shared" ref="D271" si="207">C271/$P$4</f>
        <v>20433.911487522877</v>
      </c>
      <c r="E271" s="11">
        <f t="shared" ref="E271" si="208">D271-D270</f>
        <v>531.30031589022838</v>
      </c>
      <c r="F271" s="11">
        <f t="shared" ref="F271" si="209">SUM(E267:E271)/5</f>
        <v>566.67302369725508</v>
      </c>
      <c r="G271">
        <v>46464</v>
      </c>
      <c r="H271" s="13">
        <f t="shared" ref="H271" si="210">G271/$P$4</f>
        <v>766.87079859350911</v>
      </c>
      <c r="I271" s="11">
        <f t="shared" ref="I271" si="211">H271-H270</f>
        <v>12.064879342541644</v>
      </c>
      <c r="J271" s="11">
        <f t="shared" ref="J271" si="212">SUM(I267:I271)/5</f>
        <v>9.4901581695778994</v>
      </c>
    </row>
    <row r="272" spans="1:10">
      <c r="A272" s="2">
        <v>44153</v>
      </c>
      <c r="B272" s="3">
        <v>246</v>
      </c>
      <c r="C272">
        <v>1272352</v>
      </c>
      <c r="D272" s="14">
        <f t="shared" ref="D272:D273" si="213">C272/$P$4</f>
        <v>20999.689960658758</v>
      </c>
      <c r="E272" s="11">
        <f t="shared" ref="E272:E273" si="214">D272-D271</f>
        <v>565.77847313588063</v>
      </c>
      <c r="F272" s="11">
        <f t="shared" ref="F272:F273" si="215">SUM(E268:E272)/5</f>
        <v>544.81430112370947</v>
      </c>
      <c r="G272">
        <v>47217</v>
      </c>
      <c r="H272" s="13">
        <f t="shared" ref="H272:H273" si="216">G272/$P$4</f>
        <v>779.29877963993022</v>
      </c>
      <c r="I272" s="11">
        <f t="shared" ref="I272:I273" si="217">H272-H271</f>
        <v>12.42798104642111</v>
      </c>
      <c r="J272" s="11">
        <f t="shared" ref="J272:J273" si="218">SUM(I268:I272)/5</f>
        <v>10.160245859464613</v>
      </c>
    </row>
    <row r="273" spans="1:10">
      <c r="A273" s="2">
        <v>44154</v>
      </c>
      <c r="B273" s="3">
        <v>247</v>
      </c>
      <c r="C273">
        <v>1308528</v>
      </c>
      <c r="D273" s="14">
        <f t="shared" si="213"/>
        <v>21596.761198819888</v>
      </c>
      <c r="E273" s="11">
        <f t="shared" si="214"/>
        <v>597.07123816113017</v>
      </c>
      <c r="F273" s="11">
        <f t="shared" si="215"/>
        <v>541.27240904859354</v>
      </c>
      <c r="G273">
        <v>47870</v>
      </c>
      <c r="H273" s="13">
        <f t="shared" si="216"/>
        <v>790.07629839598997</v>
      </c>
      <c r="I273" s="11">
        <f t="shared" si="217"/>
        <v>10.777518756059749</v>
      </c>
      <c r="J273" s="11">
        <f t="shared" si="218"/>
        <v>10.520046638763393</v>
      </c>
    </row>
    <row r="274" spans="1:10">
      <c r="A274" s="2">
        <v>44155</v>
      </c>
      <c r="B274" s="3">
        <v>248</v>
      </c>
      <c r="C274">
        <v>1345767</v>
      </c>
      <c r="D274" s="14">
        <f t="shared" ref="D274" si="219">C274/$P$4</f>
        <v>22211.376851127559</v>
      </c>
      <c r="E274" s="11">
        <f t="shared" ref="E274" si="220">D274-D273</f>
        <v>614.61565230767155</v>
      </c>
      <c r="F274" s="11">
        <f t="shared" ref="F274" si="221">SUM(E270:E274)/5</f>
        <v>552.04002503091101</v>
      </c>
      <c r="G274">
        <v>48569</v>
      </c>
      <c r="H274" s="13">
        <f t="shared" ref="H274" si="222">G274/$P$4</f>
        <v>801.61302980561607</v>
      </c>
      <c r="I274" s="11">
        <f t="shared" ref="I274" si="223">H274-H273</f>
        <v>11.5367314096261</v>
      </c>
      <c r="J274" s="11">
        <f t="shared" ref="J274" si="224">SUM(I270:I274)/5</f>
        <v>11.025088099613981</v>
      </c>
    </row>
    <row r="275" spans="1:10">
      <c r="A275" s="2">
        <v>44156</v>
      </c>
      <c r="B275" s="3">
        <v>249</v>
      </c>
      <c r="C275">
        <v>1380531</v>
      </c>
      <c r="D275" s="14">
        <f t="shared" ref="D275" si="225">C275/$P$4</f>
        <v>22785.143561748788</v>
      </c>
      <c r="E275" s="11">
        <f t="shared" ref="E275" si="226">D275-D274</f>
        <v>573.76671062122841</v>
      </c>
      <c r="F275" s="11">
        <f t="shared" ref="F275" si="227">SUM(E271:E275)/5</f>
        <v>576.50647802322783</v>
      </c>
      <c r="G275">
        <v>49261</v>
      </c>
      <c r="H275" s="13">
        <f t="shared" ref="H275" si="228">G275/$P$4</f>
        <v>813.03422885491671</v>
      </c>
      <c r="I275" s="11">
        <f t="shared" ref="I275" si="229">H275-H274</f>
        <v>11.42119904930064</v>
      </c>
      <c r="J275" s="11">
        <f t="shared" ref="J275" si="230">SUM(I271:I275)/5</f>
        <v>11.645661920789848</v>
      </c>
    </row>
    <row r="276" spans="1:10">
      <c r="A276" s="2">
        <v>44157</v>
      </c>
      <c r="B276" s="3">
        <v>250</v>
      </c>
      <c r="C276">
        <v>1408868</v>
      </c>
      <c r="D276" s="14">
        <f t="shared" ref="D276" si="231">C276/$P$4</f>
        <v>23252.835060968489</v>
      </c>
      <c r="E276" s="11">
        <f t="shared" ref="E276" si="232">D276-D275</f>
        <v>467.69149921970165</v>
      </c>
      <c r="F276" s="11">
        <f t="shared" ref="F276" si="233">SUM(E272:E276)/5</f>
        <v>563.78471468912244</v>
      </c>
      <c r="G276">
        <v>49823</v>
      </c>
      <c r="H276" s="13">
        <f t="shared" ref="H276" si="234">G276/$P$4</f>
        <v>822.30982692674763</v>
      </c>
      <c r="I276" s="11">
        <f t="shared" ref="I276" si="235">H276-H275</f>
        <v>9.2755980718309274</v>
      </c>
      <c r="J276" s="11">
        <f t="shared" ref="J276" si="236">SUM(I272:I276)/5</f>
        <v>11.087805666647705</v>
      </c>
    </row>
    <row r="277" spans="1:10">
      <c r="A277" s="2">
        <v>44158</v>
      </c>
      <c r="B277" s="3">
        <v>251</v>
      </c>
      <c r="C277">
        <v>1431795</v>
      </c>
      <c r="D277" s="14">
        <f t="shared" ref="D277:D278" si="237">C277/$P$4</f>
        <v>23631.236550279642</v>
      </c>
      <c r="E277" s="11">
        <f t="shared" ref="E277:E278" si="238">D277-D276</f>
        <v>378.40148931115255</v>
      </c>
      <c r="F277" s="11">
        <f t="shared" ref="F277:F278" si="239">SUM(E273:E277)/5</f>
        <v>526.30931792417687</v>
      </c>
      <c r="G277">
        <v>50453</v>
      </c>
      <c r="H277" s="13">
        <f t="shared" ref="H277:H278" si="240">G277/$P$4</f>
        <v>832.70773935602426</v>
      </c>
      <c r="I277" s="11">
        <f t="shared" ref="I277:I278" si="241">H277-H276</f>
        <v>10.39791242927663</v>
      </c>
      <c r="J277" s="11">
        <f t="shared" ref="J277:J278" si="242">SUM(I273:I277)/5</f>
        <v>10.681791943218808</v>
      </c>
    </row>
    <row r="278" spans="1:10">
      <c r="A278" s="2">
        <v>44159</v>
      </c>
      <c r="B278" s="3">
        <v>252</v>
      </c>
      <c r="C278">
        <v>1455022</v>
      </c>
      <c r="D278" s="14">
        <f t="shared" si="237"/>
        <v>24014.58942646188</v>
      </c>
      <c r="E278" s="11">
        <f t="shared" si="238"/>
        <v>383.35287618223811</v>
      </c>
      <c r="F278" s="11">
        <f t="shared" si="239"/>
        <v>483.56564552839848</v>
      </c>
      <c r="G278">
        <v>51306</v>
      </c>
      <c r="H278" s="13">
        <f t="shared" si="240"/>
        <v>846.78618269280685</v>
      </c>
      <c r="I278" s="11">
        <f t="shared" si="241"/>
        <v>14.078443336782584</v>
      </c>
      <c r="J278" s="11">
        <f t="shared" si="242"/>
        <v>11.341976859363376</v>
      </c>
    </row>
    <row r="279" spans="1:10">
      <c r="A279" s="2">
        <v>44160</v>
      </c>
      <c r="B279" s="3">
        <v>252</v>
      </c>
      <c r="C279">
        <v>1480874</v>
      </c>
      <c r="D279" s="14">
        <f t="shared" ref="D279:D280" si="243">C279/$P$4</f>
        <v>24441.2669377661</v>
      </c>
      <c r="E279" s="11">
        <f t="shared" ref="E279:E280" si="244">D279-D278</f>
        <v>426.67751130422039</v>
      </c>
      <c r="F279" s="11">
        <f t="shared" ref="F279:F280" si="245">SUM(E275:E279)/5</f>
        <v>445.97801732770824</v>
      </c>
      <c r="G279">
        <v>52028</v>
      </c>
      <c r="H279" s="13">
        <f t="shared" ref="H279:H280" si="246">G279/$P$4</f>
        <v>858.70252042921595</v>
      </c>
      <c r="I279" s="11">
        <f t="shared" ref="I279:I280" si="247">H279-H278</f>
        <v>11.916337736409105</v>
      </c>
      <c r="J279" s="11">
        <f t="shared" ref="J279:J280" si="248">SUM(I275:I279)/5</f>
        <v>11.417898124719978</v>
      </c>
    </row>
    <row r="280" spans="1:10">
      <c r="A280" s="2">
        <v>44161</v>
      </c>
      <c r="B280" s="3">
        <v>252</v>
      </c>
      <c r="C280">
        <v>1509875</v>
      </c>
      <c r="D280" s="14">
        <f t="shared" si="243"/>
        <v>24919.917506593803</v>
      </c>
      <c r="E280" s="11">
        <f t="shared" si="244"/>
        <v>478.65056882770295</v>
      </c>
      <c r="F280" s="11">
        <f t="shared" si="245"/>
        <v>426.95478896900312</v>
      </c>
      <c r="G280">
        <v>52850</v>
      </c>
      <c r="H280" s="13">
        <f t="shared" si="246"/>
        <v>872.26932045598642</v>
      </c>
      <c r="I280" s="11">
        <f t="shared" si="247"/>
        <v>13.566800026770466</v>
      </c>
      <c r="J280" s="11">
        <f t="shared" si="248"/>
        <v>11.847018320213943</v>
      </c>
    </row>
    <row r="281" spans="1:10">
      <c r="A281" s="2">
        <v>44162</v>
      </c>
      <c r="B281" s="3">
        <v>253</v>
      </c>
      <c r="C281">
        <v>1538217</v>
      </c>
      <c r="D281" s="14">
        <f t="shared" ref="D281:D283" si="249">C281/$P$4</f>
        <v>25387.691528928026</v>
      </c>
      <c r="E281" s="11">
        <f t="shared" ref="E281:E283" si="250">D281-D280</f>
        <v>467.77402233422254</v>
      </c>
      <c r="F281" s="11">
        <f t="shared" ref="F281:F283" si="251">SUM(E277:E281)/5</f>
        <v>426.97129359190728</v>
      </c>
      <c r="G281">
        <v>53677</v>
      </c>
      <c r="H281" s="13">
        <f t="shared" ref="H281:H283" si="252">G281/$P$4</f>
        <v>885.91864359727504</v>
      </c>
      <c r="I281" s="11">
        <f t="shared" ref="I281:I283" si="253">H281-H280</f>
        <v>13.649323141288619</v>
      </c>
      <c r="J281" s="11">
        <f t="shared" ref="J281:J283" si="254">SUM(I277:I281)/5</f>
        <v>12.72176333410548</v>
      </c>
    </row>
    <row r="282" spans="1:10">
      <c r="A282" s="2">
        <v>44163</v>
      </c>
      <c r="B282" s="3">
        <v>254</v>
      </c>
      <c r="C282">
        <v>1564532</v>
      </c>
      <c r="D282" s="14">
        <f t="shared" si="249"/>
        <v>25822.01068063662</v>
      </c>
      <c r="E282" s="11">
        <f t="shared" si="250"/>
        <v>434.31915170859429</v>
      </c>
      <c r="F282" s="11">
        <f t="shared" si="251"/>
        <v>438.15482607139563</v>
      </c>
      <c r="G282">
        <v>54363</v>
      </c>
      <c r="H282" s="13">
        <f t="shared" si="252"/>
        <v>897.2408149091541</v>
      </c>
      <c r="I282" s="11">
        <f t="shared" si="253"/>
        <v>11.32217131187906</v>
      </c>
      <c r="J282" s="11">
        <f t="shared" si="254"/>
        <v>12.906615110625967</v>
      </c>
    </row>
    <row r="283" spans="1:10">
      <c r="A283" s="2">
        <v>44164</v>
      </c>
      <c r="B283" s="3">
        <v>255</v>
      </c>
      <c r="C283">
        <v>1585178</v>
      </c>
      <c r="D283" s="14">
        <f t="shared" si="249"/>
        <v>26162.76512510463</v>
      </c>
      <c r="E283" s="11">
        <f t="shared" si="250"/>
        <v>340.75444446800975</v>
      </c>
      <c r="F283" s="11">
        <f t="shared" si="251"/>
        <v>429.63513972854997</v>
      </c>
      <c r="G283">
        <v>54904</v>
      </c>
      <c r="H283" s="13">
        <f t="shared" si="252"/>
        <v>906.1698159000091</v>
      </c>
      <c r="I283" s="11">
        <f t="shared" si="253"/>
        <v>8.9290009908550019</v>
      </c>
      <c r="J283" s="11">
        <f t="shared" si="254"/>
        <v>11.876726641440451</v>
      </c>
    </row>
    <row r="284" spans="1:10">
      <c r="A284" s="2">
        <v>44165</v>
      </c>
      <c r="B284" s="3">
        <v>255</v>
      </c>
      <c r="C284">
        <v>1601554</v>
      </c>
      <c r="D284" s="14">
        <f t="shared" ref="D284:D287" si="255">C284/$P$4</f>
        <v>26433.044829774208</v>
      </c>
      <c r="E284" s="11">
        <f t="shared" ref="E284:E287" si="256">D284-D283</f>
        <v>270.27970466957777</v>
      </c>
      <c r="F284" s="11">
        <f t="shared" ref="F284:F287" si="257">SUM(E280:E284)/5</f>
        <v>398.35557840162147</v>
      </c>
      <c r="G284">
        <v>55576</v>
      </c>
      <c r="H284" s="13">
        <f t="shared" ref="H284:H287" si="258">G284/$P$4</f>
        <v>917.26092249123758</v>
      </c>
      <c r="I284" s="11">
        <f t="shared" ref="I284:I287" si="259">H284-H283</f>
        <v>11.091106591228481</v>
      </c>
      <c r="J284" s="11">
        <f t="shared" ref="J284:J287" si="260">SUM(I280:I284)/5</f>
        <v>11.711680412404325</v>
      </c>
    </row>
    <row r="285" spans="1:10">
      <c r="A285" s="2">
        <v>44166</v>
      </c>
      <c r="B285" s="3">
        <v>255</v>
      </c>
      <c r="C285">
        <v>1620901</v>
      </c>
      <c r="D285" s="14">
        <f t="shared" si="255"/>
        <v>26752.359769090424</v>
      </c>
      <c r="E285" s="11">
        <f t="shared" si="256"/>
        <v>319.31493931621662</v>
      </c>
      <c r="F285" s="11">
        <f t="shared" si="257"/>
        <v>366.48845249932418</v>
      </c>
      <c r="G285">
        <v>56361</v>
      </c>
      <c r="H285" s="13">
        <f t="shared" si="258"/>
        <v>930.21705147057435</v>
      </c>
      <c r="I285" s="11">
        <f t="shared" si="259"/>
        <v>12.956128979336768</v>
      </c>
      <c r="J285" s="11">
        <f t="shared" si="260"/>
        <v>11.589546202917585</v>
      </c>
    </row>
    <row r="286" spans="1:10">
      <c r="A286" s="2">
        <v>44167</v>
      </c>
      <c r="B286" s="3">
        <v>255</v>
      </c>
      <c r="C286">
        <v>1641610</v>
      </c>
      <c r="D286" s="14">
        <f t="shared" si="255"/>
        <v>27094.154004801359</v>
      </c>
      <c r="E286" s="11">
        <f t="shared" si="256"/>
        <v>341.79423571093503</v>
      </c>
      <c r="F286" s="11">
        <f t="shared" si="257"/>
        <v>341.29249517466667</v>
      </c>
      <c r="G286">
        <v>57045</v>
      </c>
      <c r="H286" s="13">
        <f t="shared" si="258"/>
        <v>941.5062135366461</v>
      </c>
      <c r="I286" s="11">
        <f t="shared" si="259"/>
        <v>11.289162066071754</v>
      </c>
      <c r="J286" s="11">
        <f t="shared" si="260"/>
        <v>11.117513987874213</v>
      </c>
    </row>
    <row r="287" spans="1:10">
      <c r="A287" s="2">
        <v>44168</v>
      </c>
      <c r="B287" s="3">
        <v>255</v>
      </c>
      <c r="C287">
        <v>1664829</v>
      </c>
      <c r="D287" s="14">
        <f t="shared" si="255"/>
        <v>27477.374844000369</v>
      </c>
      <c r="E287" s="11">
        <f t="shared" si="256"/>
        <v>383.22083919900979</v>
      </c>
      <c r="F287" s="11">
        <f t="shared" si="257"/>
        <v>331.07283267274977</v>
      </c>
      <c r="G287">
        <v>58038</v>
      </c>
      <c r="H287" s="13">
        <f t="shared" si="258"/>
        <v>957.89530407993459</v>
      </c>
      <c r="I287" s="11">
        <f t="shared" si="259"/>
        <v>16.389090543288489</v>
      </c>
      <c r="J287" s="11">
        <f t="shared" si="260"/>
        <v>12.130897834156098</v>
      </c>
    </row>
    <row r="288" spans="1:10">
      <c r="A288" s="2">
        <v>44169</v>
      </c>
      <c r="B288" s="3">
        <v>255</v>
      </c>
      <c r="C288">
        <v>1688939</v>
      </c>
      <c r="D288" s="14">
        <f t="shared" ref="D288:D289" si="261">C288/$P$4</f>
        <v>27875.301302206495</v>
      </c>
      <c r="E288" s="11">
        <f t="shared" ref="E288:E289" si="262">D288-D287</f>
        <v>397.92645820612597</v>
      </c>
      <c r="F288" s="11">
        <f t="shared" ref="F288:F289" si="263">SUM(E284:E288)/5</f>
        <v>342.50723542037304</v>
      </c>
      <c r="G288">
        <v>58852</v>
      </c>
      <c r="H288" s="13">
        <f t="shared" ref="H288:H289" si="264">G288/$P$4</f>
        <v>971.33006712347617</v>
      </c>
      <c r="I288" s="11">
        <f t="shared" ref="I288:I289" si="265">H288-H287</f>
        <v>13.434763043541579</v>
      </c>
      <c r="J288" s="11">
        <f t="shared" ref="J288:J289" si="266">SUM(I284:I288)/5</f>
        <v>13.032050244693414</v>
      </c>
    </row>
    <row r="289" spans="1:10">
      <c r="A289" s="2">
        <v>44170</v>
      </c>
      <c r="B289" s="3">
        <v>255</v>
      </c>
      <c r="C289">
        <v>1709991</v>
      </c>
      <c r="D289" s="14">
        <f t="shared" si="261"/>
        <v>28222.756623573372</v>
      </c>
      <c r="E289" s="11">
        <f t="shared" si="262"/>
        <v>347.45532136687689</v>
      </c>
      <c r="F289" s="11">
        <f t="shared" si="263"/>
        <v>357.94235875983287</v>
      </c>
      <c r="G289">
        <v>59514</v>
      </c>
      <c r="H289" s="13">
        <f t="shared" si="264"/>
        <v>982.25612748566846</v>
      </c>
      <c r="I289" s="11">
        <f t="shared" si="265"/>
        <v>10.926060362192288</v>
      </c>
      <c r="J289" s="11">
        <f t="shared" si="266"/>
        <v>12.999040998886176</v>
      </c>
    </row>
    <row r="290" spans="1:10">
      <c r="A290" s="2">
        <v>44171</v>
      </c>
      <c r="B290" s="3">
        <v>255</v>
      </c>
      <c r="C290">
        <v>1728878</v>
      </c>
      <c r="D290" s="14">
        <f t="shared" ref="D290" si="267">C290/$P$4</f>
        <v>28534.479436353926</v>
      </c>
      <c r="E290" s="11">
        <f t="shared" ref="E290" si="268">D290-D289</f>
        <v>311.7228127805538</v>
      </c>
      <c r="F290" s="11">
        <f t="shared" ref="F290" si="269">SUM(E286:E290)/5</f>
        <v>356.42393345270028</v>
      </c>
      <c r="G290">
        <v>60078</v>
      </c>
      <c r="H290" s="13">
        <f t="shared" ref="H290" si="270">G290/$P$4</f>
        <v>991.56473480330658</v>
      </c>
      <c r="I290" s="11">
        <f t="shared" ref="I290" si="271">H290-H289</f>
        <v>9.3086073176381205</v>
      </c>
      <c r="J290" s="11">
        <f t="shared" ref="J290" si="272">SUM(I286:I290)/5</f>
        <v>12.269536666546447</v>
      </c>
    </row>
    <row r="291" spans="1:10">
      <c r="A291" s="2">
        <v>44172</v>
      </c>
      <c r="B291" s="3">
        <v>255</v>
      </c>
      <c r="C291">
        <v>1742557</v>
      </c>
      <c r="D291" s="14">
        <f t="shared" ref="D291:D292" si="273">C291/$P$4</f>
        <v>28760.246173052459</v>
      </c>
      <c r="E291" s="11">
        <f t="shared" ref="E291:E292" si="274">D291-D290</f>
        <v>225.76673669853335</v>
      </c>
      <c r="F291" s="11">
        <f t="shared" ref="F291:F292" si="275">SUM(E287:E291)/5</f>
        <v>333.21843365021994</v>
      </c>
      <c r="G291">
        <v>60606</v>
      </c>
      <c r="H291" s="13">
        <f t="shared" ref="H291:H292" si="276">G291/$P$4</f>
        <v>1000.2791756964147</v>
      </c>
      <c r="I291" s="11">
        <f t="shared" ref="I291:I292" si="277">H291-H290</f>
        <v>8.7144408931080761</v>
      </c>
      <c r="J291" s="11">
        <f t="shared" ref="J291:J292" si="278">SUM(I287:I291)/5</f>
        <v>11.754592431953711</v>
      </c>
    </row>
    <row r="292" spans="1:10">
      <c r="A292" s="2">
        <v>44173</v>
      </c>
      <c r="B292" s="3">
        <v>255</v>
      </c>
      <c r="C292">
        <v>1757394</v>
      </c>
      <c r="D292" s="14">
        <f t="shared" si="273"/>
        <v>29005.125263073376</v>
      </c>
      <c r="E292" s="11">
        <f t="shared" si="274"/>
        <v>244.87909002091692</v>
      </c>
      <c r="F292" s="11">
        <f t="shared" si="275"/>
        <v>305.55008381460141</v>
      </c>
      <c r="G292">
        <v>61240</v>
      </c>
      <c r="H292" s="13">
        <f t="shared" si="276"/>
        <v>1010.7431066173058</v>
      </c>
      <c r="I292" s="11">
        <f t="shared" si="277"/>
        <v>10.46393092089113</v>
      </c>
      <c r="J292" s="11">
        <f t="shared" si="278"/>
        <v>10.56956050747424</v>
      </c>
    </row>
    <row r="293" spans="1:10">
      <c r="A293" s="2">
        <v>44174</v>
      </c>
      <c r="B293" s="3">
        <v>256</v>
      </c>
      <c r="C293">
        <v>1770149</v>
      </c>
      <c r="D293" s="14">
        <f t="shared" ref="D293:D304" si="279">C293/$P$4</f>
        <v>29215.641728208968</v>
      </c>
      <c r="E293" s="11">
        <f t="shared" ref="E293:E304" si="280">D293-D292</f>
        <v>210.51646513559172</v>
      </c>
      <c r="F293" s="11">
        <f t="shared" ref="F293:F304" si="281">SUM(E289:E293)/5</f>
        <v>268.06808520049452</v>
      </c>
      <c r="G293">
        <v>61739</v>
      </c>
      <c r="H293" s="13">
        <f t="shared" ref="H293:H304" si="282">G293/$P$4</f>
        <v>1018.978913446209</v>
      </c>
      <c r="I293" s="11">
        <f t="shared" ref="I293:I304" si="283">H293-H292</f>
        <v>8.2358068289032644</v>
      </c>
      <c r="J293" s="11">
        <f t="shared" ref="J293:J304" si="284">SUM(I289:I293)/5</f>
        <v>9.5297692645465766</v>
      </c>
    </row>
    <row r="294" spans="1:10">
      <c r="A294" s="2">
        <v>44175</v>
      </c>
      <c r="B294" s="3">
        <v>257</v>
      </c>
      <c r="C294">
        <v>1787147</v>
      </c>
      <c r="D294" s="14">
        <f t="shared" si="279"/>
        <v>29496.187308324596</v>
      </c>
      <c r="E294" s="11">
        <f t="shared" si="280"/>
        <v>280.54558011562767</v>
      </c>
      <c r="F294" s="11">
        <f t="shared" si="281"/>
        <v>254.6861369502447</v>
      </c>
      <c r="G294">
        <v>62626</v>
      </c>
      <c r="H294" s="13">
        <f t="shared" si="282"/>
        <v>1033.6185139617144</v>
      </c>
      <c r="I294" s="11">
        <f t="shared" si="283"/>
        <v>14.639600515505322</v>
      </c>
      <c r="J294" s="11">
        <f t="shared" si="284"/>
        <v>10.272477295209182</v>
      </c>
    </row>
    <row r="295" spans="1:10">
      <c r="A295" s="2">
        <v>44176</v>
      </c>
      <c r="B295" s="3">
        <v>258</v>
      </c>
      <c r="C295">
        <v>1805873</v>
      </c>
      <c r="D295" s="14">
        <f t="shared" si="279"/>
        <v>29805.252876817667</v>
      </c>
      <c r="E295" s="11">
        <f t="shared" si="280"/>
        <v>309.06556849307162</v>
      </c>
      <c r="F295" s="11">
        <f t="shared" si="281"/>
        <v>254.15468809274824</v>
      </c>
      <c r="G295">
        <v>63387</v>
      </c>
      <c r="H295" s="13">
        <f t="shared" si="282"/>
        <v>1046.1785319913645</v>
      </c>
      <c r="I295" s="11">
        <f t="shared" si="283"/>
        <v>12.560018029650109</v>
      </c>
      <c r="J295" s="11">
        <f t="shared" si="284"/>
        <v>10.92275943761158</v>
      </c>
    </row>
    <row r="296" spans="1:10">
      <c r="A296" s="2">
        <v>44177</v>
      </c>
      <c r="B296" s="3">
        <v>259</v>
      </c>
      <c r="C296">
        <v>1825775</v>
      </c>
      <c r="D296" s="14">
        <f t="shared" si="279"/>
        <v>30133.727881845385</v>
      </c>
      <c r="E296" s="11">
        <f t="shared" si="280"/>
        <v>328.475005027718</v>
      </c>
      <c r="F296" s="11">
        <f t="shared" si="281"/>
        <v>274.69634175858516</v>
      </c>
      <c r="G296">
        <v>64036</v>
      </c>
      <c r="H296" s="13">
        <f t="shared" si="282"/>
        <v>1056.8900322558097</v>
      </c>
      <c r="I296" s="11">
        <f t="shared" si="283"/>
        <v>10.711500264445249</v>
      </c>
      <c r="J296" s="11">
        <f t="shared" si="284"/>
        <v>11.322171311879014</v>
      </c>
    </row>
    <row r="297" spans="1:10">
      <c r="A297" s="2">
        <v>44178</v>
      </c>
      <c r="B297" s="3">
        <v>260</v>
      </c>
      <c r="C297">
        <v>1843712</v>
      </c>
      <c r="D297" s="14">
        <f t="shared" si="279"/>
        <v>30429.771302867506</v>
      </c>
      <c r="E297" s="11">
        <f t="shared" si="280"/>
        <v>296.04342102212104</v>
      </c>
      <c r="F297" s="11">
        <f t="shared" si="281"/>
        <v>284.929207958826</v>
      </c>
      <c r="G297">
        <v>64520</v>
      </c>
      <c r="H297" s="13">
        <f t="shared" si="282"/>
        <v>1064.8782697411589</v>
      </c>
      <c r="I297" s="11">
        <f t="shared" si="283"/>
        <v>7.9882374853491456</v>
      </c>
      <c r="J297" s="11">
        <f t="shared" si="284"/>
        <v>10.827032624770618</v>
      </c>
    </row>
    <row r="298" spans="1:10">
      <c r="A298" s="2">
        <v>44179</v>
      </c>
      <c r="B298" s="3">
        <v>261</v>
      </c>
      <c r="C298">
        <v>1855737</v>
      </c>
      <c r="D298" s="14">
        <f t="shared" si="279"/>
        <v>30628.23939328346</v>
      </c>
      <c r="E298" s="11">
        <f t="shared" si="280"/>
        <v>198.46809041595407</v>
      </c>
      <c r="F298" s="11">
        <f t="shared" si="281"/>
        <v>282.51953301489846</v>
      </c>
      <c r="G298">
        <v>65011</v>
      </c>
      <c r="H298" s="13">
        <f t="shared" si="282"/>
        <v>1072.9820395868333</v>
      </c>
      <c r="I298" s="11">
        <f t="shared" si="283"/>
        <v>8.1037698456743783</v>
      </c>
      <c r="J298" s="11">
        <f t="shared" si="284"/>
        <v>10.80062522812484</v>
      </c>
    </row>
    <row r="299" spans="1:10">
      <c r="A299" s="2">
        <v>44180</v>
      </c>
      <c r="B299" s="3">
        <v>262</v>
      </c>
      <c r="C299">
        <v>1870576</v>
      </c>
      <c r="D299" s="14">
        <f t="shared" si="279"/>
        <v>30873.151492550187</v>
      </c>
      <c r="E299" s="11">
        <f t="shared" si="280"/>
        <v>244.91209926672673</v>
      </c>
      <c r="F299" s="11">
        <f t="shared" si="281"/>
        <v>275.39283684511827</v>
      </c>
      <c r="G299">
        <v>65857</v>
      </c>
      <c r="H299" s="13">
        <f t="shared" si="282"/>
        <v>1086.9449505632904</v>
      </c>
      <c r="I299" s="11">
        <f t="shared" si="283"/>
        <v>13.962910976457124</v>
      </c>
      <c r="J299" s="11">
        <f t="shared" si="284"/>
        <v>10.665287320315201</v>
      </c>
    </row>
    <row r="300" spans="1:10">
      <c r="A300" s="2">
        <v>44181</v>
      </c>
      <c r="B300" s="3">
        <v>263</v>
      </c>
      <c r="C300">
        <v>1888144</v>
      </c>
      <c r="D300" s="14">
        <f t="shared" si="279"/>
        <v>31163.104707720871</v>
      </c>
      <c r="E300" s="11">
        <f t="shared" si="280"/>
        <v>289.95321517068442</v>
      </c>
      <c r="F300" s="11">
        <f t="shared" si="281"/>
        <v>271.57036618064086</v>
      </c>
      <c r="G300">
        <v>66537</v>
      </c>
      <c r="H300" s="13">
        <f t="shared" si="282"/>
        <v>1098.1680941377479</v>
      </c>
      <c r="I300" s="11">
        <f t="shared" si="283"/>
        <v>11.223143574457481</v>
      </c>
      <c r="J300" s="11">
        <f t="shared" si="284"/>
        <v>10.397912429276676</v>
      </c>
    </row>
    <row r="301" spans="1:10">
      <c r="A301" s="2">
        <v>44182</v>
      </c>
      <c r="B301" s="3">
        <v>264</v>
      </c>
      <c r="C301">
        <v>1906377</v>
      </c>
      <c r="D301" s="14">
        <f t="shared" si="279"/>
        <v>31464.033497122462</v>
      </c>
      <c r="E301" s="11">
        <f t="shared" si="280"/>
        <v>300.92878940159062</v>
      </c>
      <c r="F301" s="11">
        <f t="shared" si="281"/>
        <v>266.06112305541535</v>
      </c>
      <c r="G301">
        <v>67220</v>
      </c>
      <c r="H301" s="13">
        <f t="shared" si="282"/>
        <v>1109.440751580916</v>
      </c>
      <c r="I301" s="11">
        <f t="shared" si="283"/>
        <v>11.2726574431681</v>
      </c>
      <c r="J301" s="11">
        <f t="shared" si="284"/>
        <v>10.510143865021245</v>
      </c>
    </row>
    <row r="302" spans="1:10">
      <c r="A302" s="2">
        <v>44183</v>
      </c>
      <c r="B302" s="3">
        <v>265</v>
      </c>
      <c r="C302">
        <v>1921778</v>
      </c>
      <c r="D302" s="14">
        <f t="shared" si="279"/>
        <v>31718.221194461017</v>
      </c>
      <c r="E302" s="11">
        <f t="shared" si="280"/>
        <v>254.18769733855515</v>
      </c>
      <c r="F302" s="11">
        <f t="shared" si="281"/>
        <v>257.68997831870217</v>
      </c>
      <c r="G302">
        <v>67894</v>
      </c>
      <c r="H302" s="13">
        <f t="shared" si="282"/>
        <v>1120.5648674179517</v>
      </c>
      <c r="I302" s="11">
        <f t="shared" si="283"/>
        <v>11.124115837035788</v>
      </c>
      <c r="J302" s="11">
        <f t="shared" si="284"/>
        <v>11.137319535358575</v>
      </c>
    </row>
    <row r="303" spans="1:10">
      <c r="A303" s="2">
        <v>44184</v>
      </c>
      <c r="B303" s="3">
        <v>266</v>
      </c>
      <c r="C303">
        <v>1938083</v>
      </c>
      <c r="D303" s="14">
        <f t="shared" si="279"/>
        <v>31987.329070904438</v>
      </c>
      <c r="E303" s="11">
        <f t="shared" si="280"/>
        <v>269.10787644342054</v>
      </c>
      <c r="F303" s="11">
        <f t="shared" si="281"/>
        <v>271.81793552419549</v>
      </c>
      <c r="G303">
        <v>68447</v>
      </c>
      <c r="H303" s="13">
        <f t="shared" si="282"/>
        <v>1129.6919238836501</v>
      </c>
      <c r="I303" s="11">
        <f t="shared" si="283"/>
        <v>9.1270564656983879</v>
      </c>
      <c r="J303" s="11">
        <f t="shared" si="284"/>
        <v>11.341976859363376</v>
      </c>
    </row>
    <row r="304" spans="1:10">
      <c r="A304" s="2">
        <v>44185</v>
      </c>
      <c r="B304" s="3">
        <v>267</v>
      </c>
      <c r="C304">
        <v>1953185</v>
      </c>
      <c r="D304" s="14">
        <f t="shared" si="279"/>
        <v>32236.581885994812</v>
      </c>
      <c r="E304" s="11">
        <f t="shared" si="280"/>
        <v>249.2528150903745</v>
      </c>
      <c r="F304" s="11">
        <f t="shared" si="281"/>
        <v>272.68607868892502</v>
      </c>
      <c r="G304">
        <v>68799</v>
      </c>
      <c r="H304" s="13">
        <f t="shared" si="282"/>
        <v>1135.501551145722</v>
      </c>
      <c r="I304" s="11">
        <f t="shared" si="283"/>
        <v>5.8096272620718992</v>
      </c>
      <c r="J304" s="11">
        <f t="shared" si="284"/>
        <v>9.7113201164863305</v>
      </c>
    </row>
  </sheetData>
  <mergeCells count="1">
    <mergeCell ref="C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85EC-C10A-422A-9DEA-D8E8F6341F4D}">
  <dimension ref="A1:P304"/>
  <sheetViews>
    <sheetView workbookViewId="0">
      <pane ySplit="2" topLeftCell="A276" activePane="bottomLeft" state="frozen"/>
      <selection pane="bottomLeft" activeCell="A305" sqref="A305"/>
    </sheetView>
  </sheetViews>
  <sheetFormatPr defaultRowHeight="15"/>
  <cols>
    <col min="1" max="1" width="18.140625" customWidth="1"/>
    <col min="2" max="2" width="7.28515625" customWidth="1"/>
    <col min="3" max="7" width="11.85546875" customWidth="1"/>
    <col min="8" max="8" width="15" customWidth="1"/>
    <col min="10" max="10" width="12.28515625" customWidth="1"/>
    <col min="15" max="15" width="13.140625" customWidth="1"/>
  </cols>
  <sheetData>
    <row r="1" spans="1:16">
      <c r="C1" s="33" t="s">
        <v>9</v>
      </c>
      <c r="D1" s="34"/>
      <c r="E1" s="34"/>
      <c r="F1" s="34"/>
      <c r="G1" s="34"/>
      <c r="H1" s="34"/>
      <c r="I1" s="34"/>
      <c r="J1" s="35"/>
    </row>
    <row r="2" spans="1:16" ht="27" thickBot="1">
      <c r="A2" s="1" t="s">
        <v>0</v>
      </c>
      <c r="B2" s="1" t="s">
        <v>7</v>
      </c>
      <c r="C2" s="5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</row>
    <row r="3" spans="1:16">
      <c r="O3" s="20" t="s">
        <v>21</v>
      </c>
    </row>
    <row r="4" spans="1:16">
      <c r="A4" s="2">
        <v>43885.75</v>
      </c>
      <c r="B4" s="3">
        <v>1</v>
      </c>
      <c r="C4" s="22">
        <f>'Dati ITA'!C4</f>
        <v>229</v>
      </c>
      <c r="D4" s="14">
        <f t="shared" ref="D4:D67" si="0">C4/$P$4</f>
        <v>3.7795586449275476</v>
      </c>
      <c r="G4" s="22">
        <f>'Dati ITA'!G4</f>
        <v>7</v>
      </c>
      <c r="H4" s="13">
        <f t="shared" ref="H4:H67" si="1">G4/$P$4</f>
        <v>0.11553236032529622</v>
      </c>
      <c r="N4" s="20" t="s">
        <v>9</v>
      </c>
      <c r="O4" s="9">
        <v>60589085</v>
      </c>
      <c r="P4" s="21">
        <f>O4/O6</f>
        <v>60.589084999999997</v>
      </c>
    </row>
    <row r="5" spans="1:16">
      <c r="A5" s="2">
        <v>43886</v>
      </c>
      <c r="B5" s="3">
        <v>2</v>
      </c>
      <c r="C5" s="22">
        <f>'Dati ITA'!C5</f>
        <v>322</v>
      </c>
      <c r="D5" s="14">
        <f t="shared" si="0"/>
        <v>5.3144885749636259</v>
      </c>
      <c r="E5" s="11">
        <f>D5-D4</f>
        <v>1.5349299300360784</v>
      </c>
      <c r="G5" s="22">
        <f>'Dati ITA'!G5</f>
        <v>10</v>
      </c>
      <c r="H5" s="13">
        <f t="shared" si="1"/>
        <v>0.16504622903613747</v>
      </c>
      <c r="I5" s="11">
        <f>H5-H4</f>
        <v>4.951386871084125E-2</v>
      </c>
    </row>
    <row r="6" spans="1:16">
      <c r="A6" s="2">
        <v>43887</v>
      </c>
      <c r="B6" s="3">
        <v>3</v>
      </c>
      <c r="C6" s="22">
        <f>'Dati ITA'!C6</f>
        <v>400</v>
      </c>
      <c r="D6" s="14">
        <f t="shared" si="0"/>
        <v>6.6018491614454984</v>
      </c>
      <c r="E6" s="11">
        <f t="shared" ref="E6:E69" si="2">D6-D5</f>
        <v>1.2873605864818725</v>
      </c>
      <c r="G6" s="22">
        <f>'Dati ITA'!G6</f>
        <v>12</v>
      </c>
      <c r="H6" s="13">
        <f t="shared" si="1"/>
        <v>0.19805547484336494</v>
      </c>
      <c r="I6" s="11">
        <f t="shared" ref="I6:I69" si="3">H6-H5</f>
        <v>3.3009245807227472E-2</v>
      </c>
      <c r="N6" s="20" t="s">
        <v>24</v>
      </c>
      <c r="O6">
        <v>1000000</v>
      </c>
    </row>
    <row r="7" spans="1:16">
      <c r="A7" s="2">
        <v>43888</v>
      </c>
      <c r="B7" s="3">
        <v>4</v>
      </c>
      <c r="C7" s="22">
        <f>'Dati ITA'!C7</f>
        <v>650</v>
      </c>
      <c r="D7" s="14">
        <f t="shared" si="0"/>
        <v>10.728004887348934</v>
      </c>
      <c r="E7" s="11">
        <f t="shared" si="2"/>
        <v>4.1261557259034358</v>
      </c>
      <c r="G7" s="22">
        <f>'Dati ITA'!G7</f>
        <v>17</v>
      </c>
      <c r="H7" s="13">
        <f t="shared" si="1"/>
        <v>0.28057858936143365</v>
      </c>
      <c r="I7" s="11">
        <f t="shared" si="3"/>
        <v>8.2523114518068708E-2</v>
      </c>
    </row>
    <row r="8" spans="1:16">
      <c r="A8" s="2">
        <v>43889</v>
      </c>
      <c r="B8" s="3">
        <v>5</v>
      </c>
      <c r="C8" s="22">
        <f>'Dati ITA'!C8</f>
        <v>888</v>
      </c>
      <c r="D8" s="14">
        <f t="shared" si="0"/>
        <v>14.656105138409007</v>
      </c>
      <c r="E8" s="11">
        <f t="shared" si="2"/>
        <v>3.9281002510600729</v>
      </c>
      <c r="G8" s="22">
        <f>'Dati ITA'!G8</f>
        <v>21</v>
      </c>
      <c r="H8" s="13">
        <f t="shared" si="1"/>
        <v>0.34659708097588865</v>
      </c>
      <c r="I8" s="11">
        <f t="shared" si="3"/>
        <v>6.6018491614454999E-2</v>
      </c>
    </row>
    <row r="9" spans="1:16">
      <c r="A9" s="2">
        <v>43890</v>
      </c>
      <c r="B9" s="3">
        <v>6</v>
      </c>
      <c r="C9" s="22">
        <f>'Dati ITA'!C9</f>
        <v>1128</v>
      </c>
      <c r="D9" s="14">
        <f t="shared" si="0"/>
        <v>18.617214635276305</v>
      </c>
      <c r="E9" s="11">
        <f t="shared" si="2"/>
        <v>3.961109496867298</v>
      </c>
      <c r="F9" s="11">
        <f>SUM(E5:E9)/5</f>
        <v>2.9675311980697514</v>
      </c>
      <c r="G9" s="22">
        <f>'Dati ITA'!G9</f>
        <v>29</v>
      </c>
      <c r="H9" s="13">
        <f t="shared" si="1"/>
        <v>0.47863406420479865</v>
      </c>
      <c r="I9" s="11">
        <f t="shared" si="3"/>
        <v>0.13203698322891</v>
      </c>
      <c r="J9" s="11">
        <f>SUM(I5:I9)/5</f>
        <v>7.2620340775900488E-2</v>
      </c>
    </row>
    <row r="10" spans="1:16">
      <c r="A10" s="2">
        <v>43891</v>
      </c>
      <c r="B10" s="3">
        <v>7</v>
      </c>
      <c r="C10" s="22">
        <f>'Dati ITA'!C10</f>
        <v>1694</v>
      </c>
      <c r="D10" s="14">
        <f t="shared" si="0"/>
        <v>27.958831198721686</v>
      </c>
      <c r="E10" s="11">
        <f t="shared" si="2"/>
        <v>9.3416165634453812</v>
      </c>
      <c r="F10" s="11">
        <f t="shared" ref="F10:F73" si="4">SUM(E6:E10)/5</f>
        <v>4.5288685247516121</v>
      </c>
      <c r="G10" s="22">
        <f>'Dati ITA'!G10</f>
        <v>34</v>
      </c>
      <c r="H10" s="13">
        <f t="shared" si="1"/>
        <v>0.5611571787228673</v>
      </c>
      <c r="I10" s="11">
        <f t="shared" si="3"/>
        <v>8.2523114518068652E-2</v>
      </c>
      <c r="J10" s="11">
        <f t="shared" ref="J10:J73" si="5">SUM(I6:I10)/5</f>
        <v>7.9222189937345963E-2</v>
      </c>
    </row>
    <row r="11" spans="1:16">
      <c r="A11" s="2">
        <v>43892</v>
      </c>
      <c r="B11" s="3">
        <v>8</v>
      </c>
      <c r="C11" s="22">
        <f>'Dati ITA'!C11</f>
        <v>2036</v>
      </c>
      <c r="D11" s="14">
        <f t="shared" si="0"/>
        <v>33.603412231757588</v>
      </c>
      <c r="E11" s="11">
        <f t="shared" si="2"/>
        <v>5.6445810330359016</v>
      </c>
      <c r="F11" s="11">
        <f t="shared" si="4"/>
        <v>5.4003126140624182</v>
      </c>
      <c r="G11" s="22">
        <f>'Dati ITA'!G11</f>
        <v>52</v>
      </c>
      <c r="H11" s="13">
        <f t="shared" si="1"/>
        <v>0.85824039098791483</v>
      </c>
      <c r="I11" s="11">
        <f t="shared" si="3"/>
        <v>0.29708321226504752</v>
      </c>
      <c r="J11" s="11">
        <f t="shared" si="5"/>
        <v>0.13203698322890997</v>
      </c>
    </row>
    <row r="12" spans="1:16">
      <c r="A12" s="2">
        <v>43893</v>
      </c>
      <c r="B12" s="3">
        <v>9</v>
      </c>
      <c r="C12" s="22">
        <f>'Dati ITA'!C12</f>
        <v>2502</v>
      </c>
      <c r="D12" s="14">
        <f t="shared" si="0"/>
        <v>41.29456650484159</v>
      </c>
      <c r="E12" s="11">
        <f t="shared" si="2"/>
        <v>7.6911542730840026</v>
      </c>
      <c r="F12" s="11">
        <f t="shared" si="4"/>
        <v>6.1133123234985316</v>
      </c>
      <c r="G12" s="22">
        <f>'Dati ITA'!G12</f>
        <v>79</v>
      </c>
      <c r="H12" s="13">
        <f t="shared" si="1"/>
        <v>1.3038652093854859</v>
      </c>
      <c r="I12" s="11">
        <f t="shared" si="3"/>
        <v>0.44562481839757107</v>
      </c>
      <c r="J12" s="11">
        <f t="shared" si="5"/>
        <v>0.20465732400481046</v>
      </c>
    </row>
    <row r="13" spans="1:16">
      <c r="A13" s="2">
        <v>43894</v>
      </c>
      <c r="B13" s="3">
        <v>10</v>
      </c>
      <c r="C13" s="22">
        <f>'Dati ITA'!C13</f>
        <v>3089</v>
      </c>
      <c r="D13" s="14">
        <f t="shared" si="0"/>
        <v>50.982780149262858</v>
      </c>
      <c r="E13" s="11">
        <f t="shared" si="2"/>
        <v>9.6882136444212676</v>
      </c>
      <c r="F13" s="11">
        <f t="shared" si="4"/>
        <v>7.2653350021707697</v>
      </c>
      <c r="G13" s="22">
        <f>'Dati ITA'!G13</f>
        <v>107</v>
      </c>
      <c r="H13" s="13">
        <f t="shared" si="1"/>
        <v>1.7659946506866708</v>
      </c>
      <c r="I13" s="11">
        <f t="shared" si="3"/>
        <v>0.46212944130118494</v>
      </c>
      <c r="J13" s="11">
        <f t="shared" si="5"/>
        <v>0.28387951394215644</v>
      </c>
    </row>
    <row r="14" spans="1:16">
      <c r="A14" s="2">
        <v>43895</v>
      </c>
      <c r="B14" s="3">
        <v>11</v>
      </c>
      <c r="C14" s="22">
        <f>'Dati ITA'!C14</f>
        <v>3858</v>
      </c>
      <c r="D14" s="14">
        <f t="shared" si="0"/>
        <v>63.674835162141832</v>
      </c>
      <c r="E14" s="11">
        <f t="shared" si="2"/>
        <v>12.692055012878974</v>
      </c>
      <c r="F14" s="11">
        <f t="shared" si="4"/>
        <v>9.0115241053731054</v>
      </c>
      <c r="G14" s="22">
        <f>'Dati ITA'!G14</f>
        <v>148</v>
      </c>
      <c r="H14" s="13">
        <f t="shared" si="1"/>
        <v>2.4426841897348344</v>
      </c>
      <c r="I14" s="11">
        <f t="shared" si="3"/>
        <v>0.67668953904816354</v>
      </c>
      <c r="J14" s="11">
        <f t="shared" si="5"/>
        <v>0.39281002510600715</v>
      </c>
    </row>
    <row r="15" spans="1:16">
      <c r="A15" s="2">
        <v>43896</v>
      </c>
      <c r="B15" s="3">
        <v>12</v>
      </c>
      <c r="C15" s="22">
        <f>'Dati ITA'!C15</f>
        <v>4636</v>
      </c>
      <c r="D15" s="14">
        <f t="shared" si="0"/>
        <v>76.515431781153325</v>
      </c>
      <c r="E15" s="11">
        <f t="shared" si="2"/>
        <v>12.840596619011492</v>
      </c>
      <c r="F15" s="11">
        <f t="shared" si="4"/>
        <v>9.7113201164863288</v>
      </c>
      <c r="G15" s="22">
        <f>'Dati ITA'!G15</f>
        <v>197</v>
      </c>
      <c r="H15" s="13">
        <f t="shared" si="1"/>
        <v>3.251410712011908</v>
      </c>
      <c r="I15" s="11">
        <f t="shared" si="3"/>
        <v>0.80872652227707365</v>
      </c>
      <c r="J15" s="11">
        <f t="shared" si="5"/>
        <v>0.53805070665780819</v>
      </c>
    </row>
    <row r="16" spans="1:16">
      <c r="A16" s="2">
        <v>43897</v>
      </c>
      <c r="B16" s="3">
        <v>13</v>
      </c>
      <c r="C16" s="22">
        <f>'Dati ITA'!C16</f>
        <v>5883</v>
      </c>
      <c r="D16" s="14">
        <f t="shared" si="0"/>
        <v>97.096696541959659</v>
      </c>
      <c r="E16" s="11">
        <f t="shared" si="2"/>
        <v>20.581264760806334</v>
      </c>
      <c r="F16" s="11">
        <f t="shared" si="4"/>
        <v>12.698656862040414</v>
      </c>
      <c r="G16" s="22">
        <f>'Dati ITA'!G16</f>
        <v>233</v>
      </c>
      <c r="H16" s="13">
        <f t="shared" si="1"/>
        <v>3.8455771365420026</v>
      </c>
      <c r="I16" s="11">
        <f t="shared" si="3"/>
        <v>0.59416642453009461</v>
      </c>
      <c r="J16" s="11">
        <f t="shared" si="5"/>
        <v>0.59746734911081756</v>
      </c>
    </row>
    <row r="17" spans="1:10">
      <c r="A17" s="2">
        <v>43898</v>
      </c>
      <c r="B17" s="3">
        <v>14</v>
      </c>
      <c r="C17" s="22">
        <f>'Dati ITA'!C17</f>
        <v>7375</v>
      </c>
      <c r="D17" s="14">
        <f t="shared" si="0"/>
        <v>121.72159391415137</v>
      </c>
      <c r="E17" s="11">
        <f t="shared" si="2"/>
        <v>24.624897372191711</v>
      </c>
      <c r="F17" s="11">
        <f t="shared" si="4"/>
        <v>16.085405481861955</v>
      </c>
      <c r="G17" s="22">
        <f>'Dati ITA'!G17</f>
        <v>366</v>
      </c>
      <c r="H17" s="13">
        <f t="shared" si="1"/>
        <v>6.0406919827226311</v>
      </c>
      <c r="I17" s="11">
        <f t="shared" si="3"/>
        <v>2.1951148461806285</v>
      </c>
      <c r="J17" s="11">
        <f t="shared" si="5"/>
        <v>0.94736535466742899</v>
      </c>
    </row>
    <row r="18" spans="1:10">
      <c r="A18" s="2">
        <v>43899</v>
      </c>
      <c r="B18" s="3">
        <v>15</v>
      </c>
      <c r="C18" s="22">
        <f>'Dati ITA'!C18</f>
        <v>9172</v>
      </c>
      <c r="D18" s="14">
        <f t="shared" si="0"/>
        <v>151.38040127194529</v>
      </c>
      <c r="E18" s="11">
        <f t="shared" si="2"/>
        <v>29.658807357793918</v>
      </c>
      <c r="F18" s="11">
        <f t="shared" si="4"/>
        <v>20.079524224536485</v>
      </c>
      <c r="G18" s="22">
        <f>'Dati ITA'!G18</f>
        <v>463</v>
      </c>
      <c r="H18" s="13">
        <f t="shared" si="1"/>
        <v>7.6416404043731641</v>
      </c>
      <c r="I18" s="11">
        <f t="shared" si="3"/>
        <v>1.600948421650533</v>
      </c>
      <c r="J18" s="11">
        <f t="shared" si="5"/>
        <v>1.1751291507372987</v>
      </c>
    </row>
    <row r="19" spans="1:10">
      <c r="A19" s="2">
        <v>43900</v>
      </c>
      <c r="B19" s="3">
        <v>16</v>
      </c>
      <c r="C19" s="22">
        <f>'Dati ITA'!C19</f>
        <v>10149</v>
      </c>
      <c r="D19" s="14">
        <f t="shared" si="0"/>
        <v>167.50541784877589</v>
      </c>
      <c r="E19" s="11">
        <f t="shared" si="2"/>
        <v>16.125016576830603</v>
      </c>
      <c r="F19" s="11">
        <f t="shared" si="4"/>
        <v>20.766116537326813</v>
      </c>
      <c r="G19" s="22">
        <f>'Dati ITA'!G19</f>
        <v>631</v>
      </c>
      <c r="H19" s="13">
        <f t="shared" si="1"/>
        <v>10.414417052180273</v>
      </c>
      <c r="I19" s="11">
        <f t="shared" si="3"/>
        <v>2.7727766478071088</v>
      </c>
      <c r="J19" s="11">
        <f t="shared" si="5"/>
        <v>1.5943465724890875</v>
      </c>
    </row>
    <row r="20" spans="1:10">
      <c r="A20" s="2">
        <v>43901</v>
      </c>
      <c r="B20" s="3">
        <v>17</v>
      </c>
      <c r="C20" s="22">
        <f>'Dati ITA'!C20</f>
        <v>12462</v>
      </c>
      <c r="D20" s="14">
        <f t="shared" si="0"/>
        <v>205.68061062483449</v>
      </c>
      <c r="E20" s="11">
        <f t="shared" si="2"/>
        <v>38.175192776058594</v>
      </c>
      <c r="F20" s="11">
        <f t="shared" si="4"/>
        <v>25.833035768736231</v>
      </c>
      <c r="G20" s="22">
        <f>'Dati ITA'!G20</f>
        <v>827</v>
      </c>
      <c r="H20" s="13">
        <f t="shared" si="1"/>
        <v>13.649323141288567</v>
      </c>
      <c r="I20" s="11">
        <f t="shared" si="3"/>
        <v>3.2349060891082946</v>
      </c>
      <c r="J20" s="11">
        <f t="shared" si="5"/>
        <v>2.0795824858553318</v>
      </c>
    </row>
    <row r="21" spans="1:10">
      <c r="A21" s="2">
        <v>43902</v>
      </c>
      <c r="B21" s="3">
        <v>18</v>
      </c>
      <c r="C21" s="22">
        <f>'Dati ITA'!C21</f>
        <v>15113</v>
      </c>
      <c r="D21" s="14">
        <f t="shared" si="0"/>
        <v>249.43436594231454</v>
      </c>
      <c r="E21" s="11">
        <f t="shared" si="2"/>
        <v>43.753755317480056</v>
      </c>
      <c r="F21" s="11">
        <f t="shared" si="4"/>
        <v>30.467533880070977</v>
      </c>
      <c r="G21" s="22">
        <f>'Dati ITA'!G21</f>
        <v>1016</v>
      </c>
      <c r="H21" s="13">
        <f t="shared" si="1"/>
        <v>16.768696870071565</v>
      </c>
      <c r="I21" s="11">
        <f t="shared" si="3"/>
        <v>3.1193737287829979</v>
      </c>
      <c r="J21" s="11">
        <f t="shared" si="5"/>
        <v>2.5846239467059124</v>
      </c>
    </row>
    <row r="22" spans="1:10">
      <c r="A22" s="2">
        <v>43903</v>
      </c>
      <c r="B22" s="3">
        <v>19</v>
      </c>
      <c r="C22" s="22">
        <f>'Dati ITA'!C22</f>
        <v>17660</v>
      </c>
      <c r="D22" s="14">
        <f t="shared" si="0"/>
        <v>291.47164047781877</v>
      </c>
      <c r="E22" s="11">
        <f t="shared" si="2"/>
        <v>42.037274535504224</v>
      </c>
      <c r="F22" s="11">
        <f t="shared" si="4"/>
        <v>33.950009312733485</v>
      </c>
      <c r="G22" s="22">
        <f>'Dati ITA'!G22</f>
        <v>1266</v>
      </c>
      <c r="H22" s="13">
        <f t="shared" si="1"/>
        <v>20.894852595975003</v>
      </c>
      <c r="I22" s="11">
        <f t="shared" si="3"/>
        <v>4.1261557259034376</v>
      </c>
      <c r="J22" s="11">
        <f t="shared" si="5"/>
        <v>2.9708321226504744</v>
      </c>
    </row>
    <row r="23" spans="1:10">
      <c r="A23" s="2">
        <v>43904</v>
      </c>
      <c r="B23" s="3">
        <v>20</v>
      </c>
      <c r="C23" s="22">
        <f>'Dati ITA'!C23</f>
        <v>21157</v>
      </c>
      <c r="D23" s="14">
        <f t="shared" si="0"/>
        <v>349.188306771756</v>
      </c>
      <c r="E23" s="11">
        <f t="shared" si="2"/>
        <v>57.716666293937237</v>
      </c>
      <c r="F23" s="11">
        <f t="shared" si="4"/>
        <v>39.56158109996214</v>
      </c>
      <c r="G23" s="22">
        <f>'Dati ITA'!G23</f>
        <v>1441</v>
      </c>
      <c r="H23" s="13">
        <f t="shared" si="1"/>
        <v>23.783161604107409</v>
      </c>
      <c r="I23" s="11">
        <f t="shared" si="3"/>
        <v>2.8883090081324063</v>
      </c>
      <c r="J23" s="11">
        <f t="shared" si="5"/>
        <v>3.2283042399468491</v>
      </c>
    </row>
    <row r="24" spans="1:10">
      <c r="A24" s="2">
        <v>43905</v>
      </c>
      <c r="B24" s="3">
        <v>21</v>
      </c>
      <c r="C24" s="22">
        <f>'Dati ITA'!C24</f>
        <v>24747</v>
      </c>
      <c r="D24" s="14">
        <f t="shared" si="0"/>
        <v>408.43990299572937</v>
      </c>
      <c r="E24" s="11">
        <f t="shared" si="2"/>
        <v>59.251596223973365</v>
      </c>
      <c r="F24" s="11">
        <f t="shared" si="4"/>
        <v>48.186897029390693</v>
      </c>
      <c r="G24" s="22">
        <f>'Dati ITA'!G24</f>
        <v>1809</v>
      </c>
      <c r="H24" s="13">
        <f t="shared" si="1"/>
        <v>29.856862832637265</v>
      </c>
      <c r="I24" s="11">
        <f t="shared" si="3"/>
        <v>6.0737012285298562</v>
      </c>
      <c r="J24" s="11">
        <f t="shared" si="5"/>
        <v>3.8884891560913983</v>
      </c>
    </row>
    <row r="25" spans="1:10">
      <c r="A25" s="2">
        <v>43906</v>
      </c>
      <c r="B25" s="3">
        <v>22</v>
      </c>
      <c r="C25" s="22">
        <f>'Dati ITA'!C25</f>
        <v>27980</v>
      </c>
      <c r="D25" s="14">
        <f t="shared" si="0"/>
        <v>461.79934884311263</v>
      </c>
      <c r="E25" s="11">
        <f t="shared" si="2"/>
        <v>53.359445847383256</v>
      </c>
      <c r="F25" s="11">
        <f t="shared" si="4"/>
        <v>51.223747643655635</v>
      </c>
      <c r="G25" s="22">
        <f>'Dati ITA'!G25</f>
        <v>2158</v>
      </c>
      <c r="H25" s="13">
        <f t="shared" si="1"/>
        <v>35.616976225998464</v>
      </c>
      <c r="I25" s="11">
        <f t="shared" si="3"/>
        <v>5.7601133933611983</v>
      </c>
      <c r="J25" s="11">
        <f t="shared" si="5"/>
        <v>4.3935306169419794</v>
      </c>
    </row>
    <row r="26" spans="1:10">
      <c r="A26" s="2">
        <v>43907</v>
      </c>
      <c r="B26" s="3">
        <v>23</v>
      </c>
      <c r="C26" s="22">
        <f>'Dati ITA'!C26</f>
        <v>31506</v>
      </c>
      <c r="D26" s="14">
        <f t="shared" si="0"/>
        <v>519.99464920125467</v>
      </c>
      <c r="E26" s="11">
        <f t="shared" si="2"/>
        <v>58.195300358142049</v>
      </c>
      <c r="F26" s="11">
        <f t="shared" si="4"/>
        <v>54.112056651788023</v>
      </c>
      <c r="G26" s="22">
        <f>'Dati ITA'!G26</f>
        <v>2503</v>
      </c>
      <c r="H26" s="13">
        <f t="shared" si="1"/>
        <v>41.311071127745208</v>
      </c>
      <c r="I26" s="11">
        <f t="shared" si="3"/>
        <v>5.6940949017467446</v>
      </c>
      <c r="J26" s="11">
        <f t="shared" si="5"/>
        <v>4.908474851534729</v>
      </c>
    </row>
    <row r="27" spans="1:10">
      <c r="A27" s="2">
        <v>43908</v>
      </c>
      <c r="B27" s="3">
        <v>24</v>
      </c>
      <c r="C27" s="22">
        <f>'Dati ITA'!C27</f>
        <v>35713</v>
      </c>
      <c r="D27" s="14">
        <f t="shared" si="0"/>
        <v>589.42959775675774</v>
      </c>
      <c r="E27" s="11">
        <f t="shared" si="2"/>
        <v>69.43494855550307</v>
      </c>
      <c r="F27" s="11">
        <f t="shared" si="4"/>
        <v>59.591591455787793</v>
      </c>
      <c r="G27" s="22">
        <f>'Dati ITA'!G27</f>
        <v>2978</v>
      </c>
      <c r="H27" s="13">
        <f t="shared" si="1"/>
        <v>49.150767006961736</v>
      </c>
      <c r="I27" s="11">
        <f t="shared" si="3"/>
        <v>7.8396958792165279</v>
      </c>
      <c r="J27" s="11">
        <f t="shared" si="5"/>
        <v>5.6511828821973467</v>
      </c>
    </row>
    <row r="28" spans="1:10">
      <c r="A28" s="2">
        <v>43909</v>
      </c>
      <c r="B28" s="3">
        <v>25</v>
      </c>
      <c r="C28" s="22">
        <f>'Dati ITA'!C28</f>
        <v>41035</v>
      </c>
      <c r="D28" s="14">
        <f t="shared" si="0"/>
        <v>677.26720084979002</v>
      </c>
      <c r="E28" s="11">
        <f t="shared" si="2"/>
        <v>87.837603093032271</v>
      </c>
      <c r="F28" s="11">
        <f t="shared" si="4"/>
        <v>65.615778815606802</v>
      </c>
      <c r="G28" s="22">
        <f>'Dati ITA'!G28</f>
        <v>3405</v>
      </c>
      <c r="H28" s="13">
        <f t="shared" si="1"/>
        <v>56.198240986804805</v>
      </c>
      <c r="I28" s="11">
        <f t="shared" si="3"/>
        <v>7.047473979843069</v>
      </c>
      <c r="J28" s="11">
        <f t="shared" si="5"/>
        <v>6.4830158765394801</v>
      </c>
    </row>
    <row r="29" spans="1:10">
      <c r="A29" s="2">
        <v>43910</v>
      </c>
      <c r="B29" s="3">
        <v>26</v>
      </c>
      <c r="C29" s="22">
        <f>'Dati ITA'!C29</f>
        <v>47021</v>
      </c>
      <c r="D29" s="14">
        <f t="shared" si="0"/>
        <v>776.06387355082188</v>
      </c>
      <c r="E29" s="11">
        <f t="shared" si="2"/>
        <v>98.796672701031866</v>
      </c>
      <c r="F29" s="11">
        <f t="shared" si="4"/>
        <v>73.524794111018508</v>
      </c>
      <c r="G29" s="22">
        <f>'Dati ITA'!G29</f>
        <v>4032</v>
      </c>
      <c r="H29" s="13">
        <f t="shared" si="1"/>
        <v>66.546639547370617</v>
      </c>
      <c r="I29" s="11">
        <f t="shared" si="3"/>
        <v>10.348398560565812</v>
      </c>
      <c r="J29" s="11">
        <f t="shared" si="5"/>
        <v>7.3379553429466711</v>
      </c>
    </row>
    <row r="30" spans="1:10">
      <c r="A30" s="2">
        <v>43911</v>
      </c>
      <c r="B30" s="3">
        <v>27</v>
      </c>
      <c r="C30" s="22">
        <f>'Dati ITA'!C30</f>
        <v>53578</v>
      </c>
      <c r="D30" s="14">
        <f t="shared" si="0"/>
        <v>884.28468592981721</v>
      </c>
      <c r="E30" s="11">
        <f t="shared" si="2"/>
        <v>108.22081237899533</v>
      </c>
      <c r="F30" s="11">
        <f t="shared" si="4"/>
        <v>84.497067417340915</v>
      </c>
      <c r="G30" s="22">
        <f>'Dati ITA'!G30</f>
        <v>4825</v>
      </c>
      <c r="H30" s="13">
        <f t="shared" si="1"/>
        <v>79.634805509936328</v>
      </c>
      <c r="I30" s="11">
        <f t="shared" si="3"/>
        <v>13.088165962565711</v>
      </c>
      <c r="J30" s="11">
        <f t="shared" si="5"/>
        <v>8.8035658567875732</v>
      </c>
    </row>
    <row r="31" spans="1:10">
      <c r="A31" s="2">
        <v>43912</v>
      </c>
      <c r="B31" s="3">
        <v>28</v>
      </c>
      <c r="C31" s="22">
        <f>'Dati ITA'!C31</f>
        <v>59138</v>
      </c>
      <c r="D31" s="14">
        <f t="shared" si="0"/>
        <v>976.05038927390967</v>
      </c>
      <c r="E31" s="11">
        <f t="shared" si="2"/>
        <v>91.765703344092458</v>
      </c>
      <c r="F31" s="11">
        <f t="shared" si="4"/>
        <v>91.211148014531005</v>
      </c>
      <c r="G31" s="22">
        <f>'Dati ITA'!G31</f>
        <v>5476</v>
      </c>
      <c r="H31" s="13">
        <f t="shared" si="1"/>
        <v>90.379315020188869</v>
      </c>
      <c r="I31" s="11">
        <f t="shared" si="3"/>
        <v>10.744509510252541</v>
      </c>
      <c r="J31" s="11">
        <f t="shared" si="5"/>
        <v>9.8136487784887318</v>
      </c>
    </row>
    <row r="32" spans="1:10">
      <c r="A32" s="2">
        <v>43913</v>
      </c>
      <c r="B32" s="3">
        <v>29</v>
      </c>
      <c r="C32" s="22">
        <f>'Dati ITA'!C32</f>
        <v>63927</v>
      </c>
      <c r="D32" s="14">
        <f t="shared" si="0"/>
        <v>1055.0910283593159</v>
      </c>
      <c r="E32" s="11">
        <f t="shared" si="2"/>
        <v>79.040639085406269</v>
      </c>
      <c r="F32" s="11">
        <f t="shared" si="4"/>
        <v>93.132286120511637</v>
      </c>
      <c r="G32" s="22">
        <f>'Dati ITA'!G32</f>
        <v>6077</v>
      </c>
      <c r="H32" s="13">
        <f t="shared" si="1"/>
        <v>100.29859338526073</v>
      </c>
      <c r="I32" s="11">
        <f t="shared" si="3"/>
        <v>9.919278365071861</v>
      </c>
      <c r="J32" s="11">
        <f t="shared" si="5"/>
        <v>10.229565275659798</v>
      </c>
    </row>
    <row r="33" spans="1:10">
      <c r="A33" s="2">
        <v>43914</v>
      </c>
      <c r="B33" s="3">
        <v>30</v>
      </c>
      <c r="C33" s="22">
        <f>'Dati ITA'!C33</f>
        <v>69176</v>
      </c>
      <c r="D33" s="14">
        <f t="shared" si="0"/>
        <v>1141.7237939803845</v>
      </c>
      <c r="E33" s="11">
        <f t="shared" si="2"/>
        <v>86.632765621068529</v>
      </c>
      <c r="F33" s="11">
        <f t="shared" si="4"/>
        <v>92.891318626118888</v>
      </c>
      <c r="G33" s="22">
        <f>'Dati ITA'!G33</f>
        <v>6820</v>
      </c>
      <c r="H33" s="13">
        <f t="shared" si="1"/>
        <v>112.56152820264575</v>
      </c>
      <c r="I33" s="11">
        <f t="shared" si="3"/>
        <v>12.262934817385016</v>
      </c>
      <c r="J33" s="11">
        <f t="shared" si="5"/>
        <v>11.272657443168189</v>
      </c>
    </row>
    <row r="34" spans="1:10">
      <c r="A34" s="2">
        <v>43915</v>
      </c>
      <c r="B34" s="3">
        <v>31</v>
      </c>
      <c r="C34" s="22">
        <f>'Dati ITA'!C34</f>
        <v>74386</v>
      </c>
      <c r="D34" s="14">
        <f t="shared" si="0"/>
        <v>1227.712879308212</v>
      </c>
      <c r="E34" s="11">
        <f t="shared" si="2"/>
        <v>85.989085327827524</v>
      </c>
      <c r="F34" s="11">
        <f t="shared" si="4"/>
        <v>90.329801151478023</v>
      </c>
      <c r="G34" s="22">
        <f>'Dati ITA'!G34</f>
        <v>7503</v>
      </c>
      <c r="H34" s="13">
        <f t="shared" si="1"/>
        <v>123.83418564581393</v>
      </c>
      <c r="I34" s="11">
        <f t="shared" si="3"/>
        <v>11.272657443168185</v>
      </c>
      <c r="J34" s="11">
        <f t="shared" si="5"/>
        <v>11.457509219688664</v>
      </c>
    </row>
    <row r="35" spans="1:10">
      <c r="A35" s="2">
        <v>43916</v>
      </c>
      <c r="B35" s="3">
        <v>32</v>
      </c>
      <c r="C35" s="22">
        <f>'Dati ITA'!C35</f>
        <v>80539</v>
      </c>
      <c r="D35" s="14">
        <f t="shared" si="0"/>
        <v>1329.2658240341475</v>
      </c>
      <c r="E35" s="11">
        <f t="shared" si="2"/>
        <v>101.5529447259355</v>
      </c>
      <c r="F35" s="11">
        <f t="shared" si="4"/>
        <v>88.996227620866051</v>
      </c>
      <c r="G35" s="22">
        <f>'Dati ITA'!G35</f>
        <v>8165</v>
      </c>
      <c r="H35" s="13">
        <f t="shared" si="1"/>
        <v>134.76024600800622</v>
      </c>
      <c r="I35" s="11">
        <f t="shared" si="3"/>
        <v>10.926060362192288</v>
      </c>
      <c r="J35" s="11">
        <f t="shared" si="5"/>
        <v>11.025088099613978</v>
      </c>
    </row>
    <row r="36" spans="1:10">
      <c r="A36" s="2">
        <v>43917</v>
      </c>
      <c r="B36" s="3">
        <v>33</v>
      </c>
      <c r="C36" s="22">
        <f>'Dati ITA'!C36</f>
        <v>86498</v>
      </c>
      <c r="D36" s="14">
        <f t="shared" si="0"/>
        <v>1427.6168719167817</v>
      </c>
      <c r="E36" s="11">
        <f t="shared" si="2"/>
        <v>98.351047882634248</v>
      </c>
      <c r="F36" s="11">
        <f t="shared" si="4"/>
        <v>90.313296528574412</v>
      </c>
      <c r="G36" s="22">
        <f>'Dati ITA'!G36</f>
        <v>9134</v>
      </c>
      <c r="H36" s="13">
        <f t="shared" si="1"/>
        <v>150.75322560160797</v>
      </c>
      <c r="I36" s="11">
        <f t="shared" si="3"/>
        <v>15.992979593601746</v>
      </c>
      <c r="J36" s="11">
        <f t="shared" si="5"/>
        <v>12.074782116283819</v>
      </c>
    </row>
    <row r="37" spans="1:10">
      <c r="A37" s="2">
        <v>43918</v>
      </c>
      <c r="B37" s="3">
        <v>34</v>
      </c>
      <c r="C37" s="22">
        <f>'Dati ITA'!C37</f>
        <v>92472</v>
      </c>
      <c r="D37" s="14">
        <f t="shared" si="0"/>
        <v>1526.2154891429702</v>
      </c>
      <c r="E37" s="11">
        <f t="shared" si="2"/>
        <v>98.59861722618848</v>
      </c>
      <c r="F37" s="11">
        <f t="shared" si="4"/>
        <v>94.22489215673086</v>
      </c>
      <c r="G37" s="22">
        <f>'Dati ITA'!G37</f>
        <v>10023</v>
      </c>
      <c r="H37" s="13">
        <f t="shared" si="1"/>
        <v>165.42583536292057</v>
      </c>
      <c r="I37" s="11">
        <f t="shared" si="3"/>
        <v>14.6726097613126</v>
      </c>
      <c r="J37" s="11">
        <f t="shared" si="5"/>
        <v>13.025448395531967</v>
      </c>
    </row>
    <row r="38" spans="1:10">
      <c r="A38" s="2">
        <v>43919</v>
      </c>
      <c r="B38" s="3">
        <v>35</v>
      </c>
      <c r="C38" s="22">
        <f>'Dati ITA'!C38</f>
        <v>97689</v>
      </c>
      <c r="D38" s="14">
        <f t="shared" si="0"/>
        <v>1612.3201068311232</v>
      </c>
      <c r="E38" s="11">
        <f t="shared" si="2"/>
        <v>86.104617688152985</v>
      </c>
      <c r="F38" s="11">
        <f t="shared" si="4"/>
        <v>94.119262570147754</v>
      </c>
      <c r="G38" s="22">
        <f>'Dati ITA'!G38</f>
        <v>10779</v>
      </c>
      <c r="H38" s="13">
        <f t="shared" si="1"/>
        <v>177.90333027805258</v>
      </c>
      <c r="I38" s="11">
        <f t="shared" si="3"/>
        <v>12.477494915132013</v>
      </c>
      <c r="J38" s="11">
        <f t="shared" si="5"/>
        <v>13.068360415081367</v>
      </c>
    </row>
    <row r="39" spans="1:10">
      <c r="A39" s="2">
        <v>43920</v>
      </c>
      <c r="B39" s="3">
        <v>36</v>
      </c>
      <c r="C39" s="22">
        <f>'Dati ITA'!C39</f>
        <v>101739</v>
      </c>
      <c r="D39" s="14">
        <f t="shared" si="0"/>
        <v>1679.163829590759</v>
      </c>
      <c r="E39" s="11">
        <f t="shared" si="2"/>
        <v>66.843722759635739</v>
      </c>
      <c r="F39" s="11">
        <f t="shared" si="4"/>
        <v>90.290190056509388</v>
      </c>
      <c r="G39" s="22">
        <f>'Dati ITA'!G39</f>
        <v>11591</v>
      </c>
      <c r="H39" s="13">
        <f t="shared" si="1"/>
        <v>191.30508407578694</v>
      </c>
      <c r="I39" s="11">
        <f t="shared" si="3"/>
        <v>13.401753797734358</v>
      </c>
      <c r="J39" s="11">
        <f t="shared" si="5"/>
        <v>13.494179685994601</v>
      </c>
    </row>
    <row r="40" spans="1:10">
      <c r="A40" s="2">
        <v>43921</v>
      </c>
      <c r="B40" s="3">
        <v>37</v>
      </c>
      <c r="C40" s="22">
        <f>'Dati ITA'!C40</f>
        <v>105792</v>
      </c>
      <c r="D40" s="14">
        <f t="shared" si="0"/>
        <v>1746.0570662191053</v>
      </c>
      <c r="E40" s="11">
        <f t="shared" si="2"/>
        <v>66.893236628346358</v>
      </c>
      <c r="F40" s="11">
        <f t="shared" si="4"/>
        <v>83.358248436991559</v>
      </c>
      <c r="G40" s="22">
        <f>'Dati ITA'!G40</f>
        <v>12428</v>
      </c>
      <c r="H40" s="13">
        <f t="shared" si="1"/>
        <v>205.11945344611163</v>
      </c>
      <c r="I40" s="11">
        <f t="shared" si="3"/>
        <v>13.814369370324698</v>
      </c>
      <c r="J40" s="11">
        <f t="shared" si="5"/>
        <v>14.071841487621082</v>
      </c>
    </row>
    <row r="41" spans="1:10">
      <c r="A41" s="2">
        <v>43922</v>
      </c>
      <c r="B41" s="3">
        <v>38</v>
      </c>
      <c r="C41" s="22">
        <f>'Dati ITA'!C41</f>
        <v>110574</v>
      </c>
      <c r="D41" s="14">
        <f t="shared" si="0"/>
        <v>1824.9821729441862</v>
      </c>
      <c r="E41" s="11">
        <f t="shared" si="2"/>
        <v>78.925106725080923</v>
      </c>
      <c r="F41" s="11">
        <f t="shared" si="4"/>
        <v>79.473060205480891</v>
      </c>
      <c r="G41" s="22">
        <f>'Dati ITA'!G41</f>
        <v>13155</v>
      </c>
      <c r="H41" s="13">
        <f t="shared" si="1"/>
        <v>217.11831429703884</v>
      </c>
      <c r="I41" s="11">
        <f t="shared" si="3"/>
        <v>11.998860850927201</v>
      </c>
      <c r="J41" s="11">
        <f t="shared" si="5"/>
        <v>13.273017739086175</v>
      </c>
    </row>
    <row r="42" spans="1:10">
      <c r="A42" s="2">
        <v>43923</v>
      </c>
      <c r="B42" s="3">
        <v>39</v>
      </c>
      <c r="C42" s="22">
        <f>'Dati ITA'!C42</f>
        <v>115242</v>
      </c>
      <c r="D42" s="14">
        <f t="shared" si="0"/>
        <v>1902.0257526582552</v>
      </c>
      <c r="E42" s="11">
        <f t="shared" si="2"/>
        <v>77.043579714068983</v>
      </c>
      <c r="F42" s="11">
        <f t="shared" si="4"/>
        <v>75.162052703057</v>
      </c>
      <c r="G42" s="22">
        <f>'Dati ITA'!G42</f>
        <v>13915</v>
      </c>
      <c r="H42" s="13">
        <f t="shared" si="1"/>
        <v>229.66182770378526</v>
      </c>
      <c r="I42" s="11">
        <f t="shared" si="3"/>
        <v>12.543513406746428</v>
      </c>
      <c r="J42" s="11">
        <f t="shared" si="5"/>
        <v>12.847198468172939</v>
      </c>
    </row>
    <row r="43" spans="1:10">
      <c r="A43" s="2">
        <v>43924</v>
      </c>
      <c r="B43" s="3">
        <v>40</v>
      </c>
      <c r="C43" s="22">
        <f>'Dati ITA'!C43</f>
        <v>119827</v>
      </c>
      <c r="D43" s="14">
        <f t="shared" si="0"/>
        <v>1977.6994486713243</v>
      </c>
      <c r="E43" s="11">
        <f t="shared" si="2"/>
        <v>75.673696013069048</v>
      </c>
      <c r="F43" s="11">
        <f t="shared" si="4"/>
        <v>73.075868368040204</v>
      </c>
      <c r="G43" s="22">
        <f>'Dati ITA'!G43</f>
        <v>14681</v>
      </c>
      <c r="H43" s="13">
        <f t="shared" si="1"/>
        <v>242.30436884795341</v>
      </c>
      <c r="I43" s="11">
        <f t="shared" si="3"/>
        <v>12.642541144168149</v>
      </c>
      <c r="J43" s="11">
        <f t="shared" si="5"/>
        <v>12.880207713980166</v>
      </c>
    </row>
    <row r="44" spans="1:10">
      <c r="A44" s="2">
        <v>43925</v>
      </c>
      <c r="B44" s="3">
        <v>41</v>
      </c>
      <c r="C44" s="22">
        <f>'Dati ITA'!C44</f>
        <v>124632</v>
      </c>
      <c r="D44" s="14">
        <f t="shared" si="0"/>
        <v>2057.0041617231882</v>
      </c>
      <c r="E44" s="11">
        <f t="shared" si="2"/>
        <v>79.304713051863928</v>
      </c>
      <c r="F44" s="11">
        <f t="shared" si="4"/>
        <v>75.568066426485842</v>
      </c>
      <c r="G44" s="22">
        <f>'Dati ITA'!G44</f>
        <v>15362</v>
      </c>
      <c r="H44" s="13">
        <f t="shared" si="1"/>
        <v>253.54401704531435</v>
      </c>
      <c r="I44" s="11">
        <f t="shared" si="3"/>
        <v>11.239648197360935</v>
      </c>
      <c r="J44" s="11">
        <f t="shared" si="5"/>
        <v>12.447786593905482</v>
      </c>
    </row>
    <row r="45" spans="1:10">
      <c r="A45" s="2">
        <v>43926</v>
      </c>
      <c r="B45" s="3">
        <v>42</v>
      </c>
      <c r="C45" s="22">
        <f>'Dati ITA'!C45</f>
        <v>128948</v>
      </c>
      <c r="D45" s="14">
        <f t="shared" si="0"/>
        <v>2128.2381141751853</v>
      </c>
      <c r="E45" s="11">
        <f t="shared" si="2"/>
        <v>71.233952451997084</v>
      </c>
      <c r="F45" s="11">
        <f t="shared" si="4"/>
        <v>76.436209591215999</v>
      </c>
      <c r="G45" s="22">
        <f>'Dati ITA'!G45</f>
        <v>15887</v>
      </c>
      <c r="H45" s="13">
        <f t="shared" si="1"/>
        <v>262.20894406971161</v>
      </c>
      <c r="I45" s="11">
        <f t="shared" si="3"/>
        <v>8.664927024397258</v>
      </c>
      <c r="J45" s="11">
        <f t="shared" si="5"/>
        <v>11.417898124719994</v>
      </c>
    </row>
    <row r="46" spans="1:10">
      <c r="A46" s="2">
        <v>43927</v>
      </c>
      <c r="B46" s="3">
        <v>43</v>
      </c>
      <c r="C46" s="22">
        <f>'Dati ITA'!C46</f>
        <v>132547</v>
      </c>
      <c r="D46" s="14">
        <f t="shared" si="0"/>
        <v>2187.6382520052912</v>
      </c>
      <c r="E46" s="11">
        <f t="shared" si="2"/>
        <v>59.400137830105905</v>
      </c>
      <c r="F46" s="11">
        <f t="shared" si="4"/>
        <v>72.531215812220992</v>
      </c>
      <c r="G46" s="22">
        <f>'Dati ITA'!G46</f>
        <v>16523</v>
      </c>
      <c r="H46" s="13">
        <f t="shared" si="1"/>
        <v>272.70588423640993</v>
      </c>
      <c r="I46" s="11">
        <f t="shared" si="3"/>
        <v>10.496940166698323</v>
      </c>
      <c r="J46" s="11">
        <f t="shared" si="5"/>
        <v>11.117513987874219</v>
      </c>
    </row>
    <row r="47" spans="1:10">
      <c r="A47" s="2">
        <v>43928</v>
      </c>
      <c r="B47" s="3">
        <v>44</v>
      </c>
      <c r="C47" s="22">
        <f>'Dati ITA'!C47</f>
        <v>135586</v>
      </c>
      <c r="D47" s="14">
        <f t="shared" si="0"/>
        <v>2237.7958010093735</v>
      </c>
      <c r="E47" s="11">
        <f t="shared" si="2"/>
        <v>50.157549004082284</v>
      </c>
      <c r="F47" s="11">
        <f t="shared" si="4"/>
        <v>67.154009670223644</v>
      </c>
      <c r="G47" s="22">
        <f>'Dati ITA'!G47</f>
        <v>17127</v>
      </c>
      <c r="H47" s="13">
        <f t="shared" si="1"/>
        <v>282.67467647019265</v>
      </c>
      <c r="I47" s="11">
        <f t="shared" si="3"/>
        <v>9.9687922337827217</v>
      </c>
      <c r="J47" s="11">
        <f t="shared" si="5"/>
        <v>10.602569753281477</v>
      </c>
    </row>
    <row r="48" spans="1:10">
      <c r="A48" s="2">
        <v>43929</v>
      </c>
      <c r="B48" s="3">
        <v>45</v>
      </c>
      <c r="C48" s="22">
        <f>'Dati ITA'!C48</f>
        <v>139422</v>
      </c>
      <c r="D48" s="14">
        <f t="shared" si="0"/>
        <v>2301.1075344676356</v>
      </c>
      <c r="E48" s="11">
        <f t="shared" si="2"/>
        <v>63.311733458262097</v>
      </c>
      <c r="F48" s="11">
        <f t="shared" si="4"/>
        <v>64.68161715926226</v>
      </c>
      <c r="G48" s="22">
        <f>'Dati ITA'!G48</f>
        <v>17669</v>
      </c>
      <c r="H48" s="13">
        <f t="shared" si="1"/>
        <v>291.62018208395125</v>
      </c>
      <c r="I48" s="11">
        <f t="shared" si="3"/>
        <v>8.9455056137585984</v>
      </c>
      <c r="J48" s="11">
        <f t="shared" si="5"/>
        <v>9.8631626471995677</v>
      </c>
    </row>
    <row r="49" spans="1:10">
      <c r="A49" s="2">
        <v>43930</v>
      </c>
      <c r="B49" s="3">
        <v>46</v>
      </c>
      <c r="C49" s="22">
        <f>'Dati ITA'!C49</f>
        <v>143626</v>
      </c>
      <c r="D49" s="14">
        <f t="shared" si="0"/>
        <v>2370.492969154428</v>
      </c>
      <c r="E49" s="11">
        <f t="shared" si="2"/>
        <v>69.385434686792451</v>
      </c>
      <c r="F49" s="11">
        <f t="shared" si="4"/>
        <v>62.697761486247963</v>
      </c>
      <c r="G49" s="22">
        <f>'Dati ITA'!G49</f>
        <v>18279</v>
      </c>
      <c r="H49" s="13">
        <f t="shared" si="1"/>
        <v>301.68800205515566</v>
      </c>
      <c r="I49" s="11">
        <f t="shared" si="3"/>
        <v>10.067819971204415</v>
      </c>
      <c r="J49" s="11">
        <f t="shared" si="5"/>
        <v>9.6287970019682625</v>
      </c>
    </row>
    <row r="50" spans="1:10">
      <c r="A50" s="2">
        <v>43931</v>
      </c>
      <c r="B50" s="3">
        <v>47</v>
      </c>
      <c r="C50" s="22">
        <f>'Dati ITA'!C50</f>
        <v>147577</v>
      </c>
      <c r="D50" s="14">
        <f t="shared" si="0"/>
        <v>2435.7027342466058</v>
      </c>
      <c r="E50" s="11">
        <f t="shared" si="2"/>
        <v>65.209765092177804</v>
      </c>
      <c r="F50" s="11">
        <f t="shared" si="4"/>
        <v>61.492924014284107</v>
      </c>
      <c r="G50" s="22">
        <f>'Dati ITA'!G50</f>
        <v>18849</v>
      </c>
      <c r="H50" s="13">
        <f t="shared" si="1"/>
        <v>311.09563711021548</v>
      </c>
      <c r="I50" s="11">
        <f t="shared" si="3"/>
        <v>9.4076350550598136</v>
      </c>
      <c r="J50" s="11">
        <f t="shared" si="5"/>
        <v>9.7773386081007736</v>
      </c>
    </row>
    <row r="51" spans="1:10">
      <c r="A51" s="2">
        <v>43932</v>
      </c>
      <c r="B51" s="3">
        <v>48</v>
      </c>
      <c r="C51" s="22">
        <f>'Dati ITA'!C51</f>
        <v>152271</v>
      </c>
      <c r="D51" s="14">
        <f t="shared" si="0"/>
        <v>2513.1754341561686</v>
      </c>
      <c r="E51" s="11">
        <f t="shared" si="2"/>
        <v>77.472699909562834</v>
      </c>
      <c r="F51" s="11">
        <f t="shared" si="4"/>
        <v>65.107436430175497</v>
      </c>
      <c r="G51" s="22">
        <f>'Dati ITA'!G51</f>
        <v>19468</v>
      </c>
      <c r="H51" s="13">
        <f t="shared" si="1"/>
        <v>321.31199868755238</v>
      </c>
      <c r="I51" s="11">
        <f t="shared" si="3"/>
        <v>10.216361577336897</v>
      </c>
      <c r="J51" s="11">
        <f t="shared" si="5"/>
        <v>9.7212228902284892</v>
      </c>
    </row>
    <row r="52" spans="1:10">
      <c r="A52" s="2">
        <v>43933</v>
      </c>
      <c r="B52" s="3">
        <v>49</v>
      </c>
      <c r="C52" s="22">
        <f>'Dati ITA'!C52</f>
        <v>156363</v>
      </c>
      <c r="D52" s="14">
        <f t="shared" si="0"/>
        <v>2580.712351077756</v>
      </c>
      <c r="E52" s="11">
        <f t="shared" si="2"/>
        <v>67.536916921587363</v>
      </c>
      <c r="F52" s="11">
        <f t="shared" si="4"/>
        <v>68.58331001367651</v>
      </c>
      <c r="G52" s="22">
        <f>'Dati ITA'!G52</f>
        <v>19899</v>
      </c>
      <c r="H52" s="13">
        <f t="shared" si="1"/>
        <v>328.42549115900994</v>
      </c>
      <c r="I52" s="11">
        <f t="shared" si="3"/>
        <v>7.1134924714575618</v>
      </c>
      <c r="J52" s="11">
        <f t="shared" si="5"/>
        <v>9.1501629377634579</v>
      </c>
    </row>
    <row r="53" spans="1:10">
      <c r="A53" s="2">
        <v>43934</v>
      </c>
      <c r="B53" s="3">
        <v>50</v>
      </c>
      <c r="C53" s="22">
        <f>'Dati ITA'!C53</f>
        <v>159516</v>
      </c>
      <c r="D53" s="14">
        <f t="shared" si="0"/>
        <v>2632.7514270928505</v>
      </c>
      <c r="E53" s="11">
        <f t="shared" si="2"/>
        <v>52.039076015094452</v>
      </c>
      <c r="F53" s="11">
        <f t="shared" si="4"/>
        <v>66.328778525042978</v>
      </c>
      <c r="G53" s="22">
        <f>'Dati ITA'!G53</f>
        <v>20465</v>
      </c>
      <c r="H53" s="13">
        <f t="shared" si="1"/>
        <v>337.76710772245531</v>
      </c>
      <c r="I53" s="11">
        <f t="shared" si="3"/>
        <v>9.3416165634453705</v>
      </c>
      <c r="J53" s="11">
        <f t="shared" si="5"/>
        <v>9.2293851277008123</v>
      </c>
    </row>
    <row r="54" spans="1:10">
      <c r="A54" s="2">
        <v>43935</v>
      </c>
      <c r="B54" s="3">
        <v>51</v>
      </c>
      <c r="C54" s="22">
        <f>'Dati ITA'!C54</f>
        <v>162488</v>
      </c>
      <c r="D54" s="14">
        <f t="shared" si="0"/>
        <v>2681.8031663623901</v>
      </c>
      <c r="E54" s="11">
        <f t="shared" si="2"/>
        <v>49.051739269539667</v>
      </c>
      <c r="F54" s="11">
        <f t="shared" si="4"/>
        <v>62.262039441592421</v>
      </c>
      <c r="G54" s="22">
        <f>'Dati ITA'!G54</f>
        <v>21067</v>
      </c>
      <c r="H54" s="13">
        <f t="shared" si="1"/>
        <v>347.70289071043078</v>
      </c>
      <c r="I54" s="11">
        <f t="shared" si="3"/>
        <v>9.9357829879754718</v>
      </c>
      <c r="J54" s="11">
        <f t="shared" si="5"/>
        <v>9.2029777310550234</v>
      </c>
    </row>
    <row r="55" spans="1:10">
      <c r="A55" s="2">
        <v>43936</v>
      </c>
      <c r="B55" s="3">
        <v>52</v>
      </c>
      <c r="C55" s="22">
        <f>'Dati ITA'!C55</f>
        <v>165155</v>
      </c>
      <c r="D55" s="14">
        <f t="shared" si="0"/>
        <v>2725.8209956463284</v>
      </c>
      <c r="E55" s="11">
        <f t="shared" si="2"/>
        <v>44.017829283938227</v>
      </c>
      <c r="F55" s="11">
        <f t="shared" si="4"/>
        <v>58.023652279944507</v>
      </c>
      <c r="G55" s="22">
        <f>'Dati ITA'!G55</f>
        <v>21645</v>
      </c>
      <c r="H55" s="13">
        <f t="shared" si="1"/>
        <v>357.24256274871954</v>
      </c>
      <c r="I55" s="11">
        <f t="shared" si="3"/>
        <v>9.5396720382887565</v>
      </c>
      <c r="J55" s="11">
        <f t="shared" si="5"/>
        <v>9.2293851277008123</v>
      </c>
    </row>
    <row r="56" spans="1:10">
      <c r="A56" s="2">
        <v>43937</v>
      </c>
      <c r="B56" s="3">
        <v>53</v>
      </c>
      <c r="C56" s="22">
        <f>'Dati ITA'!C56</f>
        <v>168941</v>
      </c>
      <c r="D56" s="14">
        <f t="shared" si="0"/>
        <v>2788.3074979594098</v>
      </c>
      <c r="E56" s="11">
        <f t="shared" si="2"/>
        <v>62.486502313081473</v>
      </c>
      <c r="F56" s="11">
        <f t="shared" si="4"/>
        <v>55.026412760648235</v>
      </c>
      <c r="G56" s="22">
        <f>'Dati ITA'!G56</f>
        <v>22170</v>
      </c>
      <c r="H56" s="13">
        <f t="shared" si="1"/>
        <v>365.90748977311677</v>
      </c>
      <c r="I56" s="11">
        <f t="shared" si="3"/>
        <v>8.6649270243972296</v>
      </c>
      <c r="J56" s="11">
        <f t="shared" si="5"/>
        <v>8.9190982171128788</v>
      </c>
    </row>
    <row r="57" spans="1:10">
      <c r="A57" s="2">
        <v>43938</v>
      </c>
      <c r="B57" s="3">
        <v>54</v>
      </c>
      <c r="C57" s="22">
        <f>'Dati ITA'!C57</f>
        <v>172434</v>
      </c>
      <c r="D57" s="14">
        <f t="shared" si="0"/>
        <v>2845.9581457617328</v>
      </c>
      <c r="E57" s="11">
        <f t="shared" si="2"/>
        <v>57.650647802322965</v>
      </c>
      <c r="F57" s="11">
        <f t="shared" si="4"/>
        <v>53.049158936795358</v>
      </c>
      <c r="G57" s="22">
        <f>'Dati ITA'!G57</f>
        <v>22745</v>
      </c>
      <c r="H57" s="13">
        <f t="shared" si="1"/>
        <v>375.39764794269462</v>
      </c>
      <c r="I57" s="11">
        <f t="shared" si="3"/>
        <v>9.4901581695778532</v>
      </c>
      <c r="J57" s="11">
        <f t="shared" si="5"/>
        <v>9.394431356736936</v>
      </c>
    </row>
    <row r="58" spans="1:10">
      <c r="A58" s="2">
        <v>43939</v>
      </c>
      <c r="B58" s="3">
        <v>55</v>
      </c>
      <c r="C58" s="22">
        <f>'Dati ITA'!C58</f>
        <v>175925</v>
      </c>
      <c r="D58" s="14">
        <f t="shared" si="0"/>
        <v>2903.5757843182482</v>
      </c>
      <c r="E58" s="11">
        <f t="shared" si="2"/>
        <v>57.617638556515431</v>
      </c>
      <c r="F58" s="11">
        <f t="shared" si="4"/>
        <v>54.164871445079555</v>
      </c>
      <c r="G58" s="22">
        <f>'Dati ITA'!G58</f>
        <v>23227</v>
      </c>
      <c r="H58" s="13">
        <f t="shared" si="1"/>
        <v>383.35287618223646</v>
      </c>
      <c r="I58" s="11">
        <f t="shared" si="3"/>
        <v>7.9552282395418388</v>
      </c>
      <c r="J58" s="11">
        <f t="shared" si="5"/>
        <v>9.1171536919562293</v>
      </c>
    </row>
    <row r="59" spans="1:10">
      <c r="A59" s="2">
        <v>43940</v>
      </c>
      <c r="B59" s="3">
        <v>56</v>
      </c>
      <c r="C59" s="22">
        <f>'Dati ITA'!C59</f>
        <v>178972</v>
      </c>
      <c r="D59" s="14">
        <f t="shared" si="0"/>
        <v>2953.8653703055593</v>
      </c>
      <c r="E59" s="11">
        <f t="shared" si="2"/>
        <v>50.289585987311057</v>
      </c>
      <c r="F59" s="11">
        <f t="shared" si="4"/>
        <v>54.41244078863383</v>
      </c>
      <c r="G59" s="22">
        <f>'Dati ITA'!G59</f>
        <v>23660</v>
      </c>
      <c r="H59" s="13">
        <f t="shared" si="1"/>
        <v>390.49937789950121</v>
      </c>
      <c r="I59" s="11">
        <f t="shared" si="3"/>
        <v>7.1465017172647549</v>
      </c>
      <c r="J59" s="11">
        <f t="shared" si="5"/>
        <v>8.5592974378140863</v>
      </c>
    </row>
    <row r="60" spans="1:10">
      <c r="A60" s="2">
        <v>43941</v>
      </c>
      <c r="B60" s="3">
        <v>57</v>
      </c>
      <c r="C60" s="22">
        <f>'Dati ITA'!C60</f>
        <v>181228</v>
      </c>
      <c r="D60" s="14">
        <f t="shared" si="0"/>
        <v>2991.0997995761118</v>
      </c>
      <c r="E60" s="11">
        <f t="shared" si="2"/>
        <v>37.234429270552482</v>
      </c>
      <c r="F60" s="11">
        <f t="shared" si="4"/>
        <v>53.055760785956679</v>
      </c>
      <c r="G60" s="22">
        <f>'Dati ITA'!G60</f>
        <v>24114</v>
      </c>
      <c r="H60" s="13">
        <f t="shared" si="1"/>
        <v>397.99247669774184</v>
      </c>
      <c r="I60" s="11">
        <f t="shared" si="3"/>
        <v>7.4930987982406236</v>
      </c>
      <c r="J60" s="11">
        <f t="shared" si="5"/>
        <v>8.1499827898044597</v>
      </c>
    </row>
    <row r="61" spans="1:10">
      <c r="A61" s="2">
        <v>43942</v>
      </c>
      <c r="B61" s="3">
        <v>58</v>
      </c>
      <c r="C61" s="22">
        <f>'Dati ITA'!C61</f>
        <v>183957</v>
      </c>
      <c r="D61" s="14">
        <f t="shared" si="0"/>
        <v>3036.140915480074</v>
      </c>
      <c r="E61" s="11">
        <f t="shared" si="2"/>
        <v>45.041115903962236</v>
      </c>
      <c r="F61" s="11">
        <f t="shared" si="4"/>
        <v>49.566683504132833</v>
      </c>
      <c r="G61" s="22">
        <f>'Dati ITA'!G61</f>
        <v>24648</v>
      </c>
      <c r="H61" s="13">
        <f t="shared" si="1"/>
        <v>406.8059453282716</v>
      </c>
      <c r="I61" s="11">
        <f t="shared" si="3"/>
        <v>8.8134686305297691</v>
      </c>
      <c r="J61" s="11">
        <f t="shared" si="5"/>
        <v>8.1796911110309676</v>
      </c>
    </row>
    <row r="62" spans="1:10">
      <c r="A62" s="2">
        <v>43943</v>
      </c>
      <c r="B62" s="3">
        <v>59</v>
      </c>
      <c r="C62" s="22">
        <f>'Dati ITA'!C62</f>
        <v>187327</v>
      </c>
      <c r="D62" s="14">
        <f t="shared" si="0"/>
        <v>3091.761494665252</v>
      </c>
      <c r="E62" s="11">
        <f t="shared" si="2"/>
        <v>55.62057918517803</v>
      </c>
      <c r="F62" s="11">
        <f t="shared" si="4"/>
        <v>49.160669780703849</v>
      </c>
      <c r="G62" s="22">
        <f>'Dati ITA'!G62</f>
        <v>25085</v>
      </c>
      <c r="H62" s="13">
        <f t="shared" si="1"/>
        <v>414.0184655371508</v>
      </c>
      <c r="I62" s="11">
        <f t="shared" si="3"/>
        <v>7.212520208879198</v>
      </c>
      <c r="J62" s="11">
        <f t="shared" si="5"/>
        <v>7.7241635188912365</v>
      </c>
    </row>
    <row r="63" spans="1:10">
      <c r="A63" s="2">
        <v>43944</v>
      </c>
      <c r="B63" s="3">
        <v>60</v>
      </c>
      <c r="C63" s="22">
        <f>'Dati ITA'!C63</f>
        <v>189973</v>
      </c>
      <c r="D63" s="14">
        <f t="shared" si="0"/>
        <v>3135.4327268682141</v>
      </c>
      <c r="E63" s="11">
        <f t="shared" si="2"/>
        <v>43.671232202962074</v>
      </c>
      <c r="F63" s="11">
        <f t="shared" si="4"/>
        <v>46.371388509993174</v>
      </c>
      <c r="G63" s="22">
        <f>'Dati ITA'!G63</f>
        <v>25549</v>
      </c>
      <c r="H63" s="13">
        <f t="shared" si="1"/>
        <v>421.67661056442756</v>
      </c>
      <c r="I63" s="11">
        <f t="shared" si="3"/>
        <v>7.6581450272767597</v>
      </c>
      <c r="J63" s="11">
        <f t="shared" si="5"/>
        <v>7.6647468764382207</v>
      </c>
    </row>
    <row r="64" spans="1:10">
      <c r="A64" s="2">
        <v>43945</v>
      </c>
      <c r="B64" s="3">
        <v>61</v>
      </c>
      <c r="C64" s="22">
        <f>'Dati ITA'!C64</f>
        <v>192994</v>
      </c>
      <c r="D64" s="14">
        <f t="shared" si="0"/>
        <v>3185.2931926600313</v>
      </c>
      <c r="E64" s="11">
        <f t="shared" si="2"/>
        <v>49.860465791817205</v>
      </c>
      <c r="F64" s="11">
        <f t="shared" si="4"/>
        <v>46.285564470894407</v>
      </c>
      <c r="G64" s="22">
        <f>'Dati ITA'!G64</f>
        <v>25969</v>
      </c>
      <c r="H64" s="13">
        <f t="shared" si="1"/>
        <v>428.60855218394533</v>
      </c>
      <c r="I64" s="11">
        <f t="shared" si="3"/>
        <v>6.9319416195177723</v>
      </c>
      <c r="J64" s="11">
        <f t="shared" si="5"/>
        <v>7.6218348568888246</v>
      </c>
    </row>
    <row r="65" spans="1:10">
      <c r="A65" s="2">
        <v>43946</v>
      </c>
      <c r="B65" s="3">
        <v>62</v>
      </c>
      <c r="C65" s="22">
        <f>'Dati ITA'!C65</f>
        <v>195351</v>
      </c>
      <c r="D65" s="14">
        <f t="shared" si="0"/>
        <v>3224.194588843849</v>
      </c>
      <c r="E65" s="11">
        <f t="shared" si="2"/>
        <v>38.901396183817724</v>
      </c>
      <c r="F65" s="11">
        <f t="shared" si="4"/>
        <v>46.618957853547457</v>
      </c>
      <c r="G65" s="22">
        <f>'Dati ITA'!G65</f>
        <v>26384</v>
      </c>
      <c r="H65" s="13">
        <f t="shared" si="1"/>
        <v>435.45797068894507</v>
      </c>
      <c r="I65" s="11">
        <f t="shared" si="3"/>
        <v>6.8494185049997327</v>
      </c>
      <c r="J65" s="11">
        <f t="shared" si="5"/>
        <v>7.4930987982406467</v>
      </c>
    </row>
    <row r="66" spans="1:10">
      <c r="A66" s="2">
        <v>43947</v>
      </c>
      <c r="B66" s="3">
        <v>63</v>
      </c>
      <c r="C66" s="22">
        <f>'Dati ITA'!C66</f>
        <v>197675</v>
      </c>
      <c r="D66" s="14">
        <f t="shared" si="0"/>
        <v>3262.5513324718472</v>
      </c>
      <c r="E66" s="11">
        <f t="shared" si="2"/>
        <v>38.356743627998185</v>
      </c>
      <c r="F66" s="11">
        <f t="shared" si="4"/>
        <v>45.282083398354644</v>
      </c>
      <c r="G66" s="22">
        <f>'Dati ITA'!G66</f>
        <v>26644</v>
      </c>
      <c r="H66" s="13">
        <f t="shared" si="1"/>
        <v>439.74917264388466</v>
      </c>
      <c r="I66" s="11">
        <f t="shared" si="3"/>
        <v>4.291201954939595</v>
      </c>
      <c r="J66" s="11">
        <f t="shared" si="5"/>
        <v>6.5886454631226119</v>
      </c>
    </row>
    <row r="67" spans="1:10">
      <c r="A67" s="2">
        <v>43948</v>
      </c>
      <c r="B67" s="3">
        <v>64</v>
      </c>
      <c r="C67" s="22">
        <f>'Dati ITA'!C67</f>
        <v>199414</v>
      </c>
      <c r="D67" s="14">
        <f t="shared" si="0"/>
        <v>3291.2528717012315</v>
      </c>
      <c r="E67" s="11">
        <f t="shared" si="2"/>
        <v>28.701539229384252</v>
      </c>
      <c r="F67" s="11">
        <f t="shared" si="4"/>
        <v>39.898275407195889</v>
      </c>
      <c r="G67" s="22">
        <f>'Dati ITA'!G67</f>
        <v>26977</v>
      </c>
      <c r="H67" s="13">
        <f t="shared" si="1"/>
        <v>445.245212070788</v>
      </c>
      <c r="I67" s="11">
        <f t="shared" si="3"/>
        <v>5.4960394269033372</v>
      </c>
      <c r="J67" s="11">
        <f t="shared" si="5"/>
        <v>6.245349306727439</v>
      </c>
    </row>
    <row r="68" spans="1:10">
      <c r="A68" s="2">
        <v>43949</v>
      </c>
      <c r="B68" s="3">
        <v>65</v>
      </c>
      <c r="C68" s="22">
        <f>'Dati ITA'!C68</f>
        <v>201505</v>
      </c>
      <c r="D68" s="14">
        <f t="shared" ref="D68:D131" si="6">C68/$P$4</f>
        <v>3325.7640381926876</v>
      </c>
      <c r="E68" s="11">
        <f t="shared" si="2"/>
        <v>34.511166491456152</v>
      </c>
      <c r="F68" s="11">
        <f t="shared" si="4"/>
        <v>38.066262264894704</v>
      </c>
      <c r="G68" s="22">
        <f>'Dati ITA'!G68</f>
        <v>27359</v>
      </c>
      <c r="H68" s="13">
        <f t="shared" ref="H68:H131" si="7">G68/$P$4</f>
        <v>451.54997801996848</v>
      </c>
      <c r="I68" s="11">
        <f t="shared" si="3"/>
        <v>6.3047659491804779</v>
      </c>
      <c r="J68" s="11">
        <f t="shared" si="5"/>
        <v>5.9746734911081827</v>
      </c>
    </row>
    <row r="69" spans="1:10">
      <c r="A69" s="2">
        <v>43950</v>
      </c>
      <c r="B69" s="3">
        <v>66</v>
      </c>
      <c r="C69" s="22">
        <f>'Dati ITA'!C69</f>
        <v>203591</v>
      </c>
      <c r="D69" s="14">
        <f t="shared" si="6"/>
        <v>3360.1926815696261</v>
      </c>
      <c r="E69" s="11">
        <f t="shared" si="2"/>
        <v>34.428643376938453</v>
      </c>
      <c r="F69" s="11">
        <f t="shared" si="4"/>
        <v>34.97989778191895</v>
      </c>
      <c r="G69" s="22">
        <f>'Dati ITA'!G69</f>
        <v>27682</v>
      </c>
      <c r="H69" s="13">
        <f t="shared" si="7"/>
        <v>456.88097121783574</v>
      </c>
      <c r="I69" s="11">
        <f t="shared" si="3"/>
        <v>5.330993197867258</v>
      </c>
      <c r="J69" s="11">
        <f t="shared" si="5"/>
        <v>5.6544838067780798</v>
      </c>
    </row>
    <row r="70" spans="1:10">
      <c r="A70" s="2">
        <v>43951</v>
      </c>
      <c r="B70" s="3">
        <v>67</v>
      </c>
      <c r="C70" s="22">
        <f>'Dati ITA'!C70</f>
        <v>205463</v>
      </c>
      <c r="D70" s="14">
        <f t="shared" si="6"/>
        <v>3391.0893356451911</v>
      </c>
      <c r="E70" s="11">
        <f t="shared" ref="E70:E133" si="8">D70-D69</f>
        <v>30.896654075565039</v>
      </c>
      <c r="F70" s="11">
        <f t="shared" si="4"/>
        <v>33.378949360268415</v>
      </c>
      <c r="G70" s="22">
        <f>'Dati ITA'!G70</f>
        <v>27967</v>
      </c>
      <c r="H70" s="13">
        <f t="shared" si="7"/>
        <v>461.58478874536564</v>
      </c>
      <c r="I70" s="11">
        <f t="shared" ref="I70:I133" si="9">H70-H69</f>
        <v>4.7038175275299068</v>
      </c>
      <c r="J70" s="11">
        <f t="shared" si="5"/>
        <v>5.2253636112841146</v>
      </c>
    </row>
    <row r="71" spans="1:10">
      <c r="A71" s="2">
        <v>43952</v>
      </c>
      <c r="B71" s="3">
        <v>68</v>
      </c>
      <c r="C71" s="22">
        <f>'Dati ITA'!C71</f>
        <v>207428</v>
      </c>
      <c r="D71" s="14">
        <f t="shared" si="6"/>
        <v>3423.5209196507922</v>
      </c>
      <c r="E71" s="11">
        <f t="shared" si="8"/>
        <v>32.431584005601053</v>
      </c>
      <c r="F71" s="11">
        <f t="shared" si="4"/>
        <v>32.19391743578899</v>
      </c>
      <c r="G71" s="22">
        <f>'Dati ITA'!G71</f>
        <v>28236</v>
      </c>
      <c r="H71" s="13">
        <f t="shared" si="7"/>
        <v>466.02453230643772</v>
      </c>
      <c r="I71" s="11">
        <f t="shared" si="9"/>
        <v>4.4397435610720777</v>
      </c>
      <c r="J71" s="11">
        <f t="shared" si="5"/>
        <v>5.2550719325106119</v>
      </c>
    </row>
    <row r="72" spans="1:10">
      <c r="A72" s="2">
        <v>43953</v>
      </c>
      <c r="B72" s="3">
        <v>69</v>
      </c>
      <c r="C72" s="22">
        <f>'Dati ITA'!C72</f>
        <v>209328</v>
      </c>
      <c r="D72" s="14">
        <f t="shared" si="6"/>
        <v>3454.8797031676581</v>
      </c>
      <c r="E72" s="11">
        <f t="shared" si="8"/>
        <v>31.358783516865969</v>
      </c>
      <c r="F72" s="11">
        <f t="shared" si="4"/>
        <v>32.725366293285333</v>
      </c>
      <c r="G72" s="22">
        <f>'Dati ITA'!G72</f>
        <v>28710</v>
      </c>
      <c r="H72" s="13">
        <f t="shared" si="7"/>
        <v>473.84772356275062</v>
      </c>
      <c r="I72" s="11">
        <f t="shared" si="9"/>
        <v>7.8231912563128958</v>
      </c>
      <c r="J72" s="11">
        <f t="shared" si="5"/>
        <v>5.7205022983925229</v>
      </c>
    </row>
    <row r="73" spans="1:10">
      <c r="A73" s="2">
        <v>43954</v>
      </c>
      <c r="B73" s="3">
        <v>70</v>
      </c>
      <c r="C73" s="22">
        <f>'Dati ITA'!C73</f>
        <v>210717</v>
      </c>
      <c r="D73" s="14">
        <f t="shared" si="6"/>
        <v>3477.8046243807776</v>
      </c>
      <c r="E73" s="11">
        <f t="shared" si="8"/>
        <v>22.924921213119433</v>
      </c>
      <c r="F73" s="11">
        <f t="shared" si="4"/>
        <v>30.40811723761799</v>
      </c>
      <c r="G73" s="22">
        <f>'Dati ITA'!G73</f>
        <v>28884</v>
      </c>
      <c r="H73" s="13">
        <f t="shared" si="7"/>
        <v>476.71952794797943</v>
      </c>
      <c r="I73" s="11">
        <f t="shared" si="9"/>
        <v>2.8718043852288133</v>
      </c>
      <c r="J73" s="11">
        <f t="shared" si="5"/>
        <v>5.0339099856021905</v>
      </c>
    </row>
    <row r="74" spans="1:10">
      <c r="A74" s="2">
        <v>43955</v>
      </c>
      <c r="B74" s="3">
        <v>71</v>
      </c>
      <c r="C74" s="22">
        <f>'Dati ITA'!C74</f>
        <v>211938</v>
      </c>
      <c r="D74" s="14">
        <f t="shared" si="6"/>
        <v>3497.9567689460901</v>
      </c>
      <c r="E74" s="11">
        <f t="shared" si="8"/>
        <v>20.152144565312483</v>
      </c>
      <c r="F74" s="11">
        <f t="shared" ref="F74:F137" si="10">SUM(E70:E74)/5</f>
        <v>27.552817475292795</v>
      </c>
      <c r="G74" s="22">
        <f>'Dati ITA'!G74</f>
        <v>29079</v>
      </c>
      <c r="H74" s="13">
        <f t="shared" si="7"/>
        <v>479.93792941418411</v>
      </c>
      <c r="I74" s="11">
        <f t="shared" si="9"/>
        <v>3.218401466204682</v>
      </c>
      <c r="J74" s="11">
        <f t="shared" ref="J74:J137" si="11">SUM(I70:I74)/5</f>
        <v>4.6113916392696748</v>
      </c>
    </row>
    <row r="75" spans="1:10">
      <c r="A75" s="2">
        <v>43956</v>
      </c>
      <c r="B75" s="3">
        <v>72</v>
      </c>
      <c r="C75" s="22">
        <f>'Dati ITA'!C75</f>
        <v>213013</v>
      </c>
      <c r="D75" s="14">
        <f t="shared" si="6"/>
        <v>3515.6992385674748</v>
      </c>
      <c r="E75" s="11">
        <f t="shared" si="8"/>
        <v>17.742469621384771</v>
      </c>
      <c r="F75" s="11">
        <f t="shared" si="10"/>
        <v>24.92198058445674</v>
      </c>
      <c r="G75" s="22">
        <f>'Dati ITA'!G75</f>
        <v>29315</v>
      </c>
      <c r="H75" s="13">
        <f t="shared" si="7"/>
        <v>483.83302041943693</v>
      </c>
      <c r="I75" s="11">
        <f t="shared" si="9"/>
        <v>3.8950910052528229</v>
      </c>
      <c r="J75" s="11">
        <f t="shared" si="11"/>
        <v>4.4496463348142585</v>
      </c>
    </row>
    <row r="76" spans="1:10">
      <c r="A76" s="2">
        <v>43957</v>
      </c>
      <c r="B76" s="3">
        <v>73</v>
      </c>
      <c r="C76" s="22">
        <f>'Dati ITA'!C76</f>
        <v>214457</v>
      </c>
      <c r="D76" s="14">
        <f t="shared" si="6"/>
        <v>3539.531914040293</v>
      </c>
      <c r="E76" s="11">
        <f t="shared" si="8"/>
        <v>23.83267547281821</v>
      </c>
      <c r="F76" s="11">
        <f t="shared" si="10"/>
        <v>23.202198877900173</v>
      </c>
      <c r="G76" s="22">
        <f>'Dati ITA'!G76</f>
        <v>29684</v>
      </c>
      <c r="H76" s="13">
        <f t="shared" si="7"/>
        <v>489.92322627087043</v>
      </c>
      <c r="I76" s="11">
        <f t="shared" si="9"/>
        <v>6.0902058514334954</v>
      </c>
      <c r="J76" s="11">
        <f t="shared" si="11"/>
        <v>4.7797387928865422</v>
      </c>
    </row>
    <row r="77" spans="1:10">
      <c r="A77" s="2">
        <v>43958</v>
      </c>
      <c r="B77" s="3">
        <v>74</v>
      </c>
      <c r="C77" s="22">
        <f>'Dati ITA'!C77</f>
        <v>215858</v>
      </c>
      <c r="D77" s="14">
        <f t="shared" si="6"/>
        <v>3562.6548907282559</v>
      </c>
      <c r="E77" s="11">
        <f t="shared" si="8"/>
        <v>23.122976687962819</v>
      </c>
      <c r="F77" s="11">
        <f t="shared" si="10"/>
        <v>21.555037512119544</v>
      </c>
      <c r="G77" s="22">
        <f>'Dati ITA'!G77</f>
        <v>29958</v>
      </c>
      <c r="H77" s="13">
        <f t="shared" si="7"/>
        <v>494.4454929464606</v>
      </c>
      <c r="I77" s="11">
        <f t="shared" si="9"/>
        <v>4.5222666755901741</v>
      </c>
      <c r="J77" s="11">
        <f t="shared" si="11"/>
        <v>4.1195538767419979</v>
      </c>
    </row>
    <row r="78" spans="1:10">
      <c r="A78" s="2">
        <v>43959</v>
      </c>
      <c r="B78" s="3">
        <v>75</v>
      </c>
      <c r="C78" s="22">
        <f>'Dati ITA'!C78</f>
        <v>217185</v>
      </c>
      <c r="D78" s="14">
        <f t="shared" si="6"/>
        <v>3584.5565253213513</v>
      </c>
      <c r="E78" s="11">
        <f t="shared" si="8"/>
        <v>21.901634593095423</v>
      </c>
      <c r="F78" s="11">
        <f t="shared" si="10"/>
        <v>21.350380188114741</v>
      </c>
      <c r="G78" s="22">
        <f>'Dati ITA'!G78</f>
        <v>30201</v>
      </c>
      <c r="H78" s="13">
        <f t="shared" si="7"/>
        <v>498.45611631203872</v>
      </c>
      <c r="I78" s="11">
        <f t="shared" si="9"/>
        <v>4.0106233655781125</v>
      </c>
      <c r="J78" s="11">
        <f t="shared" si="11"/>
        <v>4.3473176728118572</v>
      </c>
    </row>
    <row r="79" spans="1:10">
      <c r="A79" s="2">
        <v>43960</v>
      </c>
      <c r="B79" s="3">
        <v>76</v>
      </c>
      <c r="C79" s="22">
        <f>'Dati ITA'!C79</f>
        <v>218268</v>
      </c>
      <c r="D79" s="14">
        <f t="shared" si="6"/>
        <v>3602.4310319259653</v>
      </c>
      <c r="E79" s="11">
        <f t="shared" si="8"/>
        <v>17.874506604613998</v>
      </c>
      <c r="F79" s="11">
        <f t="shared" si="10"/>
        <v>20.894852595975046</v>
      </c>
      <c r="G79" s="22">
        <f>'Dati ITA'!G79</f>
        <v>30395</v>
      </c>
      <c r="H79" s="13">
        <f t="shared" si="7"/>
        <v>501.6580131553398</v>
      </c>
      <c r="I79" s="11">
        <f t="shared" si="9"/>
        <v>3.2018968433010855</v>
      </c>
      <c r="J79" s="11">
        <f t="shared" si="11"/>
        <v>4.3440167482311383</v>
      </c>
    </row>
    <row r="80" spans="1:10">
      <c r="A80" s="2">
        <v>43961</v>
      </c>
      <c r="B80" s="3">
        <v>77</v>
      </c>
      <c r="C80" s="22">
        <f>'Dati ITA'!C80</f>
        <v>219070</v>
      </c>
      <c r="D80" s="14">
        <f t="shared" si="6"/>
        <v>3615.6677394946632</v>
      </c>
      <c r="E80" s="11">
        <f t="shared" si="8"/>
        <v>13.236707568697966</v>
      </c>
      <c r="F80" s="11">
        <f t="shared" si="10"/>
        <v>19.993700185437682</v>
      </c>
      <c r="G80" s="22">
        <f>'Dati ITA'!G80</f>
        <v>30560</v>
      </c>
      <c r="H80" s="13">
        <f t="shared" si="7"/>
        <v>504.38127593443608</v>
      </c>
      <c r="I80" s="11">
        <f t="shared" si="9"/>
        <v>2.7232627790962738</v>
      </c>
      <c r="J80" s="11">
        <f t="shared" si="11"/>
        <v>4.1096511029998286</v>
      </c>
    </row>
    <row r="81" spans="1:10">
      <c r="A81" s="2">
        <v>43962</v>
      </c>
      <c r="B81" s="3">
        <v>78</v>
      </c>
      <c r="C81" s="22">
        <f>'Dati ITA'!C81</f>
        <v>219814</v>
      </c>
      <c r="D81" s="14">
        <f t="shared" si="6"/>
        <v>3627.9471789349518</v>
      </c>
      <c r="E81" s="11">
        <f t="shared" si="8"/>
        <v>12.27943944028857</v>
      </c>
      <c r="F81" s="11">
        <f t="shared" si="10"/>
        <v>17.683052978931755</v>
      </c>
      <c r="G81" s="22">
        <f>'Dati ITA'!G81</f>
        <v>30739</v>
      </c>
      <c r="H81" s="13">
        <f t="shared" si="7"/>
        <v>507.33560343418293</v>
      </c>
      <c r="I81" s="11">
        <f t="shared" si="9"/>
        <v>2.9543274997468529</v>
      </c>
      <c r="J81" s="11">
        <f t="shared" si="11"/>
        <v>3.4824754326624996</v>
      </c>
    </row>
    <row r="82" spans="1:10">
      <c r="A82" s="2">
        <v>43963</v>
      </c>
      <c r="B82" s="3">
        <v>79</v>
      </c>
      <c r="C82" s="22">
        <f>'Dati ITA'!C82</f>
        <v>221216</v>
      </c>
      <c r="D82" s="14">
        <f t="shared" si="6"/>
        <v>3651.0866602458182</v>
      </c>
      <c r="E82" s="11">
        <f t="shared" si="8"/>
        <v>23.139481310866358</v>
      </c>
      <c r="F82" s="11">
        <f t="shared" si="10"/>
        <v>17.686353903512462</v>
      </c>
      <c r="G82" s="22">
        <f>'Dati ITA'!G82</f>
        <v>30911</v>
      </c>
      <c r="H82" s="13">
        <f t="shared" si="7"/>
        <v>510.17439857360449</v>
      </c>
      <c r="I82" s="11">
        <f t="shared" si="9"/>
        <v>2.8387951394215634</v>
      </c>
      <c r="J82" s="11">
        <f t="shared" si="11"/>
        <v>3.1457811254287775</v>
      </c>
    </row>
    <row r="83" spans="1:10">
      <c r="A83" s="2">
        <v>43964</v>
      </c>
      <c r="B83" s="3">
        <v>80</v>
      </c>
      <c r="C83" s="22">
        <f>'Dati ITA'!C83</f>
        <v>222104</v>
      </c>
      <c r="D83" s="14">
        <f t="shared" si="6"/>
        <v>3665.7427653842274</v>
      </c>
      <c r="E83" s="11">
        <f t="shared" si="8"/>
        <v>14.656105138409202</v>
      </c>
      <c r="F83" s="11">
        <f t="shared" si="10"/>
        <v>16.237248012575218</v>
      </c>
      <c r="G83" s="22">
        <f>'Dati ITA'!G83</f>
        <v>31106</v>
      </c>
      <c r="H83" s="13">
        <f t="shared" si="7"/>
        <v>513.39280003980923</v>
      </c>
      <c r="I83" s="11">
        <f t="shared" si="9"/>
        <v>3.2184014662047389</v>
      </c>
      <c r="J83" s="11">
        <f t="shared" si="11"/>
        <v>2.9873367455541029</v>
      </c>
    </row>
    <row r="84" spans="1:10">
      <c r="A84" s="2">
        <v>43965</v>
      </c>
      <c r="B84" s="3">
        <v>81</v>
      </c>
      <c r="C84" s="22">
        <f>'Dati ITA'!C84</f>
        <v>223096</v>
      </c>
      <c r="D84" s="14">
        <f t="shared" si="6"/>
        <v>3682.1153513046124</v>
      </c>
      <c r="E84" s="11">
        <f t="shared" si="8"/>
        <v>16.372585920385063</v>
      </c>
      <c r="F84" s="11">
        <f t="shared" si="10"/>
        <v>15.936863875729433</v>
      </c>
      <c r="G84" s="22">
        <f>'Dati ITA'!G84</f>
        <v>31368</v>
      </c>
      <c r="H84" s="13">
        <f t="shared" si="7"/>
        <v>517.71701124055596</v>
      </c>
      <c r="I84" s="11">
        <f t="shared" si="9"/>
        <v>4.3242112007467313</v>
      </c>
      <c r="J84" s="11">
        <f t="shared" si="11"/>
        <v>3.2117996170432321</v>
      </c>
    </row>
    <row r="85" spans="1:10">
      <c r="A85" s="2">
        <v>43966</v>
      </c>
      <c r="B85" s="3">
        <v>82</v>
      </c>
      <c r="C85" s="22">
        <f>'Dati ITA'!C85</f>
        <v>223885</v>
      </c>
      <c r="D85" s="14">
        <f t="shared" si="6"/>
        <v>3695.1374987755635</v>
      </c>
      <c r="E85" s="11">
        <f t="shared" si="8"/>
        <v>13.02214747095104</v>
      </c>
      <c r="F85" s="11">
        <f t="shared" si="10"/>
        <v>15.893951856180047</v>
      </c>
      <c r="G85" s="22">
        <f>'Dati ITA'!G85</f>
        <v>31610</v>
      </c>
      <c r="H85" s="13">
        <f t="shared" si="7"/>
        <v>521.71112998323053</v>
      </c>
      <c r="I85" s="11">
        <f t="shared" si="9"/>
        <v>3.9941187426745728</v>
      </c>
      <c r="J85" s="11">
        <f t="shared" si="11"/>
        <v>3.4659708097588919</v>
      </c>
    </row>
    <row r="86" spans="1:10">
      <c r="A86" s="2">
        <v>43967</v>
      </c>
      <c r="B86" s="3">
        <v>83</v>
      </c>
      <c r="C86" s="22">
        <f>'Dati ITA'!C86</f>
        <v>224760</v>
      </c>
      <c r="D86" s="14">
        <f t="shared" si="6"/>
        <v>3709.5790438162253</v>
      </c>
      <c r="E86" s="11">
        <f t="shared" si="8"/>
        <v>14.441545040661822</v>
      </c>
      <c r="F86" s="11">
        <f t="shared" si="10"/>
        <v>16.326372976254696</v>
      </c>
      <c r="G86" s="22">
        <f>'Dati ITA'!G86</f>
        <v>31763</v>
      </c>
      <c r="H86" s="13">
        <f t="shared" si="7"/>
        <v>524.23633728748337</v>
      </c>
      <c r="I86" s="11">
        <f t="shared" si="9"/>
        <v>2.5252073042528309</v>
      </c>
      <c r="J86" s="11">
        <f t="shared" si="11"/>
        <v>3.3801467706600876</v>
      </c>
    </row>
    <row r="87" spans="1:10">
      <c r="A87" s="2">
        <v>43968</v>
      </c>
      <c r="B87" s="3">
        <v>84</v>
      </c>
      <c r="C87" s="22">
        <f>'Dati ITA'!C87</f>
        <v>225435</v>
      </c>
      <c r="D87" s="14">
        <f t="shared" si="6"/>
        <v>3720.7196642761646</v>
      </c>
      <c r="E87" s="11">
        <f t="shared" si="8"/>
        <v>11.140620459939328</v>
      </c>
      <c r="F87" s="11">
        <f t="shared" si="10"/>
        <v>13.926600806069292</v>
      </c>
      <c r="G87" s="22">
        <f>'Dati ITA'!G87</f>
        <v>31908</v>
      </c>
      <c r="H87" s="13">
        <f t="shared" si="7"/>
        <v>526.62950760850742</v>
      </c>
      <c r="I87" s="11">
        <f t="shared" si="9"/>
        <v>2.3931703210240585</v>
      </c>
      <c r="J87" s="11">
        <f t="shared" si="11"/>
        <v>3.2910218069805866</v>
      </c>
    </row>
    <row r="88" spans="1:10">
      <c r="A88" s="2">
        <v>43969</v>
      </c>
      <c r="B88" s="3">
        <v>85</v>
      </c>
      <c r="C88" s="22">
        <f>'Dati ITA'!C88</f>
        <v>225886</v>
      </c>
      <c r="D88" s="14">
        <f t="shared" si="6"/>
        <v>3728.1632492056947</v>
      </c>
      <c r="E88" s="11">
        <f t="shared" si="8"/>
        <v>7.4435849295300613</v>
      </c>
      <c r="F88" s="11">
        <f t="shared" si="10"/>
        <v>12.484096764293463</v>
      </c>
      <c r="G88" s="22">
        <f>'Dati ITA'!G88</f>
        <v>32007</v>
      </c>
      <c r="H88" s="13">
        <f t="shared" si="7"/>
        <v>528.26346527596513</v>
      </c>
      <c r="I88" s="11">
        <f t="shared" si="9"/>
        <v>1.6339576674577074</v>
      </c>
      <c r="J88" s="11">
        <f t="shared" si="11"/>
        <v>2.97413304723118</v>
      </c>
    </row>
    <row r="89" spans="1:10">
      <c r="A89" s="2">
        <v>43970</v>
      </c>
      <c r="B89" s="3">
        <v>86</v>
      </c>
      <c r="C89" s="22">
        <f>'Dati ITA'!C89</f>
        <v>226699</v>
      </c>
      <c r="D89" s="14">
        <f t="shared" si="6"/>
        <v>3741.5815076263325</v>
      </c>
      <c r="E89" s="11">
        <f t="shared" si="8"/>
        <v>13.418258420637812</v>
      </c>
      <c r="F89" s="11">
        <f t="shared" si="10"/>
        <v>11.893231264344013</v>
      </c>
      <c r="G89" s="22">
        <f>'Dati ITA'!G89</f>
        <v>32169</v>
      </c>
      <c r="H89" s="13">
        <f t="shared" si="7"/>
        <v>530.93721418635062</v>
      </c>
      <c r="I89" s="11">
        <f t="shared" si="9"/>
        <v>2.6737489103854841</v>
      </c>
      <c r="J89" s="11">
        <f t="shared" si="11"/>
        <v>2.6440405891589309</v>
      </c>
    </row>
    <row r="90" spans="1:10">
      <c r="A90" s="2">
        <v>43971</v>
      </c>
      <c r="B90" s="3">
        <v>87</v>
      </c>
      <c r="C90" s="22">
        <f>'Dati ITA'!C90</f>
        <v>227364</v>
      </c>
      <c r="D90" s="14">
        <f t="shared" si="6"/>
        <v>3752.5570818572355</v>
      </c>
      <c r="E90" s="11">
        <f t="shared" si="8"/>
        <v>10.975574230903021</v>
      </c>
      <c r="F90" s="11">
        <f t="shared" si="10"/>
        <v>11.483916616334408</v>
      </c>
      <c r="G90" s="22">
        <f>'Dati ITA'!G90</f>
        <v>32330</v>
      </c>
      <c r="H90" s="13">
        <f t="shared" si="7"/>
        <v>533.59445847383245</v>
      </c>
      <c r="I90" s="11">
        <f t="shared" si="9"/>
        <v>2.6572442874818307</v>
      </c>
      <c r="J90" s="11">
        <f t="shared" si="11"/>
        <v>2.3766656981203824</v>
      </c>
    </row>
    <row r="91" spans="1:10">
      <c r="A91" s="2">
        <v>43972</v>
      </c>
      <c r="B91" s="3">
        <v>88</v>
      </c>
      <c r="C91" s="22">
        <f>'Dati ITA'!C91</f>
        <v>228006</v>
      </c>
      <c r="D91" s="14">
        <f t="shared" si="6"/>
        <v>3763.1530497613558</v>
      </c>
      <c r="E91" s="11">
        <f t="shared" si="8"/>
        <v>10.595967904120243</v>
      </c>
      <c r="F91" s="11">
        <f t="shared" si="10"/>
        <v>10.714801189026094</v>
      </c>
      <c r="G91" s="22">
        <f>'Dati ITA'!G91</f>
        <v>32486</v>
      </c>
      <c r="H91" s="13">
        <f t="shared" si="7"/>
        <v>536.16917964679612</v>
      </c>
      <c r="I91" s="11">
        <f t="shared" si="9"/>
        <v>2.5747211729636774</v>
      </c>
      <c r="J91" s="11">
        <f t="shared" si="11"/>
        <v>2.3865684718625517</v>
      </c>
    </row>
    <row r="92" spans="1:10">
      <c r="A92" s="2">
        <v>43973</v>
      </c>
      <c r="B92" s="3">
        <v>89</v>
      </c>
      <c r="C92" s="22">
        <f>'Dati ITA'!C92</f>
        <v>228658</v>
      </c>
      <c r="D92" s="14">
        <f t="shared" si="6"/>
        <v>3773.9140638945119</v>
      </c>
      <c r="E92" s="11">
        <f t="shared" si="8"/>
        <v>10.761014133156095</v>
      </c>
      <c r="F92" s="11">
        <f t="shared" si="10"/>
        <v>10.638879923669446</v>
      </c>
      <c r="G92" s="22">
        <f>'Dati ITA'!G92</f>
        <v>32616</v>
      </c>
      <c r="H92" s="13">
        <f t="shared" si="7"/>
        <v>538.31478062426595</v>
      </c>
      <c r="I92" s="11">
        <f t="shared" si="9"/>
        <v>2.1456009774698259</v>
      </c>
      <c r="J92" s="11">
        <f t="shared" si="11"/>
        <v>2.3370546031517052</v>
      </c>
    </row>
    <row r="93" spans="1:10">
      <c r="A93" s="2">
        <v>43974</v>
      </c>
      <c r="B93" s="3">
        <v>90</v>
      </c>
      <c r="C93" s="22">
        <f>'Dati ITA'!C93</f>
        <v>229327</v>
      </c>
      <c r="D93" s="14">
        <f t="shared" si="6"/>
        <v>3784.9556566170295</v>
      </c>
      <c r="E93" s="11">
        <f t="shared" si="8"/>
        <v>11.041592722517635</v>
      </c>
      <c r="F93" s="11">
        <f t="shared" si="10"/>
        <v>11.358481482266962</v>
      </c>
      <c r="G93" s="22">
        <f>'Dati ITA'!G93</f>
        <v>32735</v>
      </c>
      <c r="H93" s="13">
        <f t="shared" si="7"/>
        <v>540.27883074979593</v>
      </c>
      <c r="I93" s="11">
        <f t="shared" si="9"/>
        <v>1.9640501255299796</v>
      </c>
      <c r="J93" s="11">
        <f t="shared" si="11"/>
        <v>2.4030730947661594</v>
      </c>
    </row>
    <row r="94" spans="1:10">
      <c r="A94" s="2">
        <v>43975</v>
      </c>
      <c r="B94" s="3">
        <v>91</v>
      </c>
      <c r="C94" s="22">
        <f>'Dati ITA'!C94</f>
        <v>229858</v>
      </c>
      <c r="D94" s="14">
        <f t="shared" si="6"/>
        <v>3793.7196113788482</v>
      </c>
      <c r="E94" s="11">
        <f t="shared" si="8"/>
        <v>8.7639547618186953</v>
      </c>
      <c r="F94" s="11">
        <f t="shared" si="10"/>
        <v>10.427620750503138</v>
      </c>
      <c r="G94" s="22">
        <f>'Dati ITA'!G94</f>
        <v>32785</v>
      </c>
      <c r="H94" s="13">
        <f t="shared" si="7"/>
        <v>541.10406189497667</v>
      </c>
      <c r="I94" s="11">
        <f t="shared" si="9"/>
        <v>0.82523114518073726</v>
      </c>
      <c r="J94" s="11">
        <f t="shared" si="11"/>
        <v>2.03336954172521</v>
      </c>
    </row>
    <row r="95" spans="1:10">
      <c r="A95" s="2">
        <v>43976</v>
      </c>
      <c r="B95" s="3">
        <v>92</v>
      </c>
      <c r="C95" s="22">
        <f>'Dati ITA'!C95</f>
        <v>230158</v>
      </c>
      <c r="D95" s="14">
        <f t="shared" si="6"/>
        <v>3798.6709982499324</v>
      </c>
      <c r="E95" s="11">
        <f t="shared" si="8"/>
        <v>4.9513868710841962</v>
      </c>
      <c r="F95" s="11">
        <f t="shared" si="10"/>
        <v>9.2227832785393726</v>
      </c>
      <c r="G95" s="22">
        <f>'Dati ITA'!G95</f>
        <v>32877</v>
      </c>
      <c r="H95" s="13">
        <f t="shared" si="7"/>
        <v>542.62248720210914</v>
      </c>
      <c r="I95" s="11">
        <f t="shared" si="9"/>
        <v>1.5184253071324747</v>
      </c>
      <c r="J95" s="11">
        <f t="shared" si="11"/>
        <v>1.8056057456553389</v>
      </c>
    </row>
    <row r="96" spans="1:10">
      <c r="A96" s="2">
        <v>43977</v>
      </c>
      <c r="B96" s="3">
        <v>93</v>
      </c>
      <c r="C96" s="22">
        <f>'Dati ITA'!C96</f>
        <v>230555</v>
      </c>
      <c r="D96" s="14">
        <f t="shared" si="6"/>
        <v>3805.2233335426672</v>
      </c>
      <c r="E96" s="11">
        <f t="shared" si="8"/>
        <v>6.5523352927348242</v>
      </c>
      <c r="F96" s="11">
        <f t="shared" si="10"/>
        <v>8.4140567562622888</v>
      </c>
      <c r="G96" s="22">
        <f>'Dati ITA'!G96</f>
        <v>32955</v>
      </c>
      <c r="H96" s="13">
        <f t="shared" si="7"/>
        <v>543.90984778859104</v>
      </c>
      <c r="I96" s="11">
        <f t="shared" si="9"/>
        <v>1.2873605864818956</v>
      </c>
      <c r="J96" s="11">
        <f t="shared" si="11"/>
        <v>1.5481336283589826</v>
      </c>
    </row>
    <row r="97" spans="1:10">
      <c r="A97" s="2">
        <v>43978</v>
      </c>
      <c r="B97" s="3">
        <v>94</v>
      </c>
      <c r="C97" s="22">
        <f>'Dati ITA'!C97</f>
        <v>231139</v>
      </c>
      <c r="D97" s="14">
        <f t="shared" si="6"/>
        <v>3814.8620333183776</v>
      </c>
      <c r="E97" s="11">
        <f t="shared" si="8"/>
        <v>9.6386997757103927</v>
      </c>
      <c r="F97" s="11">
        <f t="shared" si="10"/>
        <v>8.1895938847731493</v>
      </c>
      <c r="G97" s="22">
        <f>'Dati ITA'!G97</f>
        <v>33072</v>
      </c>
      <c r="H97" s="13">
        <f t="shared" si="7"/>
        <v>545.84088866831382</v>
      </c>
      <c r="I97" s="11">
        <f t="shared" si="9"/>
        <v>1.9310408797227865</v>
      </c>
      <c r="J97" s="11">
        <f t="shared" si="11"/>
        <v>1.5052216088095747</v>
      </c>
    </row>
    <row r="98" spans="1:10">
      <c r="A98" s="2">
        <v>43979</v>
      </c>
      <c r="B98" s="3">
        <v>95</v>
      </c>
      <c r="C98" s="22">
        <f>'Dati ITA'!C98</f>
        <v>231732</v>
      </c>
      <c r="D98" s="14">
        <f t="shared" si="6"/>
        <v>3824.6492747002203</v>
      </c>
      <c r="E98" s="11">
        <f t="shared" si="8"/>
        <v>9.7872413818427049</v>
      </c>
      <c r="F98" s="11">
        <f t="shared" si="10"/>
        <v>7.9387236166381623</v>
      </c>
      <c r="G98" s="22">
        <f>'Dati ITA'!G98</f>
        <v>33142</v>
      </c>
      <c r="H98" s="13">
        <f t="shared" si="7"/>
        <v>546.99621227156672</v>
      </c>
      <c r="I98" s="11">
        <f t="shared" si="9"/>
        <v>1.1553236032528957</v>
      </c>
      <c r="J98" s="11">
        <f t="shared" si="11"/>
        <v>1.343476304354158</v>
      </c>
    </row>
    <row r="99" spans="1:10">
      <c r="A99" s="2">
        <v>43980</v>
      </c>
      <c r="B99" s="3">
        <v>96</v>
      </c>
      <c r="C99" s="22">
        <f>'Dati ITA'!C99</f>
        <v>232248</v>
      </c>
      <c r="D99" s="14">
        <f t="shared" si="6"/>
        <v>3833.165660118485</v>
      </c>
      <c r="E99" s="11">
        <f t="shared" si="8"/>
        <v>8.5163854182646901</v>
      </c>
      <c r="F99" s="11">
        <f t="shared" si="10"/>
        <v>7.889209747927362</v>
      </c>
      <c r="G99" s="22">
        <f>'Dati ITA'!G99</f>
        <v>33229</v>
      </c>
      <c r="H99" s="13">
        <f t="shared" si="7"/>
        <v>548.43211446418115</v>
      </c>
      <c r="I99" s="11">
        <f t="shared" si="9"/>
        <v>1.4359021926144351</v>
      </c>
      <c r="J99" s="11">
        <f t="shared" si="11"/>
        <v>1.4656105138408975</v>
      </c>
    </row>
    <row r="100" spans="1:10">
      <c r="A100" s="2">
        <v>43981</v>
      </c>
      <c r="B100" s="3">
        <v>97</v>
      </c>
      <c r="C100" s="22">
        <f>'Dati ITA'!C100</f>
        <v>232664</v>
      </c>
      <c r="D100" s="14">
        <f t="shared" si="6"/>
        <v>3840.0315832463884</v>
      </c>
      <c r="E100" s="11">
        <f t="shared" si="8"/>
        <v>6.8659231279034429</v>
      </c>
      <c r="F100" s="11">
        <f t="shared" si="10"/>
        <v>8.2721169992912102</v>
      </c>
      <c r="G100" s="22">
        <f>'Dati ITA'!G100</f>
        <v>33340</v>
      </c>
      <c r="H100" s="13">
        <f t="shared" si="7"/>
        <v>550.26412760648225</v>
      </c>
      <c r="I100" s="11">
        <f t="shared" si="9"/>
        <v>1.8320131423010935</v>
      </c>
      <c r="J100" s="11">
        <f t="shared" si="11"/>
        <v>1.5283280808746214</v>
      </c>
    </row>
    <row r="101" spans="1:10">
      <c r="A101" s="2">
        <v>43982</v>
      </c>
      <c r="B101" s="3">
        <v>98</v>
      </c>
      <c r="C101" s="22">
        <f>'Dati ITA'!C101</f>
        <v>232997</v>
      </c>
      <c r="D101" s="14">
        <f t="shared" si="6"/>
        <v>3845.5276226732917</v>
      </c>
      <c r="E101" s="11">
        <f t="shared" si="8"/>
        <v>5.4960394269032804</v>
      </c>
      <c r="F101" s="11">
        <f t="shared" si="10"/>
        <v>8.0608578261249022</v>
      </c>
      <c r="G101" s="22">
        <f>'Dati ITA'!G101</f>
        <v>33415</v>
      </c>
      <c r="H101" s="13">
        <f t="shared" si="7"/>
        <v>551.5019743242533</v>
      </c>
      <c r="I101" s="11">
        <f t="shared" si="9"/>
        <v>1.237846717771049</v>
      </c>
      <c r="J101" s="11">
        <f t="shared" si="11"/>
        <v>1.5184253071324521</v>
      </c>
    </row>
    <row r="102" spans="1:10">
      <c r="A102" s="2">
        <v>43983</v>
      </c>
      <c r="B102" s="3">
        <v>99</v>
      </c>
      <c r="C102" s="22">
        <f>'Dati ITA'!C102</f>
        <v>233197</v>
      </c>
      <c r="D102" s="14">
        <f t="shared" si="6"/>
        <v>3848.8285472540147</v>
      </c>
      <c r="E102" s="11">
        <f t="shared" si="8"/>
        <v>3.300924580722949</v>
      </c>
      <c r="F102" s="11">
        <f t="shared" si="10"/>
        <v>6.7933027871274136</v>
      </c>
      <c r="G102" s="22">
        <f>'Dati ITA'!G102</f>
        <v>33475</v>
      </c>
      <c r="H102" s="13">
        <f t="shared" si="7"/>
        <v>552.49225169847011</v>
      </c>
      <c r="I102" s="11">
        <f t="shared" si="9"/>
        <v>0.9902773742168165</v>
      </c>
      <c r="J102" s="11">
        <f t="shared" si="11"/>
        <v>1.330272606031258</v>
      </c>
    </row>
    <row r="103" spans="1:10">
      <c r="A103" s="2">
        <v>43984</v>
      </c>
      <c r="B103" s="3">
        <v>100</v>
      </c>
      <c r="C103" s="22">
        <f>'Dati ITA'!C103</f>
        <v>233515</v>
      </c>
      <c r="D103" s="14">
        <f t="shared" si="6"/>
        <v>3854.0770173373639</v>
      </c>
      <c r="E103" s="11">
        <f t="shared" si="8"/>
        <v>5.2484700833492752</v>
      </c>
      <c r="F103" s="11">
        <f t="shared" si="10"/>
        <v>5.8855485274287274</v>
      </c>
      <c r="G103" s="22">
        <f>'Dati ITA'!G103</f>
        <v>33530</v>
      </c>
      <c r="H103" s="13">
        <f t="shared" si="7"/>
        <v>553.40000595816889</v>
      </c>
      <c r="I103" s="11">
        <f t="shared" si="9"/>
        <v>0.90775425969877688</v>
      </c>
      <c r="J103" s="11">
        <f t="shared" si="11"/>
        <v>1.2807587373204341</v>
      </c>
    </row>
    <row r="104" spans="1:10">
      <c r="A104" s="2">
        <v>43985</v>
      </c>
      <c r="B104" s="3">
        <v>101</v>
      </c>
      <c r="C104" s="22">
        <f>'Dati ITA'!C104</f>
        <v>233836</v>
      </c>
      <c r="D104" s="14">
        <f t="shared" si="6"/>
        <v>3859.3750012894238</v>
      </c>
      <c r="E104" s="11">
        <f t="shared" si="8"/>
        <v>5.2979839520598944</v>
      </c>
      <c r="F104" s="11">
        <f t="shared" si="10"/>
        <v>5.241868234187768</v>
      </c>
      <c r="G104" s="22">
        <f>'Dati ITA'!G104</f>
        <v>33601</v>
      </c>
      <c r="H104" s="13">
        <f t="shared" si="7"/>
        <v>554.57183418432544</v>
      </c>
      <c r="I104" s="11">
        <f t="shared" si="9"/>
        <v>1.1718282261565491</v>
      </c>
      <c r="J104" s="11">
        <f t="shared" si="11"/>
        <v>1.2279439440288571</v>
      </c>
    </row>
    <row r="105" spans="1:10">
      <c r="A105" s="2">
        <v>43986</v>
      </c>
      <c r="B105" s="3">
        <v>102</v>
      </c>
      <c r="C105" s="22">
        <f>'Dati ITA'!C105</f>
        <v>234013</v>
      </c>
      <c r="D105" s="14">
        <f t="shared" si="6"/>
        <v>3862.2963195433636</v>
      </c>
      <c r="E105" s="11">
        <f t="shared" si="8"/>
        <v>2.9213182539397167</v>
      </c>
      <c r="F105" s="11">
        <f t="shared" si="10"/>
        <v>4.4529472593950228</v>
      </c>
      <c r="G105" s="22">
        <f>'Dati ITA'!G105</f>
        <v>33689</v>
      </c>
      <c r="H105" s="13">
        <f t="shared" si="7"/>
        <v>556.02424099984353</v>
      </c>
      <c r="I105" s="11">
        <f t="shared" si="9"/>
        <v>1.4524068155180885</v>
      </c>
      <c r="J105" s="11">
        <f t="shared" si="11"/>
        <v>1.1520226786722561</v>
      </c>
    </row>
    <row r="106" spans="1:10">
      <c r="A106" s="2">
        <v>43987</v>
      </c>
      <c r="B106" s="3">
        <v>103</v>
      </c>
      <c r="C106" s="22">
        <f>'Dati ITA'!C106</f>
        <v>234531</v>
      </c>
      <c r="D106" s="14">
        <f t="shared" si="6"/>
        <v>3870.8457142074353</v>
      </c>
      <c r="E106" s="11">
        <f t="shared" si="8"/>
        <v>8.5493946640717695</v>
      </c>
      <c r="F106" s="11">
        <f t="shared" si="10"/>
        <v>5.0636183068287206</v>
      </c>
      <c r="G106" s="22">
        <f>'Dati ITA'!G106</f>
        <v>33774</v>
      </c>
      <c r="H106" s="13">
        <f t="shared" si="7"/>
        <v>557.42713394665066</v>
      </c>
      <c r="I106" s="11">
        <f t="shared" si="9"/>
        <v>1.4028929468071283</v>
      </c>
      <c r="J106" s="11">
        <f t="shared" si="11"/>
        <v>1.1850319244794718</v>
      </c>
    </row>
    <row r="107" spans="1:10">
      <c r="A107" s="2">
        <v>43988</v>
      </c>
      <c r="B107" s="3">
        <v>104</v>
      </c>
      <c r="C107" s="22">
        <f>'Dati ITA'!C107</f>
        <v>234801</v>
      </c>
      <c r="D107" s="14">
        <f t="shared" si="6"/>
        <v>3875.3019623914111</v>
      </c>
      <c r="E107" s="11">
        <f t="shared" si="8"/>
        <v>4.4562481839757311</v>
      </c>
      <c r="F107" s="11">
        <f t="shared" si="10"/>
        <v>5.2946830274792775</v>
      </c>
      <c r="G107" s="22">
        <f>'Dati ITA'!G107</f>
        <v>33846</v>
      </c>
      <c r="H107" s="13">
        <f t="shared" si="7"/>
        <v>558.61546679571086</v>
      </c>
      <c r="I107" s="11">
        <f t="shared" si="9"/>
        <v>1.1883328490602025</v>
      </c>
      <c r="J107" s="11">
        <f t="shared" si="11"/>
        <v>1.224643019448149</v>
      </c>
    </row>
    <row r="108" spans="1:10">
      <c r="A108" s="2">
        <v>43989</v>
      </c>
      <c r="B108" s="3">
        <v>105</v>
      </c>
      <c r="C108" s="22">
        <f>'Dati ITA'!C108</f>
        <v>234998</v>
      </c>
      <c r="D108" s="14">
        <f t="shared" si="6"/>
        <v>3878.5533731034229</v>
      </c>
      <c r="E108" s="11">
        <f t="shared" si="8"/>
        <v>3.2514107120118751</v>
      </c>
      <c r="F108" s="11">
        <f t="shared" si="10"/>
        <v>4.8952711532117972</v>
      </c>
      <c r="G108" s="22">
        <f>'Dati ITA'!G108</f>
        <v>33899</v>
      </c>
      <c r="H108" s="13">
        <f t="shared" si="7"/>
        <v>559.49021180960233</v>
      </c>
      <c r="I108" s="11">
        <f t="shared" si="9"/>
        <v>0.87474501389147008</v>
      </c>
      <c r="J108" s="11">
        <f t="shared" si="11"/>
        <v>1.2180411702866878</v>
      </c>
    </row>
    <row r="109" spans="1:10">
      <c r="A109" s="2">
        <v>43990</v>
      </c>
      <c r="B109" s="3">
        <v>106</v>
      </c>
      <c r="C109" s="22">
        <f>'Dati ITA'!C109</f>
        <v>235278</v>
      </c>
      <c r="D109" s="14">
        <f t="shared" si="6"/>
        <v>3883.174667516435</v>
      </c>
      <c r="E109" s="11">
        <f t="shared" si="8"/>
        <v>4.6212944130120377</v>
      </c>
      <c r="F109" s="11">
        <f t="shared" si="10"/>
        <v>4.7599332454022258</v>
      </c>
      <c r="G109" s="22">
        <f>'Dati ITA'!G109</f>
        <v>33964</v>
      </c>
      <c r="H109" s="13">
        <f t="shared" si="7"/>
        <v>560.5630122983373</v>
      </c>
      <c r="I109" s="11">
        <f t="shared" si="9"/>
        <v>1.0728004887349698</v>
      </c>
      <c r="J109" s="11">
        <f t="shared" si="11"/>
        <v>1.1982356228023718</v>
      </c>
    </row>
    <row r="110" spans="1:10">
      <c r="A110" s="2">
        <v>43991</v>
      </c>
      <c r="B110" s="3">
        <v>107</v>
      </c>
      <c r="C110" s="22">
        <f>'Dati ITA'!C110</f>
        <v>235561</v>
      </c>
      <c r="D110" s="14">
        <f t="shared" si="6"/>
        <v>3887.8454757981576</v>
      </c>
      <c r="E110" s="11">
        <f t="shared" si="8"/>
        <v>4.6708082817226568</v>
      </c>
      <c r="F110" s="11">
        <f t="shared" si="10"/>
        <v>5.1098312509588144</v>
      </c>
      <c r="G110" s="22">
        <f>'Dati ITA'!G110</f>
        <v>34043</v>
      </c>
      <c r="H110" s="13">
        <f t="shared" si="7"/>
        <v>561.86687750772273</v>
      </c>
      <c r="I110" s="11">
        <f t="shared" si="9"/>
        <v>1.3038652093854353</v>
      </c>
      <c r="J110" s="11">
        <f t="shared" si="11"/>
        <v>1.1685273015758413</v>
      </c>
    </row>
    <row r="111" spans="1:10">
      <c r="A111" s="2">
        <v>43992</v>
      </c>
      <c r="B111" s="3">
        <v>108</v>
      </c>
      <c r="C111" s="22">
        <f>'Dati ITA'!C111</f>
        <v>235763</v>
      </c>
      <c r="D111" s="14">
        <f t="shared" si="6"/>
        <v>3891.1794096246877</v>
      </c>
      <c r="E111" s="11">
        <f t="shared" si="8"/>
        <v>3.3339338265300285</v>
      </c>
      <c r="F111" s="11">
        <f t="shared" si="10"/>
        <v>4.0667390834504662</v>
      </c>
      <c r="G111" s="22">
        <f>'Dati ITA'!G111</f>
        <v>34114</v>
      </c>
      <c r="H111" s="13">
        <f t="shared" si="7"/>
        <v>563.03870573387928</v>
      </c>
      <c r="I111" s="11">
        <f t="shared" si="9"/>
        <v>1.1718282261565491</v>
      </c>
      <c r="J111" s="11">
        <f t="shared" si="11"/>
        <v>1.1223143574457253</v>
      </c>
    </row>
    <row r="112" spans="1:10">
      <c r="A112" s="2">
        <v>43993</v>
      </c>
      <c r="B112" s="3">
        <v>109</v>
      </c>
      <c r="C112" s="22">
        <f>'Dati ITA'!C112</f>
        <v>236142</v>
      </c>
      <c r="D112" s="14">
        <f t="shared" si="6"/>
        <v>3897.4346617051569</v>
      </c>
      <c r="E112" s="11">
        <f t="shared" si="8"/>
        <v>6.2552520804692904</v>
      </c>
      <c r="F112" s="11">
        <f t="shared" si="10"/>
        <v>4.4265398627491779</v>
      </c>
      <c r="G112" s="22">
        <f>'Dati ITA'!G112</f>
        <v>34167</v>
      </c>
      <c r="H112" s="13">
        <f t="shared" si="7"/>
        <v>563.91345074777087</v>
      </c>
      <c r="I112" s="11">
        <f t="shared" si="9"/>
        <v>0.87474501389158377</v>
      </c>
      <c r="J112" s="11">
        <f t="shared" si="11"/>
        <v>1.0595967904120016</v>
      </c>
    </row>
    <row r="113" spans="1:10">
      <c r="A113" s="2">
        <v>43994</v>
      </c>
      <c r="B113" s="3">
        <v>110</v>
      </c>
      <c r="C113" s="22">
        <f>'Dati ITA'!C113</f>
        <v>236305</v>
      </c>
      <c r="D113" s="14">
        <f t="shared" si="6"/>
        <v>3900.1249152384462</v>
      </c>
      <c r="E113" s="11">
        <f t="shared" si="8"/>
        <v>2.6902535332892512</v>
      </c>
      <c r="F113" s="11">
        <f t="shared" si="10"/>
        <v>4.3143084270046526</v>
      </c>
      <c r="G113" s="22">
        <f>'Dati ITA'!G113</f>
        <v>34223</v>
      </c>
      <c r="H113" s="13">
        <f t="shared" si="7"/>
        <v>564.83770963037318</v>
      </c>
      <c r="I113" s="11">
        <f t="shared" si="9"/>
        <v>0.92425888260231659</v>
      </c>
      <c r="J113" s="11">
        <f t="shared" si="11"/>
        <v>1.0694995641541709</v>
      </c>
    </row>
    <row r="114" spans="1:10">
      <c r="A114" s="2">
        <v>43995</v>
      </c>
      <c r="B114" s="3">
        <v>111</v>
      </c>
      <c r="C114" s="22">
        <f>'Dati ITA'!C114</f>
        <v>236651</v>
      </c>
      <c r="D114" s="14">
        <f t="shared" si="6"/>
        <v>3905.8355147630964</v>
      </c>
      <c r="E114" s="11">
        <f t="shared" si="8"/>
        <v>5.7105995246502061</v>
      </c>
      <c r="F114" s="11">
        <f t="shared" si="10"/>
        <v>4.5321694493322866</v>
      </c>
      <c r="G114" s="22">
        <f>'Dati ITA'!G114</f>
        <v>34301</v>
      </c>
      <c r="H114" s="13">
        <f t="shared" si="7"/>
        <v>566.12507021685508</v>
      </c>
      <c r="I114" s="11">
        <f t="shared" si="9"/>
        <v>1.2873605864818956</v>
      </c>
      <c r="J114" s="11">
        <f t="shared" si="11"/>
        <v>1.112411583703556</v>
      </c>
    </row>
    <row r="115" spans="1:10">
      <c r="A115" s="2">
        <v>43996</v>
      </c>
      <c r="B115" s="3">
        <v>112</v>
      </c>
      <c r="C115" s="22">
        <f>'Dati ITA'!C115</f>
        <v>236989</v>
      </c>
      <c r="D115" s="14">
        <f t="shared" si="6"/>
        <v>3911.4140773045178</v>
      </c>
      <c r="E115" s="11">
        <f t="shared" si="8"/>
        <v>5.5785625414214337</v>
      </c>
      <c r="F115" s="11">
        <f t="shared" si="10"/>
        <v>4.7137203012720423</v>
      </c>
      <c r="G115" s="22">
        <f>'Dati ITA'!G115</f>
        <v>34345</v>
      </c>
      <c r="H115" s="13">
        <f t="shared" si="7"/>
        <v>566.85127362461412</v>
      </c>
      <c r="I115" s="11">
        <f t="shared" si="9"/>
        <v>0.72620340775904424</v>
      </c>
      <c r="J115" s="11">
        <f t="shared" si="11"/>
        <v>0.99687922337827783</v>
      </c>
    </row>
    <row r="116" spans="1:10">
      <c r="A116" s="2">
        <v>43997</v>
      </c>
      <c r="B116" s="3">
        <v>113</v>
      </c>
      <c r="C116" s="22">
        <f>'Dati ITA'!C116</f>
        <v>237290</v>
      </c>
      <c r="D116" s="14">
        <f t="shared" si="6"/>
        <v>3916.3819687985056</v>
      </c>
      <c r="E116" s="11">
        <f t="shared" si="8"/>
        <v>4.9678914939877359</v>
      </c>
      <c r="F116" s="11">
        <f t="shared" si="10"/>
        <v>5.0405118347635831</v>
      </c>
      <c r="G116" s="22">
        <f>'Dati ITA'!G116</f>
        <v>34371</v>
      </c>
      <c r="H116" s="13">
        <f t="shared" si="7"/>
        <v>567.28039382010809</v>
      </c>
      <c r="I116" s="11">
        <f t="shared" si="9"/>
        <v>0.42912019549396518</v>
      </c>
      <c r="J116" s="11">
        <f t="shared" si="11"/>
        <v>0.84833761724576107</v>
      </c>
    </row>
    <row r="117" spans="1:10">
      <c r="A117" s="2">
        <v>43998</v>
      </c>
      <c r="B117" s="3">
        <v>114</v>
      </c>
      <c r="C117" s="22">
        <f>'Dati ITA'!C117</f>
        <v>237500</v>
      </c>
      <c r="D117" s="14">
        <f t="shared" si="6"/>
        <v>3919.8479396082648</v>
      </c>
      <c r="E117" s="11">
        <f t="shared" si="8"/>
        <v>3.4659708097592556</v>
      </c>
      <c r="F117" s="11">
        <f t="shared" si="10"/>
        <v>4.4826555806215769</v>
      </c>
      <c r="G117" s="22">
        <f>'Dati ITA'!G117</f>
        <v>34405</v>
      </c>
      <c r="H117" s="13">
        <f t="shared" si="7"/>
        <v>567.84155099883094</v>
      </c>
      <c r="I117" s="11">
        <f t="shared" si="9"/>
        <v>0.56115717872285131</v>
      </c>
      <c r="J117" s="11">
        <f t="shared" si="11"/>
        <v>0.78562005021201453</v>
      </c>
    </row>
    <row r="118" spans="1:10">
      <c r="A118" s="2">
        <v>43999</v>
      </c>
      <c r="B118" s="3">
        <v>115</v>
      </c>
      <c r="C118" s="22">
        <f>'Dati ITA'!C118</f>
        <v>237828</v>
      </c>
      <c r="D118" s="14">
        <f t="shared" si="6"/>
        <v>3925.26145592065</v>
      </c>
      <c r="E118" s="11">
        <f t="shared" si="8"/>
        <v>5.4135163123851271</v>
      </c>
      <c r="F118" s="11">
        <f t="shared" si="10"/>
        <v>5.0273081364407517</v>
      </c>
      <c r="G118" s="22">
        <f>'Dati ITA'!G118</f>
        <v>34448</v>
      </c>
      <c r="H118" s="13">
        <f t="shared" si="7"/>
        <v>568.55124978368633</v>
      </c>
      <c r="I118" s="11">
        <f t="shared" si="9"/>
        <v>0.70969878485539084</v>
      </c>
      <c r="J118" s="11">
        <f t="shared" si="11"/>
        <v>0.74270803066262947</v>
      </c>
    </row>
    <row r="119" spans="1:10">
      <c r="A119" s="2">
        <v>44000</v>
      </c>
      <c r="B119" s="3">
        <v>116</v>
      </c>
      <c r="C119" s="22">
        <f>'Dati ITA'!C119</f>
        <v>238159</v>
      </c>
      <c r="D119" s="14">
        <f t="shared" si="6"/>
        <v>3930.7244861017462</v>
      </c>
      <c r="E119" s="11">
        <f t="shared" si="8"/>
        <v>5.463030181096201</v>
      </c>
      <c r="F119" s="11">
        <f t="shared" si="10"/>
        <v>4.9777942677299505</v>
      </c>
      <c r="G119" s="22">
        <f>'Dati ITA'!G119</f>
        <v>34514</v>
      </c>
      <c r="H119" s="13">
        <f t="shared" si="7"/>
        <v>569.64055489532484</v>
      </c>
      <c r="I119" s="11">
        <f t="shared" si="9"/>
        <v>1.0893051116385095</v>
      </c>
      <c r="J119" s="11">
        <f t="shared" si="11"/>
        <v>0.70309693569395226</v>
      </c>
    </row>
    <row r="120" spans="1:10">
      <c r="A120" s="2">
        <v>44001</v>
      </c>
      <c r="B120" s="3">
        <v>117</v>
      </c>
      <c r="C120" s="22">
        <f>'Dati ITA'!C120</f>
        <v>238011</v>
      </c>
      <c r="D120" s="14">
        <f t="shared" si="6"/>
        <v>3928.2818019120114</v>
      </c>
      <c r="E120" s="11">
        <f t="shared" si="8"/>
        <v>-2.4426841897347913</v>
      </c>
      <c r="F120" s="11">
        <f t="shared" si="10"/>
        <v>3.3735449214987057</v>
      </c>
      <c r="G120" s="22">
        <f>'Dati ITA'!G120</f>
        <v>34561</v>
      </c>
      <c r="H120" s="13">
        <f t="shared" si="7"/>
        <v>570.41627217179462</v>
      </c>
      <c r="I120" s="11">
        <f t="shared" si="9"/>
        <v>0.77571727646977706</v>
      </c>
      <c r="J120" s="11">
        <f t="shared" si="11"/>
        <v>0.71299970943609881</v>
      </c>
    </row>
    <row r="121" spans="1:10">
      <c r="A121" s="2">
        <v>44002</v>
      </c>
      <c r="B121" s="3">
        <v>118</v>
      </c>
      <c r="C121" s="22">
        <f>'Dati ITA'!C121</f>
        <v>238275</v>
      </c>
      <c r="D121" s="14">
        <f t="shared" si="6"/>
        <v>3932.6390223585654</v>
      </c>
      <c r="E121" s="11">
        <f t="shared" si="8"/>
        <v>4.3572204465540381</v>
      </c>
      <c r="F121" s="11">
        <f t="shared" si="10"/>
        <v>3.2514107120119662</v>
      </c>
      <c r="G121" s="22">
        <f>'Dati ITA'!G121</f>
        <v>34610</v>
      </c>
      <c r="H121" s="13">
        <f t="shared" si="7"/>
        <v>571.2249986940717</v>
      </c>
      <c r="I121" s="11">
        <f t="shared" si="9"/>
        <v>0.80872652227708386</v>
      </c>
      <c r="J121" s="11">
        <f t="shared" si="11"/>
        <v>0.7889209747927225</v>
      </c>
    </row>
    <row r="122" spans="1:10">
      <c r="A122" s="2">
        <v>44003</v>
      </c>
      <c r="B122" s="3">
        <v>119</v>
      </c>
      <c r="C122" s="22">
        <f>'Dati ITA'!C122</f>
        <v>238499</v>
      </c>
      <c r="D122" s="14">
        <f t="shared" si="6"/>
        <v>3936.3360578889747</v>
      </c>
      <c r="E122" s="11">
        <f t="shared" si="8"/>
        <v>3.6970355304092664</v>
      </c>
      <c r="F122" s="11">
        <f t="shared" si="10"/>
        <v>3.2976236561419681</v>
      </c>
      <c r="G122" s="22">
        <f>'Dati ITA'!G122</f>
        <v>34634</v>
      </c>
      <c r="H122" s="13">
        <f t="shared" si="7"/>
        <v>571.62110964375847</v>
      </c>
      <c r="I122" s="11">
        <f t="shared" si="9"/>
        <v>0.39611094968677207</v>
      </c>
      <c r="J122" s="11">
        <f t="shared" si="11"/>
        <v>0.75591172898550663</v>
      </c>
    </row>
    <row r="123" spans="1:10">
      <c r="A123" s="2">
        <v>44004</v>
      </c>
      <c r="B123" s="3">
        <v>120</v>
      </c>
      <c r="C123" s="22">
        <f>'Dati ITA'!C123</f>
        <v>238720</v>
      </c>
      <c r="D123" s="14">
        <f t="shared" si="6"/>
        <v>3939.9835795506733</v>
      </c>
      <c r="E123" s="11">
        <f t="shared" si="8"/>
        <v>3.6475216616986472</v>
      </c>
      <c r="F123" s="11">
        <f t="shared" si="10"/>
        <v>2.9444247260046721</v>
      </c>
      <c r="G123" s="22">
        <f>'Dati ITA'!G123</f>
        <v>34657</v>
      </c>
      <c r="H123" s="13">
        <f t="shared" si="7"/>
        <v>572.00071597054159</v>
      </c>
      <c r="I123" s="11">
        <f t="shared" si="9"/>
        <v>0.37960632678311867</v>
      </c>
      <c r="J123" s="11">
        <f t="shared" si="11"/>
        <v>0.68989323737105224</v>
      </c>
    </row>
    <row r="124" spans="1:10">
      <c r="A124" s="2">
        <v>44005</v>
      </c>
      <c r="B124" s="3">
        <v>121</v>
      </c>
      <c r="C124" s="22">
        <f>'Dati ITA'!C124</f>
        <v>238833</v>
      </c>
      <c r="D124" s="14">
        <f t="shared" si="6"/>
        <v>3941.8486019387819</v>
      </c>
      <c r="E124" s="11">
        <f t="shared" si="8"/>
        <v>1.8650223881086276</v>
      </c>
      <c r="F124" s="11">
        <f t="shared" si="10"/>
        <v>2.2248231674071577</v>
      </c>
      <c r="G124" s="22">
        <f>'Dati ITA'!G124</f>
        <v>34675</v>
      </c>
      <c r="H124" s="13">
        <f t="shared" si="7"/>
        <v>572.29779918280667</v>
      </c>
      <c r="I124" s="11">
        <f t="shared" si="9"/>
        <v>0.29708321226507906</v>
      </c>
      <c r="J124" s="11">
        <f t="shared" si="11"/>
        <v>0.53144885749636617</v>
      </c>
    </row>
    <row r="125" spans="1:10">
      <c r="A125" s="2">
        <v>44006</v>
      </c>
      <c r="B125" s="3">
        <v>122</v>
      </c>
      <c r="C125" s="22">
        <f>'Dati ITA'!C125</f>
        <v>239410</v>
      </c>
      <c r="D125" s="14">
        <f t="shared" si="6"/>
        <v>3951.3717693541666</v>
      </c>
      <c r="E125" s="11">
        <f t="shared" si="8"/>
        <v>9.5231674153847052</v>
      </c>
      <c r="F125" s="11">
        <f t="shared" si="10"/>
        <v>4.6179934884310567</v>
      </c>
      <c r="G125" s="22">
        <f>'Dati ITA'!G125</f>
        <v>34644</v>
      </c>
      <c r="H125" s="13">
        <f t="shared" si="7"/>
        <v>571.78615587279455</v>
      </c>
      <c r="I125" s="11">
        <f t="shared" si="9"/>
        <v>-0.51164331001211849</v>
      </c>
      <c r="J125" s="11">
        <f t="shared" si="11"/>
        <v>0.27397674019998702</v>
      </c>
    </row>
    <row r="126" spans="1:10">
      <c r="A126" s="2">
        <v>44007</v>
      </c>
      <c r="B126" s="3">
        <v>123</v>
      </c>
      <c r="C126" s="22">
        <f>'Dati ITA'!C126</f>
        <v>239706</v>
      </c>
      <c r="D126" s="14">
        <f t="shared" si="6"/>
        <v>3956.2571377336367</v>
      </c>
      <c r="E126" s="11">
        <f t="shared" si="8"/>
        <v>4.8853683794700373</v>
      </c>
      <c r="F126" s="11">
        <f t="shared" si="10"/>
        <v>4.7236230750142569</v>
      </c>
      <c r="G126" s="22">
        <f>'Dati ITA'!G126</f>
        <v>34678</v>
      </c>
      <c r="H126" s="13">
        <f t="shared" si="7"/>
        <v>572.34731305151752</v>
      </c>
      <c r="I126" s="11">
        <f t="shared" si="9"/>
        <v>0.561157178722965</v>
      </c>
      <c r="J126" s="11">
        <f t="shared" si="11"/>
        <v>0.22446287148916327</v>
      </c>
    </row>
    <row r="127" spans="1:10">
      <c r="A127" s="2">
        <v>44008</v>
      </c>
      <c r="B127" s="3">
        <v>124</v>
      </c>
      <c r="C127" s="22">
        <f>'Dati ITA'!C127</f>
        <v>239961</v>
      </c>
      <c r="D127" s="14">
        <f t="shared" si="6"/>
        <v>3960.465816574058</v>
      </c>
      <c r="E127" s="11">
        <f t="shared" si="8"/>
        <v>4.2086788404212712</v>
      </c>
      <c r="F127" s="11">
        <f t="shared" si="10"/>
        <v>4.8259517370166574</v>
      </c>
      <c r="G127" s="22">
        <f>'Dati ITA'!G127</f>
        <v>34708</v>
      </c>
      <c r="H127" s="13">
        <f t="shared" si="7"/>
        <v>572.84245173862587</v>
      </c>
      <c r="I127" s="11">
        <f t="shared" si="9"/>
        <v>0.49513868710835141</v>
      </c>
      <c r="J127" s="11">
        <f t="shared" si="11"/>
        <v>0.24426841897347912</v>
      </c>
    </row>
    <row r="128" spans="1:10">
      <c r="A128" s="2">
        <v>44009</v>
      </c>
      <c r="B128" s="3">
        <v>125</v>
      </c>
      <c r="C128" s="22">
        <f>'Dati ITA'!C128</f>
        <v>240136</v>
      </c>
      <c r="D128" s="14">
        <f t="shared" si="6"/>
        <v>3963.3541255821906</v>
      </c>
      <c r="E128" s="11">
        <f t="shared" si="8"/>
        <v>2.8883090081326372</v>
      </c>
      <c r="F128" s="11">
        <f t="shared" si="10"/>
        <v>4.6741092063034557</v>
      </c>
      <c r="G128" s="22">
        <f>'Dati ITA'!G128</f>
        <v>34716</v>
      </c>
      <c r="H128" s="13">
        <f t="shared" si="7"/>
        <v>572.97448872185475</v>
      </c>
      <c r="I128" s="11">
        <f t="shared" si="9"/>
        <v>0.13203698322888613</v>
      </c>
      <c r="J128" s="11">
        <f t="shared" si="11"/>
        <v>0.19475455026263261</v>
      </c>
    </row>
    <row r="129" spans="1:10">
      <c r="A129" s="2">
        <v>44010</v>
      </c>
      <c r="B129" s="3">
        <v>126</v>
      </c>
      <c r="C129" s="22">
        <f>'Dati ITA'!C129</f>
        <v>240310</v>
      </c>
      <c r="D129" s="14">
        <f t="shared" si="6"/>
        <v>3966.2259299674192</v>
      </c>
      <c r="E129" s="11">
        <f t="shared" si="8"/>
        <v>2.8718043852286428</v>
      </c>
      <c r="F129" s="11">
        <f t="shared" si="10"/>
        <v>4.8754656057274586</v>
      </c>
      <c r="G129" s="22">
        <f>'Dati ITA'!G129</f>
        <v>34738</v>
      </c>
      <c r="H129" s="13">
        <f t="shared" si="7"/>
        <v>573.33759042573433</v>
      </c>
      <c r="I129" s="11">
        <f t="shared" si="9"/>
        <v>0.36310170387957896</v>
      </c>
      <c r="J129" s="11">
        <f t="shared" si="11"/>
        <v>0.20795824858553261</v>
      </c>
    </row>
    <row r="130" spans="1:10">
      <c r="A130" s="2">
        <v>44011</v>
      </c>
      <c r="B130" s="3">
        <v>127</v>
      </c>
      <c r="C130" s="22">
        <f>'Dati ITA'!C130</f>
        <v>240436</v>
      </c>
      <c r="D130" s="14">
        <f t="shared" si="6"/>
        <v>3968.3055124532748</v>
      </c>
      <c r="E130" s="11">
        <f t="shared" si="8"/>
        <v>2.0795824858555534</v>
      </c>
      <c r="F130" s="11">
        <f t="shared" si="10"/>
        <v>3.3867486198216286</v>
      </c>
      <c r="G130" s="22">
        <f>'Dati ITA'!G130</f>
        <v>34744</v>
      </c>
      <c r="H130" s="13">
        <f t="shared" si="7"/>
        <v>573.43661816315603</v>
      </c>
      <c r="I130" s="11">
        <f t="shared" si="9"/>
        <v>9.9027737421693018E-2</v>
      </c>
      <c r="J130" s="11">
        <f t="shared" si="11"/>
        <v>0.33009245807229493</v>
      </c>
    </row>
    <row r="131" spans="1:10">
      <c r="A131" s="2">
        <v>44012</v>
      </c>
      <c r="B131" s="3">
        <v>128</v>
      </c>
      <c r="C131" s="22">
        <f>'Dati ITA'!C131</f>
        <v>240578</v>
      </c>
      <c r="D131" s="14">
        <f t="shared" si="6"/>
        <v>3970.6491689055879</v>
      </c>
      <c r="E131" s="11">
        <f t="shared" si="8"/>
        <v>2.3436564523130983</v>
      </c>
      <c r="F131" s="11">
        <f t="shared" si="10"/>
        <v>2.8784062343902406</v>
      </c>
      <c r="G131" s="22">
        <f>'Dati ITA'!G131</f>
        <v>34767</v>
      </c>
      <c r="H131" s="13">
        <f t="shared" si="7"/>
        <v>573.81622448993915</v>
      </c>
      <c r="I131" s="11">
        <f t="shared" si="9"/>
        <v>0.37960632678311867</v>
      </c>
      <c r="J131" s="11">
        <f t="shared" si="11"/>
        <v>0.29378228768432563</v>
      </c>
    </row>
    <row r="132" spans="1:10">
      <c r="A132" s="2">
        <v>44013</v>
      </c>
      <c r="B132" s="3">
        <v>129</v>
      </c>
      <c r="C132" s="22">
        <f>'Dati ITA'!C132</f>
        <v>240760</v>
      </c>
      <c r="D132" s="14">
        <f t="shared" ref="D132:D195" si="12">C132/$P$4</f>
        <v>3973.6530102740453</v>
      </c>
      <c r="E132" s="11">
        <f t="shared" si="8"/>
        <v>3.0038413684574152</v>
      </c>
      <c r="F132" s="11">
        <f t="shared" si="10"/>
        <v>2.6374387399974695</v>
      </c>
      <c r="G132" s="22">
        <f>'Dati ITA'!G132</f>
        <v>34788</v>
      </c>
      <c r="H132" s="13">
        <f t="shared" ref="H132:H195" si="13">G132/$P$4</f>
        <v>574.16282157091496</v>
      </c>
      <c r="I132" s="11">
        <f t="shared" si="9"/>
        <v>0.34659708097581188</v>
      </c>
      <c r="J132" s="11">
        <f t="shared" si="11"/>
        <v>0.26407396645781772</v>
      </c>
    </row>
    <row r="133" spans="1:10">
      <c r="A133" s="2">
        <v>44014</v>
      </c>
      <c r="B133" s="3">
        <v>130</v>
      </c>
      <c r="C133" s="22">
        <f>'Dati ITA'!C133</f>
        <v>240961</v>
      </c>
      <c r="D133" s="14">
        <f t="shared" si="12"/>
        <v>3976.9704394776718</v>
      </c>
      <c r="E133" s="11">
        <f t="shared" si="8"/>
        <v>3.3174292036264887</v>
      </c>
      <c r="F133" s="11">
        <f t="shared" si="10"/>
        <v>2.7232627790962396</v>
      </c>
      <c r="G133" s="22">
        <f>'Dati ITA'!G133</f>
        <v>34818</v>
      </c>
      <c r="H133" s="13">
        <f t="shared" si="13"/>
        <v>574.65796025802342</v>
      </c>
      <c r="I133" s="11">
        <f t="shared" si="9"/>
        <v>0.49513868710846509</v>
      </c>
      <c r="J133" s="11">
        <f t="shared" si="11"/>
        <v>0.3366943072337335</v>
      </c>
    </row>
    <row r="134" spans="1:10">
      <c r="A134" s="2">
        <v>44015</v>
      </c>
      <c r="B134" s="3">
        <v>131</v>
      </c>
      <c r="C134" s="22">
        <f>'Dati ITA'!C134</f>
        <v>241184</v>
      </c>
      <c r="D134" s="14">
        <f t="shared" si="12"/>
        <v>3980.6509703851775</v>
      </c>
      <c r="E134" s="11">
        <f t="shared" ref="E134:E197" si="14">D134-D133</f>
        <v>3.6805309075057266</v>
      </c>
      <c r="F134" s="11">
        <f t="shared" si="10"/>
        <v>2.8850080835516563</v>
      </c>
      <c r="G134" s="22">
        <f>'Dati ITA'!G134</f>
        <v>34833</v>
      </c>
      <c r="H134" s="13">
        <f t="shared" si="13"/>
        <v>574.90552960157765</v>
      </c>
      <c r="I134" s="11">
        <f t="shared" ref="I134:I197" si="15">H134-H133</f>
        <v>0.24756934355423255</v>
      </c>
      <c r="J134" s="11">
        <f t="shared" si="11"/>
        <v>0.31358783516866423</v>
      </c>
    </row>
    <row r="135" spans="1:10">
      <c r="A135" s="2">
        <v>44016</v>
      </c>
      <c r="B135" s="3">
        <v>132</v>
      </c>
      <c r="C135" s="22">
        <f>'Dati ITA'!C135</f>
        <v>241419</v>
      </c>
      <c r="D135" s="14">
        <f t="shared" si="12"/>
        <v>3984.5295567675271</v>
      </c>
      <c r="E135" s="11">
        <f t="shared" si="14"/>
        <v>3.8785863823495674</v>
      </c>
      <c r="F135" s="11">
        <f t="shared" si="10"/>
        <v>3.2448088628504594</v>
      </c>
      <c r="G135" s="22">
        <f>'Dati ITA'!G135</f>
        <v>34854</v>
      </c>
      <c r="H135" s="13">
        <f t="shared" si="13"/>
        <v>575.25212668255347</v>
      </c>
      <c r="I135" s="11">
        <f t="shared" si="15"/>
        <v>0.34659708097581188</v>
      </c>
      <c r="J135" s="11">
        <f t="shared" si="11"/>
        <v>0.36310170387948804</v>
      </c>
    </row>
    <row r="136" spans="1:10">
      <c r="A136" s="2">
        <v>44017</v>
      </c>
      <c r="B136" s="3">
        <v>133</v>
      </c>
      <c r="C136" s="22">
        <f>'Dati ITA'!C136</f>
        <v>241611</v>
      </c>
      <c r="D136" s="14">
        <f t="shared" si="12"/>
        <v>3987.6984443650208</v>
      </c>
      <c r="E136" s="11">
        <f t="shared" si="14"/>
        <v>3.1688875974937218</v>
      </c>
      <c r="F136" s="11">
        <f t="shared" si="10"/>
        <v>3.409855091886584</v>
      </c>
      <c r="G136" s="22">
        <f>'Dati ITA'!G136</f>
        <v>34861</v>
      </c>
      <c r="H136" s="13">
        <f t="shared" si="13"/>
        <v>575.36765904287881</v>
      </c>
      <c r="I136" s="11">
        <f t="shared" si="15"/>
        <v>0.11553236032534642</v>
      </c>
      <c r="J136" s="11">
        <f t="shared" si="11"/>
        <v>0.31028691058793356</v>
      </c>
    </row>
    <row r="137" spans="1:10">
      <c r="A137" s="2">
        <v>44018</v>
      </c>
      <c r="B137" s="3">
        <v>134</v>
      </c>
      <c r="C137" s="22">
        <f>'Dati ITA'!C137</f>
        <v>241819</v>
      </c>
      <c r="D137" s="14">
        <f t="shared" si="12"/>
        <v>3991.1314059289725</v>
      </c>
      <c r="E137" s="11">
        <f t="shared" si="14"/>
        <v>3.4329615639517215</v>
      </c>
      <c r="F137" s="11">
        <f t="shared" si="10"/>
        <v>3.4956791309854451</v>
      </c>
      <c r="G137" s="22">
        <f>'Dati ITA'!G137</f>
        <v>34869</v>
      </c>
      <c r="H137" s="13">
        <f t="shared" si="13"/>
        <v>575.4996960261077</v>
      </c>
      <c r="I137" s="11">
        <f t="shared" si="15"/>
        <v>0.13203698322888613</v>
      </c>
      <c r="J137" s="11">
        <f t="shared" si="11"/>
        <v>0.26737489103854839</v>
      </c>
    </row>
    <row r="138" spans="1:10">
      <c r="A138" s="2">
        <v>44019</v>
      </c>
      <c r="B138" s="3">
        <v>135</v>
      </c>
      <c r="C138" s="22">
        <f>'Dati ITA'!C138</f>
        <v>241956</v>
      </c>
      <c r="D138" s="14">
        <f t="shared" si="12"/>
        <v>3993.3925392667675</v>
      </c>
      <c r="E138" s="11">
        <f t="shared" si="14"/>
        <v>2.261133337794945</v>
      </c>
      <c r="F138" s="11">
        <f t="shared" ref="F138:F201" si="16">SUM(E134:E138)/5</f>
        <v>3.2844199578191366</v>
      </c>
      <c r="G138" s="22">
        <f>'Dati ITA'!G138</f>
        <v>34899</v>
      </c>
      <c r="H138" s="13">
        <f t="shared" si="13"/>
        <v>575.99483471321616</v>
      </c>
      <c r="I138" s="11">
        <f t="shared" si="15"/>
        <v>0.49513868710846509</v>
      </c>
      <c r="J138" s="11">
        <f t="shared" ref="J138:J201" si="17">SUM(I134:I138)/5</f>
        <v>0.26737489103854839</v>
      </c>
    </row>
    <row r="139" spans="1:10">
      <c r="A139" s="2">
        <v>44020</v>
      </c>
      <c r="B139" s="3">
        <v>136</v>
      </c>
      <c r="C139" s="22">
        <f>'Dati ITA'!C139</f>
        <v>242149</v>
      </c>
      <c r="D139" s="14">
        <f t="shared" si="12"/>
        <v>3996.5779314871647</v>
      </c>
      <c r="E139" s="11">
        <f t="shared" si="14"/>
        <v>3.1853922203972616</v>
      </c>
      <c r="F139" s="11">
        <f t="shared" si="16"/>
        <v>3.1853922203974436</v>
      </c>
      <c r="G139" s="22">
        <f>'Dati ITA'!G139</f>
        <v>34914</v>
      </c>
      <c r="H139" s="13">
        <f t="shared" si="13"/>
        <v>576.24240405677028</v>
      </c>
      <c r="I139" s="11">
        <f t="shared" si="15"/>
        <v>0.24756934355411886</v>
      </c>
      <c r="J139" s="11">
        <f t="shared" si="17"/>
        <v>0.26737489103852569</v>
      </c>
    </row>
    <row r="140" spans="1:10">
      <c r="A140" s="2">
        <v>44021</v>
      </c>
      <c r="B140" s="3">
        <v>137</v>
      </c>
      <c r="C140" s="22">
        <f>'Dati ITA'!C140</f>
        <v>242363</v>
      </c>
      <c r="D140" s="14">
        <f t="shared" si="12"/>
        <v>4000.1099207885381</v>
      </c>
      <c r="E140" s="11">
        <f t="shared" si="14"/>
        <v>3.5319893013734145</v>
      </c>
      <c r="F140" s="11">
        <f t="shared" si="16"/>
        <v>3.1160728042022128</v>
      </c>
      <c r="G140" s="22">
        <f>'Dati ITA'!G140</f>
        <v>34926</v>
      </c>
      <c r="H140" s="13">
        <f t="shared" si="13"/>
        <v>576.44045953161367</v>
      </c>
      <c r="I140" s="11">
        <f t="shared" si="15"/>
        <v>0.19805547484338604</v>
      </c>
      <c r="J140" s="11">
        <f t="shared" si="17"/>
        <v>0.23766656981204051</v>
      </c>
    </row>
    <row r="141" spans="1:10">
      <c r="A141" s="2">
        <v>44022</v>
      </c>
      <c r="B141" s="3">
        <v>138</v>
      </c>
      <c r="C141" s="22">
        <f>'Dati ITA'!C141</f>
        <v>242639</v>
      </c>
      <c r="D141" s="14">
        <f t="shared" si="12"/>
        <v>4004.6651967099356</v>
      </c>
      <c r="E141" s="11">
        <f t="shared" si="14"/>
        <v>4.5552759213974241</v>
      </c>
      <c r="F141" s="11">
        <f t="shared" si="16"/>
        <v>3.3933504689829532</v>
      </c>
      <c r="G141" s="22">
        <f>'Dati ITA'!G141</f>
        <v>34938</v>
      </c>
      <c r="H141" s="13">
        <f t="shared" si="13"/>
        <v>576.63851500645706</v>
      </c>
      <c r="I141" s="11">
        <f t="shared" si="15"/>
        <v>0.19805547484338604</v>
      </c>
      <c r="J141" s="11">
        <f t="shared" si="17"/>
        <v>0.25417119271564842</v>
      </c>
    </row>
    <row r="142" spans="1:10">
      <c r="A142" s="2">
        <v>44023</v>
      </c>
      <c r="B142" s="3">
        <v>139</v>
      </c>
      <c r="C142" s="22">
        <f>'Dati ITA'!C142</f>
        <v>242827</v>
      </c>
      <c r="D142" s="14">
        <f t="shared" si="12"/>
        <v>4007.7680658158151</v>
      </c>
      <c r="E142" s="11">
        <f t="shared" si="14"/>
        <v>3.102869105879563</v>
      </c>
      <c r="F142" s="11">
        <f t="shared" si="16"/>
        <v>3.3273319773685217</v>
      </c>
      <c r="G142" s="22">
        <f>'Dati ITA'!G142</f>
        <v>34945</v>
      </c>
      <c r="H142" s="13">
        <f t="shared" si="13"/>
        <v>576.75404736678229</v>
      </c>
      <c r="I142" s="11">
        <f t="shared" si="15"/>
        <v>0.11553236032523273</v>
      </c>
      <c r="J142" s="11">
        <f t="shared" si="17"/>
        <v>0.25087026813491775</v>
      </c>
    </row>
    <row r="143" spans="1:10">
      <c r="A143" s="2">
        <v>44024</v>
      </c>
      <c r="B143" s="3">
        <v>140</v>
      </c>
      <c r="C143" s="22">
        <f>'Dati ITA'!C143</f>
        <v>243061</v>
      </c>
      <c r="D143" s="14">
        <f t="shared" si="12"/>
        <v>4011.6301475752607</v>
      </c>
      <c r="E143" s="11">
        <f t="shared" si="14"/>
        <v>3.862081759445573</v>
      </c>
      <c r="F143" s="11">
        <f t="shared" si="16"/>
        <v>3.6475216616986472</v>
      </c>
      <c r="G143" s="22">
        <f>'Dati ITA'!G143</f>
        <v>34954</v>
      </c>
      <c r="H143" s="13">
        <f t="shared" si="13"/>
        <v>576.90258897291483</v>
      </c>
      <c r="I143" s="11">
        <f t="shared" si="15"/>
        <v>0.14854160613253953</v>
      </c>
      <c r="J143" s="11">
        <f t="shared" si="17"/>
        <v>0.18155085193973264</v>
      </c>
    </row>
    <row r="144" spans="1:10">
      <c r="A144" s="2">
        <v>44025</v>
      </c>
      <c r="B144" s="3">
        <v>141</v>
      </c>
      <c r="C144" s="22">
        <f>'Dati ITA'!C144</f>
        <v>243230</v>
      </c>
      <c r="D144" s="14">
        <f t="shared" si="12"/>
        <v>4014.4194288459712</v>
      </c>
      <c r="E144" s="11">
        <f t="shared" si="14"/>
        <v>2.7892812707104895</v>
      </c>
      <c r="F144" s="11">
        <f t="shared" si="16"/>
        <v>3.5682994717612928</v>
      </c>
      <c r="G144" s="22">
        <f>'Dati ITA'!G144</f>
        <v>34967</v>
      </c>
      <c r="H144" s="13">
        <f t="shared" si="13"/>
        <v>577.11714907066187</v>
      </c>
      <c r="I144" s="11">
        <f t="shared" si="15"/>
        <v>0.21456009774703944</v>
      </c>
      <c r="J144" s="11">
        <f t="shared" si="17"/>
        <v>0.17494900277831676</v>
      </c>
    </row>
    <row r="145" spans="1:10">
      <c r="A145" s="2">
        <v>44026</v>
      </c>
      <c r="B145" s="3">
        <v>142</v>
      </c>
      <c r="C145" s="22">
        <f>'Dati ITA'!C145</f>
        <v>243344</v>
      </c>
      <c r="D145" s="14">
        <f t="shared" si="12"/>
        <v>4016.3009558569834</v>
      </c>
      <c r="E145" s="11">
        <f t="shared" si="14"/>
        <v>1.8815270110121673</v>
      </c>
      <c r="F145" s="11">
        <f t="shared" si="16"/>
        <v>3.2382070136890433</v>
      </c>
      <c r="G145" s="22">
        <f>'Dati ITA'!G145</f>
        <v>34984</v>
      </c>
      <c r="H145" s="13">
        <f t="shared" si="13"/>
        <v>577.39772766002329</v>
      </c>
      <c r="I145" s="11">
        <f t="shared" si="15"/>
        <v>0.28057858936142566</v>
      </c>
      <c r="J145" s="11">
        <f t="shared" si="17"/>
        <v>0.19145362568192467</v>
      </c>
    </row>
    <row r="146" spans="1:10">
      <c r="A146" s="2">
        <v>44027</v>
      </c>
      <c r="B146" s="3">
        <v>143</v>
      </c>
      <c r="C146" s="22">
        <f>'Dati ITA'!C146</f>
        <v>243506</v>
      </c>
      <c r="D146" s="14">
        <f t="shared" si="12"/>
        <v>4018.9747047673686</v>
      </c>
      <c r="E146" s="11">
        <f t="shared" si="14"/>
        <v>2.6737489103852567</v>
      </c>
      <c r="F146" s="11">
        <f t="shared" si="16"/>
        <v>2.8619016114866098</v>
      </c>
      <c r="G146" s="22">
        <f>'Dati ITA'!G146</f>
        <v>34997</v>
      </c>
      <c r="H146" s="13">
        <f t="shared" si="13"/>
        <v>577.61228775777022</v>
      </c>
      <c r="I146" s="11">
        <f t="shared" si="15"/>
        <v>0.21456009774692575</v>
      </c>
      <c r="J146" s="11">
        <f t="shared" si="17"/>
        <v>0.19475455026263261</v>
      </c>
    </row>
    <row r="147" spans="1:10">
      <c r="A147" s="2">
        <v>44028</v>
      </c>
      <c r="B147" s="3">
        <v>144</v>
      </c>
      <c r="C147" s="22">
        <f>'Dati ITA'!C147</f>
        <v>243736</v>
      </c>
      <c r="D147" s="14">
        <f t="shared" si="12"/>
        <v>4022.7707680352</v>
      </c>
      <c r="E147" s="11">
        <f t="shared" si="14"/>
        <v>3.7960632678314141</v>
      </c>
      <c r="F147" s="11">
        <f t="shared" si="16"/>
        <v>3.00054044387698</v>
      </c>
      <c r="G147" s="22">
        <f>'Dati ITA'!G147</f>
        <v>35017</v>
      </c>
      <c r="H147" s="13">
        <f t="shared" si="13"/>
        <v>577.94238021584249</v>
      </c>
      <c r="I147" s="11">
        <f t="shared" si="15"/>
        <v>0.33009245807227217</v>
      </c>
      <c r="J147" s="11">
        <f t="shared" si="17"/>
        <v>0.23766656981204051</v>
      </c>
    </row>
    <row r="148" spans="1:10">
      <c r="A148" s="2">
        <v>44029</v>
      </c>
      <c r="B148" s="3">
        <v>145</v>
      </c>
      <c r="C148" s="22">
        <f>'Dati ITA'!C148</f>
        <v>243967</v>
      </c>
      <c r="D148" s="14">
        <f t="shared" si="12"/>
        <v>4026.5833359259345</v>
      </c>
      <c r="E148" s="11">
        <f t="shared" si="14"/>
        <v>3.8125678907344991</v>
      </c>
      <c r="F148" s="11">
        <f t="shared" si="16"/>
        <v>2.9906376701347654</v>
      </c>
      <c r="G148" s="22">
        <f>'Dati ITA'!G148</f>
        <v>35028</v>
      </c>
      <c r="H148" s="13">
        <f t="shared" si="13"/>
        <v>578.12393106778234</v>
      </c>
      <c r="I148" s="11">
        <f t="shared" si="15"/>
        <v>0.18155085193984632</v>
      </c>
      <c r="J148" s="11">
        <f t="shared" si="17"/>
        <v>0.24426841897350188</v>
      </c>
    </row>
    <row r="149" spans="1:10">
      <c r="A149" s="2">
        <v>44030</v>
      </c>
      <c r="B149" s="3">
        <v>146</v>
      </c>
      <c r="C149" s="22">
        <f>'Dati ITA'!C149</f>
        <v>244216</v>
      </c>
      <c r="D149" s="14">
        <f t="shared" si="12"/>
        <v>4030.6929870289346</v>
      </c>
      <c r="E149" s="11">
        <f t="shared" si="14"/>
        <v>4.1096511030000329</v>
      </c>
      <c r="F149" s="11">
        <f t="shared" si="16"/>
        <v>3.254711636592674</v>
      </c>
      <c r="G149" s="22">
        <f>'Dati ITA'!G149</f>
        <v>35042</v>
      </c>
      <c r="H149" s="13">
        <f t="shared" si="13"/>
        <v>578.35499578843292</v>
      </c>
      <c r="I149" s="11">
        <f t="shared" si="15"/>
        <v>0.23106472065057915</v>
      </c>
      <c r="J149" s="11">
        <f t="shared" si="17"/>
        <v>0.24756934355420981</v>
      </c>
    </row>
    <row r="150" spans="1:10">
      <c r="A150" s="2">
        <v>44031</v>
      </c>
      <c r="B150" s="3">
        <v>147</v>
      </c>
      <c r="C150" s="22">
        <f>'Dati ITA'!C150</f>
        <v>244434</v>
      </c>
      <c r="D150" s="14">
        <f t="shared" si="12"/>
        <v>4034.2909948219221</v>
      </c>
      <c r="E150" s="11">
        <f t="shared" si="14"/>
        <v>3.5980077929875733</v>
      </c>
      <c r="F150" s="11">
        <f t="shared" si="16"/>
        <v>3.5980077929877554</v>
      </c>
      <c r="G150" s="22">
        <f>'Dati ITA'!G150</f>
        <v>35045</v>
      </c>
      <c r="H150" s="13">
        <f t="shared" si="13"/>
        <v>578.40450965714376</v>
      </c>
      <c r="I150" s="11">
        <f t="shared" si="15"/>
        <v>4.9513868710846509E-2</v>
      </c>
      <c r="J150" s="11">
        <f t="shared" si="17"/>
        <v>0.20135639942409397</v>
      </c>
    </row>
    <row r="151" spans="1:10">
      <c r="A151" s="2">
        <v>44032</v>
      </c>
      <c r="B151" s="3">
        <v>148</v>
      </c>
      <c r="C151" s="22">
        <f>'Dati ITA'!C151</f>
        <v>244624</v>
      </c>
      <c r="D151" s="14">
        <f t="shared" si="12"/>
        <v>4037.4268731736088</v>
      </c>
      <c r="E151" s="11">
        <f t="shared" si="14"/>
        <v>3.1358783516866424</v>
      </c>
      <c r="F151" s="11">
        <f t="shared" si="16"/>
        <v>3.6904336812480323</v>
      </c>
      <c r="G151" s="22">
        <f>'Dati ITA'!G151</f>
        <v>35058</v>
      </c>
      <c r="H151" s="13">
        <f t="shared" si="13"/>
        <v>578.61906975489069</v>
      </c>
      <c r="I151" s="11">
        <f t="shared" si="15"/>
        <v>0.21456009774692575</v>
      </c>
      <c r="J151" s="11">
        <f t="shared" si="17"/>
        <v>0.20135639942409397</v>
      </c>
    </row>
    <row r="152" spans="1:10">
      <c r="A152" s="2">
        <v>44033</v>
      </c>
      <c r="B152" s="3">
        <v>149</v>
      </c>
      <c r="C152" s="22">
        <f>'Dati ITA'!C152</f>
        <v>244752</v>
      </c>
      <c r="D152" s="14">
        <f t="shared" si="12"/>
        <v>4039.5394649052714</v>
      </c>
      <c r="E152" s="11">
        <f t="shared" si="14"/>
        <v>2.1125917316626328</v>
      </c>
      <c r="F152" s="11">
        <f t="shared" si="16"/>
        <v>3.353739374014276</v>
      </c>
      <c r="G152" s="22">
        <f>'Dati ITA'!G152</f>
        <v>35073</v>
      </c>
      <c r="H152" s="13">
        <f t="shared" si="13"/>
        <v>578.86663909844492</v>
      </c>
      <c r="I152" s="11">
        <f t="shared" si="15"/>
        <v>0.24756934355423255</v>
      </c>
      <c r="J152" s="11">
        <f t="shared" si="17"/>
        <v>0.18485177652048607</v>
      </c>
    </row>
    <row r="153" spans="1:10">
      <c r="A153" s="2">
        <v>44034</v>
      </c>
      <c r="B153" s="3">
        <v>150</v>
      </c>
      <c r="C153" s="22">
        <f>'Dati ITA'!C153</f>
        <v>245032</v>
      </c>
      <c r="D153" s="14">
        <f t="shared" si="12"/>
        <v>4044.1607593182835</v>
      </c>
      <c r="E153" s="11">
        <f t="shared" si="14"/>
        <v>4.6212944130120377</v>
      </c>
      <c r="F153" s="11">
        <f t="shared" si="16"/>
        <v>3.5154846784697837</v>
      </c>
      <c r="G153" s="22">
        <f>'Dati ITA'!G153</f>
        <v>35082</v>
      </c>
      <c r="H153" s="13">
        <f t="shared" si="13"/>
        <v>579.01518070457746</v>
      </c>
      <c r="I153" s="11">
        <f t="shared" si="15"/>
        <v>0.14854160613253953</v>
      </c>
      <c r="J153" s="11">
        <f t="shared" si="17"/>
        <v>0.1782499273590247</v>
      </c>
    </row>
    <row r="154" spans="1:10">
      <c r="A154" s="2">
        <v>44035</v>
      </c>
      <c r="B154" s="3">
        <v>151</v>
      </c>
      <c r="C154" s="22">
        <f>'Dati ITA'!C154</f>
        <v>245338</v>
      </c>
      <c r="D154" s="14">
        <f t="shared" si="12"/>
        <v>4049.2111739267893</v>
      </c>
      <c r="E154" s="11">
        <f t="shared" si="14"/>
        <v>5.0504146085058892</v>
      </c>
      <c r="F154" s="11">
        <f t="shared" si="16"/>
        <v>3.7036373795709552</v>
      </c>
      <c r="G154" s="22">
        <f>'Dati ITA'!G154</f>
        <v>35092</v>
      </c>
      <c r="H154" s="13">
        <f t="shared" si="13"/>
        <v>579.18022693361354</v>
      </c>
      <c r="I154" s="11">
        <f t="shared" si="15"/>
        <v>0.16504622903607924</v>
      </c>
      <c r="J154" s="11">
        <f t="shared" si="17"/>
        <v>0.1650462290361247</v>
      </c>
    </row>
    <row r="155" spans="1:10">
      <c r="A155" s="2">
        <v>44036</v>
      </c>
      <c r="B155" s="3">
        <v>152</v>
      </c>
      <c r="C155" s="22">
        <f>'Dati ITA'!C155</f>
        <v>245590</v>
      </c>
      <c r="D155" s="14">
        <f t="shared" si="12"/>
        <v>4053.3703388985</v>
      </c>
      <c r="E155" s="11">
        <f t="shared" si="14"/>
        <v>4.159164971710652</v>
      </c>
      <c r="F155" s="11">
        <f t="shared" si="16"/>
        <v>3.8158688153155707</v>
      </c>
      <c r="G155" s="22">
        <f>'Dati ITA'!G155</f>
        <v>35097</v>
      </c>
      <c r="H155" s="13">
        <f t="shared" si="13"/>
        <v>579.26275004813158</v>
      </c>
      <c r="I155" s="11">
        <f t="shared" si="15"/>
        <v>8.252311451803962E-2</v>
      </c>
      <c r="J155" s="11">
        <f t="shared" si="17"/>
        <v>0.17164807819756334</v>
      </c>
    </row>
    <row r="156" spans="1:10">
      <c r="A156" s="2">
        <v>44037</v>
      </c>
      <c r="B156" s="3">
        <v>153</v>
      </c>
      <c r="C156" s="22">
        <f>'Dati ITA'!C156</f>
        <v>245864</v>
      </c>
      <c r="D156" s="14">
        <f t="shared" si="12"/>
        <v>4057.8926055740899</v>
      </c>
      <c r="E156" s="11">
        <f t="shared" si="14"/>
        <v>4.5222666755898899</v>
      </c>
      <c r="F156" s="11">
        <f t="shared" si="16"/>
        <v>4.0931464800962205</v>
      </c>
      <c r="G156" s="22">
        <f>'Dati ITA'!G156</f>
        <v>35102</v>
      </c>
      <c r="H156" s="13">
        <f t="shared" si="13"/>
        <v>579.34527316264973</v>
      </c>
      <c r="I156" s="11">
        <f t="shared" si="15"/>
        <v>8.2523114518153307E-2</v>
      </c>
      <c r="J156" s="11">
        <f t="shared" si="17"/>
        <v>0.14524068155180886</v>
      </c>
    </row>
    <row r="157" spans="1:10">
      <c r="A157" s="2">
        <v>44038</v>
      </c>
      <c r="B157" s="3">
        <v>154</v>
      </c>
      <c r="C157" s="22">
        <f>'Dati ITA'!C157</f>
        <v>246118</v>
      </c>
      <c r="D157" s="14">
        <f t="shared" si="12"/>
        <v>4062.0847797916081</v>
      </c>
      <c r="E157" s="11">
        <f t="shared" si="14"/>
        <v>4.1921742175181862</v>
      </c>
      <c r="F157" s="11">
        <f t="shared" si="16"/>
        <v>4.5090629772673312</v>
      </c>
      <c r="G157" s="22">
        <f>'Dati ITA'!G157</f>
        <v>35107</v>
      </c>
      <c r="H157" s="13">
        <f t="shared" si="13"/>
        <v>579.42779627716777</v>
      </c>
      <c r="I157" s="11">
        <f t="shared" si="15"/>
        <v>8.252311451803962E-2</v>
      </c>
      <c r="J157" s="11">
        <f t="shared" si="17"/>
        <v>0.11223143574457026</v>
      </c>
    </row>
    <row r="158" spans="1:10">
      <c r="A158" s="2">
        <v>44039</v>
      </c>
      <c r="B158" s="3">
        <v>155</v>
      </c>
      <c r="C158" s="22">
        <f>'Dati ITA'!C158</f>
        <v>246286</v>
      </c>
      <c r="D158" s="14">
        <f t="shared" si="12"/>
        <v>4064.857556439415</v>
      </c>
      <c r="E158" s="11">
        <f t="shared" si="14"/>
        <v>2.7727766478069498</v>
      </c>
      <c r="F158" s="11">
        <f t="shared" si="16"/>
        <v>4.1393594242263134</v>
      </c>
      <c r="G158" s="22">
        <f>'Dati ITA'!G158</f>
        <v>35112</v>
      </c>
      <c r="H158" s="13">
        <f t="shared" si="13"/>
        <v>579.51031939168581</v>
      </c>
      <c r="I158" s="11">
        <f t="shared" si="15"/>
        <v>8.252311451803962E-2</v>
      </c>
      <c r="J158" s="11">
        <f t="shared" si="17"/>
        <v>9.9027737421670287E-2</v>
      </c>
    </row>
    <row r="159" spans="1:10">
      <c r="A159" s="2">
        <v>44040</v>
      </c>
      <c r="B159" s="3">
        <v>156</v>
      </c>
      <c r="C159" s="22">
        <f>'Dati ITA'!C159</f>
        <v>246488</v>
      </c>
      <c r="D159" s="14">
        <f t="shared" si="12"/>
        <v>4068.191490265945</v>
      </c>
      <c r="E159" s="11">
        <f t="shared" si="14"/>
        <v>3.3339338265300285</v>
      </c>
      <c r="F159" s="11">
        <f t="shared" si="16"/>
        <v>3.7960632678311415</v>
      </c>
      <c r="G159" s="22">
        <f>'Dati ITA'!G159</f>
        <v>35123</v>
      </c>
      <c r="H159" s="13">
        <f t="shared" si="13"/>
        <v>579.69187024362554</v>
      </c>
      <c r="I159" s="11">
        <f t="shared" si="15"/>
        <v>0.18155085193973264</v>
      </c>
      <c r="J159" s="11">
        <f t="shared" si="17"/>
        <v>0.10232866200240096</v>
      </c>
    </row>
    <row r="160" spans="1:10">
      <c r="A160" s="2">
        <v>44041</v>
      </c>
      <c r="B160" s="3">
        <v>157</v>
      </c>
      <c r="C160" s="22">
        <f>'Dati ITA'!C160</f>
        <v>246776</v>
      </c>
      <c r="D160" s="14">
        <f t="shared" si="12"/>
        <v>4072.9448216621859</v>
      </c>
      <c r="E160" s="11">
        <f t="shared" si="14"/>
        <v>4.7533313962408101</v>
      </c>
      <c r="F160" s="11">
        <f t="shared" si="16"/>
        <v>3.9148965527371731</v>
      </c>
      <c r="G160" s="22">
        <f>'Dati ITA'!G160</f>
        <v>35129</v>
      </c>
      <c r="H160" s="13">
        <f t="shared" si="13"/>
        <v>579.79089798104724</v>
      </c>
      <c r="I160" s="11">
        <f t="shared" si="15"/>
        <v>9.9027737421693018E-2</v>
      </c>
      <c r="J160" s="11">
        <f t="shared" si="17"/>
        <v>0.10562958658313164</v>
      </c>
    </row>
    <row r="161" spans="1:10">
      <c r="A161" s="2">
        <v>44042</v>
      </c>
      <c r="B161" s="3">
        <v>158</v>
      </c>
      <c r="C161" s="22">
        <f>'Dati ITA'!C161</f>
        <v>247158</v>
      </c>
      <c r="D161" s="14">
        <f t="shared" si="12"/>
        <v>4079.2495876113662</v>
      </c>
      <c r="E161" s="11">
        <f t="shared" si="14"/>
        <v>6.3047659491803643</v>
      </c>
      <c r="F161" s="11">
        <f t="shared" si="16"/>
        <v>4.2713964074552679</v>
      </c>
      <c r="G161" s="22">
        <f>'Dati ITA'!G161</f>
        <v>35132</v>
      </c>
      <c r="H161" s="13">
        <f t="shared" si="13"/>
        <v>579.84041184975808</v>
      </c>
      <c r="I161" s="11">
        <f t="shared" si="15"/>
        <v>4.9513868710846509E-2</v>
      </c>
      <c r="J161" s="11">
        <f t="shared" si="17"/>
        <v>9.9027737421670287E-2</v>
      </c>
    </row>
    <row r="162" spans="1:10">
      <c r="A162" s="2">
        <v>44043</v>
      </c>
      <c r="B162" s="3">
        <v>159</v>
      </c>
      <c r="C162" s="22">
        <f>'Dati ITA'!C162</f>
        <v>247537</v>
      </c>
      <c r="D162" s="14">
        <f t="shared" si="12"/>
        <v>4085.504839691836</v>
      </c>
      <c r="E162" s="11">
        <f t="shared" si="14"/>
        <v>6.2552520804697451</v>
      </c>
      <c r="F162" s="11">
        <f t="shared" si="16"/>
        <v>4.6840119800455797</v>
      </c>
      <c r="G162" s="22">
        <f>'Dati ITA'!G162</f>
        <v>35141</v>
      </c>
      <c r="H162" s="13">
        <f t="shared" si="13"/>
        <v>579.98895345589062</v>
      </c>
      <c r="I162" s="11">
        <f t="shared" si="15"/>
        <v>0.14854160613253953</v>
      </c>
      <c r="J162" s="11">
        <f t="shared" si="17"/>
        <v>0.11223143574457026</v>
      </c>
    </row>
    <row r="163" spans="1:10">
      <c r="A163" s="2">
        <v>44044</v>
      </c>
      <c r="B163" s="3">
        <v>160</v>
      </c>
      <c r="C163" s="22">
        <f>'Dati ITA'!C163-$C$162</f>
        <v>295</v>
      </c>
      <c r="D163" s="14">
        <f t="shared" si="12"/>
        <v>4.8688637565660553</v>
      </c>
      <c r="E163" s="11">
        <v>0</v>
      </c>
      <c r="F163" s="11">
        <v>0</v>
      </c>
      <c r="G163" s="22">
        <f>'Dati ITA'!G163-$G$162</f>
        <v>5</v>
      </c>
      <c r="H163" s="13">
        <f t="shared" si="13"/>
        <v>8.2523114518068735E-2</v>
      </c>
      <c r="I163" s="11">
        <v>0</v>
      </c>
      <c r="J163" s="11">
        <v>0</v>
      </c>
    </row>
    <row r="164" spans="1:10">
      <c r="A164" s="2">
        <v>44045</v>
      </c>
      <c r="B164" s="3">
        <v>161</v>
      </c>
      <c r="C164" s="22">
        <f>'Dati ITA'!C164-$C$162</f>
        <v>533</v>
      </c>
      <c r="D164" s="14">
        <f t="shared" si="12"/>
        <v>8.7969640076261264</v>
      </c>
      <c r="E164" s="11">
        <f t="shared" si="14"/>
        <v>3.9281002510600711</v>
      </c>
      <c r="F164" s="11">
        <v>0</v>
      </c>
      <c r="G164" s="22">
        <f>'Dati ITA'!G164-$G$162</f>
        <v>13</v>
      </c>
      <c r="H164" s="13">
        <f t="shared" si="13"/>
        <v>0.21456009774697871</v>
      </c>
      <c r="I164" s="11">
        <f t="shared" si="15"/>
        <v>0.13203698322890997</v>
      </c>
      <c r="J164" s="11">
        <v>0</v>
      </c>
    </row>
    <row r="165" spans="1:10">
      <c r="A165" s="2">
        <v>44046</v>
      </c>
      <c r="B165" s="3">
        <v>162</v>
      </c>
      <c r="C165" s="22">
        <f>'Dati ITA'!C165-$C$162</f>
        <v>692</v>
      </c>
      <c r="D165" s="14">
        <f t="shared" si="12"/>
        <v>11.421199049300713</v>
      </c>
      <c r="E165" s="11">
        <f t="shared" si="14"/>
        <v>2.6242350416745861</v>
      </c>
      <c r="F165" s="11">
        <v>0</v>
      </c>
      <c r="G165" s="22">
        <f>'Dati ITA'!G165-$G$162</f>
        <v>25</v>
      </c>
      <c r="H165" s="13">
        <f t="shared" si="13"/>
        <v>0.41261557259034365</v>
      </c>
      <c r="I165" s="11">
        <f t="shared" si="15"/>
        <v>0.19805547484336494</v>
      </c>
      <c r="J165" s="11">
        <v>0</v>
      </c>
    </row>
    <row r="166" spans="1:10">
      <c r="A166" s="2">
        <v>44047</v>
      </c>
      <c r="B166" s="3">
        <v>163</v>
      </c>
      <c r="C166" s="22">
        <f>'Dati ITA'!C166-$C$162</f>
        <v>882</v>
      </c>
      <c r="D166" s="14">
        <f t="shared" si="12"/>
        <v>14.557077400987323</v>
      </c>
      <c r="E166" s="11">
        <f t="shared" si="14"/>
        <v>3.1358783516866104</v>
      </c>
      <c r="F166" s="11">
        <v>0</v>
      </c>
      <c r="G166" s="22">
        <f>'Dati ITA'!G166-$G$162</f>
        <v>30</v>
      </c>
      <c r="H166" s="13">
        <f t="shared" si="13"/>
        <v>0.49513868710841236</v>
      </c>
      <c r="I166" s="11">
        <f t="shared" si="15"/>
        <v>8.2523114518068708E-2</v>
      </c>
      <c r="J166" s="11">
        <v>0</v>
      </c>
    </row>
    <row r="167" spans="1:10">
      <c r="A167" s="2">
        <v>44048</v>
      </c>
      <c r="B167" s="3">
        <v>164</v>
      </c>
      <c r="C167" s="22">
        <f>'Dati ITA'!C167-$C$162</f>
        <v>1266</v>
      </c>
      <c r="D167" s="14">
        <f t="shared" si="12"/>
        <v>20.894852595975003</v>
      </c>
      <c r="E167" s="11">
        <f t="shared" si="14"/>
        <v>6.3377751949876799</v>
      </c>
      <c r="F167" s="11">
        <v>0</v>
      </c>
      <c r="G167" s="22">
        <f>'Dati ITA'!G167-$G$162</f>
        <v>40</v>
      </c>
      <c r="H167" s="13">
        <f t="shared" si="13"/>
        <v>0.66018491614454988</v>
      </c>
      <c r="I167" s="11">
        <f t="shared" si="15"/>
        <v>0.16504622903613753</v>
      </c>
      <c r="J167" s="11">
        <v>0</v>
      </c>
    </row>
    <row r="168" spans="1:10">
      <c r="A168" s="2">
        <v>44049</v>
      </c>
      <c r="B168" s="3">
        <v>165</v>
      </c>
      <c r="C168" s="22">
        <f>'Dati ITA'!C168-$C$162</f>
        <v>1667</v>
      </c>
      <c r="D168" s="14">
        <f t="shared" si="12"/>
        <v>27.513206380324114</v>
      </c>
      <c r="E168" s="11">
        <f t="shared" si="14"/>
        <v>6.6183537843491109</v>
      </c>
      <c r="F168" s="11">
        <f t="shared" si="16"/>
        <v>4.5288685247516112</v>
      </c>
      <c r="G168" s="22">
        <f>'Dati ITA'!G168-$G$162</f>
        <v>46</v>
      </c>
      <c r="H168" s="13">
        <f t="shared" si="13"/>
        <v>0.75921265356623235</v>
      </c>
      <c r="I168" s="11">
        <f t="shared" si="15"/>
        <v>9.9027737421682471E-2</v>
      </c>
      <c r="J168" s="11">
        <f t="shared" si="17"/>
        <v>0.13533790780963273</v>
      </c>
    </row>
    <row r="169" spans="1:10">
      <c r="A169" s="2">
        <v>44050</v>
      </c>
      <c r="B169" s="3">
        <v>166</v>
      </c>
      <c r="C169" s="22">
        <f>'Dati ITA'!C169-$C$162</f>
        <v>2219</v>
      </c>
      <c r="D169" s="14">
        <f t="shared" si="12"/>
        <v>36.623758223118905</v>
      </c>
      <c r="E169" s="11">
        <f t="shared" si="14"/>
        <v>9.1105518427947914</v>
      </c>
      <c r="F169" s="11">
        <f t="shared" si="16"/>
        <v>5.5653588430985561</v>
      </c>
      <c r="G169" s="22">
        <f>'Dati ITA'!G169-$G$162</f>
        <v>49</v>
      </c>
      <c r="H169" s="13">
        <f t="shared" si="13"/>
        <v>0.80872652227707353</v>
      </c>
      <c r="I169" s="11">
        <f t="shared" si="15"/>
        <v>4.951386871084118E-2</v>
      </c>
      <c r="J169" s="11">
        <f t="shared" si="17"/>
        <v>0.11883328490601897</v>
      </c>
    </row>
    <row r="170" spans="1:10">
      <c r="A170" s="2">
        <v>44051</v>
      </c>
      <c r="B170" s="3">
        <v>167</v>
      </c>
      <c r="C170" s="22">
        <f>'Dati ITA'!C170-$C$162</f>
        <v>2566</v>
      </c>
      <c r="D170" s="14">
        <f t="shared" si="12"/>
        <v>42.350862370672871</v>
      </c>
      <c r="E170" s="11">
        <f t="shared" si="14"/>
        <v>5.7271041475539661</v>
      </c>
      <c r="F170" s="11">
        <f t="shared" si="16"/>
        <v>6.1859326642744321</v>
      </c>
      <c r="G170" s="22">
        <f>'Dati ITA'!G170-$G$162</f>
        <v>62</v>
      </c>
      <c r="H170" s="13">
        <f t="shared" si="13"/>
        <v>1.0232866200240522</v>
      </c>
      <c r="I170" s="11">
        <f t="shared" si="15"/>
        <v>0.21456009774697871</v>
      </c>
      <c r="J170" s="11">
        <f t="shared" si="17"/>
        <v>0.12213420948674172</v>
      </c>
    </row>
    <row r="171" spans="1:10">
      <c r="A171" s="2">
        <v>44052</v>
      </c>
      <c r="B171" s="3">
        <v>168</v>
      </c>
      <c r="C171" s="22">
        <f>'Dati ITA'!C171-$C$162</f>
        <v>3029</v>
      </c>
      <c r="D171" s="14">
        <f t="shared" si="12"/>
        <v>49.992502775046034</v>
      </c>
      <c r="E171" s="11">
        <f t="shared" si="14"/>
        <v>7.6416404043731632</v>
      </c>
      <c r="F171" s="11">
        <f t="shared" si="16"/>
        <v>7.0870850748117418</v>
      </c>
      <c r="G171" s="22">
        <f>'Dati ITA'!G171-$G$162</f>
        <v>64</v>
      </c>
      <c r="H171" s="13">
        <f t="shared" si="13"/>
        <v>1.0562958658312798</v>
      </c>
      <c r="I171" s="11">
        <f t="shared" si="15"/>
        <v>3.3009245807227527E-2</v>
      </c>
      <c r="J171" s="11">
        <f t="shared" si="17"/>
        <v>0.11223143574457348</v>
      </c>
    </row>
    <row r="172" spans="1:10">
      <c r="A172" s="2">
        <v>44053</v>
      </c>
      <c r="B172" s="3">
        <v>169</v>
      </c>
      <c r="C172" s="22">
        <f>'Dati ITA'!C172-$C$162</f>
        <v>3288</v>
      </c>
      <c r="D172" s="14">
        <f t="shared" si="12"/>
        <v>54.267200107081997</v>
      </c>
      <c r="E172" s="11">
        <f t="shared" si="14"/>
        <v>4.2746973320359629</v>
      </c>
      <c r="F172" s="11">
        <f t="shared" si="16"/>
        <v>6.6744695022213989</v>
      </c>
      <c r="G172" s="22">
        <f>'Dati ITA'!G172-$G$162</f>
        <v>68</v>
      </c>
      <c r="H172" s="13">
        <f t="shared" si="13"/>
        <v>1.1223143574457346</v>
      </c>
      <c r="I172" s="11">
        <f t="shared" si="15"/>
        <v>6.6018491614454833E-2</v>
      </c>
      <c r="J172" s="11">
        <f t="shared" si="17"/>
        <v>9.2425888260236941E-2</v>
      </c>
    </row>
    <row r="173" spans="1:10">
      <c r="A173" s="2">
        <v>44054</v>
      </c>
      <c r="B173" s="3">
        <v>170</v>
      </c>
      <c r="C173" s="22">
        <f>'Dati ITA'!C173-$C$162</f>
        <v>3700</v>
      </c>
      <c r="D173" s="14">
        <f t="shared" si="12"/>
        <v>61.067104743370862</v>
      </c>
      <c r="E173" s="11">
        <f t="shared" si="14"/>
        <v>6.7999046362888649</v>
      </c>
      <c r="F173" s="11">
        <f t="shared" si="16"/>
        <v>6.71077967260935</v>
      </c>
      <c r="G173" s="22">
        <f>'Dati ITA'!G173-$G$162</f>
        <v>74</v>
      </c>
      <c r="H173" s="13">
        <f t="shared" si="13"/>
        <v>1.2213420948674172</v>
      </c>
      <c r="I173" s="11">
        <f t="shared" si="15"/>
        <v>9.9027737421682582E-2</v>
      </c>
      <c r="J173" s="11">
        <f t="shared" si="17"/>
        <v>9.2425888260236969E-2</v>
      </c>
    </row>
    <row r="174" spans="1:10">
      <c r="A174" s="2">
        <v>44055</v>
      </c>
      <c r="B174" s="3">
        <v>171</v>
      </c>
      <c r="C174" s="22">
        <f>'Dati ITA'!C174-$C$162</f>
        <v>4176</v>
      </c>
      <c r="D174" s="14">
        <f t="shared" si="12"/>
        <v>68.923305245491008</v>
      </c>
      <c r="E174" s="11">
        <f t="shared" si="14"/>
        <v>7.8562005021201458</v>
      </c>
      <c r="F174" s="11">
        <f t="shared" si="16"/>
        <v>6.4599094044744207</v>
      </c>
      <c r="G174" s="22">
        <f>'Dati ITA'!G174-$G$162</f>
        <v>84</v>
      </c>
      <c r="H174" s="13">
        <f t="shared" si="13"/>
        <v>1.3863883239035546</v>
      </c>
      <c r="I174" s="11">
        <f t="shared" si="15"/>
        <v>0.16504622903613742</v>
      </c>
      <c r="J174" s="11">
        <f t="shared" si="17"/>
        <v>0.11553236032529621</v>
      </c>
    </row>
    <row r="175" spans="1:10">
      <c r="A175" s="2">
        <v>44056</v>
      </c>
      <c r="B175" s="3">
        <v>172</v>
      </c>
      <c r="C175" s="22">
        <f>'Dati ITA'!C175-$C$162</f>
        <v>4698</v>
      </c>
      <c r="D175" s="14">
        <f t="shared" si="12"/>
        <v>77.538718401177377</v>
      </c>
      <c r="E175" s="11">
        <f t="shared" si="14"/>
        <v>8.6154131556863689</v>
      </c>
      <c r="F175" s="11">
        <f t="shared" si="16"/>
        <v>7.0375712061009015</v>
      </c>
      <c r="G175" s="22">
        <f>'Dati ITA'!G175-$G$162</f>
        <v>90</v>
      </c>
      <c r="H175" s="13">
        <f t="shared" si="13"/>
        <v>1.4854160613252372</v>
      </c>
      <c r="I175" s="11">
        <f t="shared" si="15"/>
        <v>9.9027737421682582E-2</v>
      </c>
      <c r="J175" s="11">
        <f t="shared" si="17"/>
        <v>9.2425888260236982E-2</v>
      </c>
    </row>
    <row r="176" spans="1:10">
      <c r="A176" s="2">
        <v>44057</v>
      </c>
      <c r="B176" s="3">
        <v>173</v>
      </c>
      <c r="C176" s="22">
        <f>'Dati ITA'!C176-$C$162</f>
        <v>5272</v>
      </c>
      <c r="D176" s="14">
        <f t="shared" si="12"/>
        <v>87.012371947851662</v>
      </c>
      <c r="E176" s="11">
        <f t="shared" si="14"/>
        <v>9.4736535466742851</v>
      </c>
      <c r="F176" s="11">
        <f t="shared" si="16"/>
        <v>7.4039738345611257</v>
      </c>
      <c r="G176" s="22">
        <f>'Dati ITA'!G176-$G$162</f>
        <v>93</v>
      </c>
      <c r="H176" s="13">
        <f t="shared" si="13"/>
        <v>1.5349299300360784</v>
      </c>
      <c r="I176" s="11">
        <f t="shared" si="15"/>
        <v>4.951386871084118E-2</v>
      </c>
      <c r="J176" s="11">
        <f t="shared" si="17"/>
        <v>9.5726812840959713E-2</v>
      </c>
    </row>
    <row r="177" spans="1:10">
      <c r="A177" s="2">
        <v>44058</v>
      </c>
      <c r="B177" s="3">
        <v>174</v>
      </c>
      <c r="C177" s="22">
        <f>'Dati ITA'!C177-$C$162</f>
        <v>5901</v>
      </c>
      <c r="D177" s="14">
        <f t="shared" si="12"/>
        <v>97.39377975422471</v>
      </c>
      <c r="E177" s="11">
        <f t="shared" si="14"/>
        <v>10.381407806373048</v>
      </c>
      <c r="F177" s="11">
        <f t="shared" si="16"/>
        <v>8.6253159294285418</v>
      </c>
      <c r="G177" s="22">
        <f>'Dati ITA'!G177-$G$162</f>
        <v>251</v>
      </c>
      <c r="H177" s="13">
        <f t="shared" si="13"/>
        <v>4.1426603488070501</v>
      </c>
      <c r="I177" s="11">
        <f t="shared" si="15"/>
        <v>2.6077304187709718</v>
      </c>
      <c r="J177" s="11">
        <f t="shared" si="17"/>
        <v>0.60406919827226313</v>
      </c>
    </row>
    <row r="178" spans="1:10">
      <c r="A178" s="2">
        <v>44059</v>
      </c>
      <c r="B178" s="3">
        <v>175</v>
      </c>
      <c r="C178" s="22">
        <f>'Dati ITA'!C178-$C$162</f>
        <v>6378</v>
      </c>
      <c r="D178" s="14">
        <f t="shared" si="12"/>
        <v>105.26648487924847</v>
      </c>
      <c r="E178" s="11">
        <f t="shared" si="14"/>
        <v>7.8727051250237565</v>
      </c>
      <c r="F178" s="11">
        <f t="shared" si="16"/>
        <v>8.8398760271755208</v>
      </c>
      <c r="G178" s="22">
        <f>'Dati ITA'!G178-$G$162</f>
        <v>255</v>
      </c>
      <c r="H178" s="13">
        <f t="shared" si="13"/>
        <v>4.2086788404215048</v>
      </c>
      <c r="I178" s="11">
        <f t="shared" si="15"/>
        <v>6.6018491614454611E-2</v>
      </c>
      <c r="J178" s="11">
        <f t="shared" si="17"/>
        <v>0.59746734911081756</v>
      </c>
    </row>
    <row r="179" spans="1:10">
      <c r="A179" s="2">
        <v>44060</v>
      </c>
      <c r="B179" s="3">
        <v>176</v>
      </c>
      <c r="C179" s="22">
        <f>'Dati ITA'!C179-$C$162</f>
        <v>6698</v>
      </c>
      <c r="D179" s="14">
        <f t="shared" si="12"/>
        <v>110.54796420840486</v>
      </c>
      <c r="E179" s="11">
        <f t="shared" si="14"/>
        <v>5.2814793291563973</v>
      </c>
      <c r="F179" s="11">
        <f t="shared" si="16"/>
        <v>8.3249317925827704</v>
      </c>
      <c r="G179" s="22">
        <f>'Dati ITA'!G179-$G$162</f>
        <v>259</v>
      </c>
      <c r="H179" s="13">
        <f t="shared" si="13"/>
        <v>4.2746973320359603</v>
      </c>
      <c r="I179" s="11">
        <f t="shared" si="15"/>
        <v>6.6018491614455499E-2</v>
      </c>
      <c r="J179" s="11">
        <f t="shared" si="17"/>
        <v>0.57766180162648106</v>
      </c>
    </row>
    <row r="180" spans="1:10">
      <c r="A180" s="2">
        <v>44061</v>
      </c>
      <c r="B180" s="3">
        <v>177</v>
      </c>
      <c r="C180" s="22">
        <f>'Dati ITA'!C180-$C$162</f>
        <v>7099</v>
      </c>
      <c r="D180" s="14">
        <f t="shared" si="12"/>
        <v>117.16631799275397</v>
      </c>
      <c r="E180" s="11">
        <f t="shared" si="14"/>
        <v>6.6183537843491109</v>
      </c>
      <c r="F180" s="11">
        <f t="shared" si="16"/>
        <v>7.9255199183153193</v>
      </c>
      <c r="G180" s="22">
        <f>'Dati ITA'!G180-$G$162</f>
        <v>264</v>
      </c>
      <c r="H180" s="13">
        <f t="shared" si="13"/>
        <v>4.3572204465540292</v>
      </c>
      <c r="I180" s="11">
        <f t="shared" si="15"/>
        <v>8.252311451806893E-2</v>
      </c>
      <c r="J180" s="11">
        <f t="shared" si="17"/>
        <v>0.57436087704575844</v>
      </c>
    </row>
    <row r="181" spans="1:10">
      <c r="A181" s="2">
        <v>44062</v>
      </c>
      <c r="B181" s="3">
        <v>178</v>
      </c>
      <c r="C181" s="22">
        <f>'Dati ITA'!C181-$C$162</f>
        <v>7741</v>
      </c>
      <c r="D181" s="14">
        <f t="shared" si="12"/>
        <v>127.762285896874</v>
      </c>
      <c r="E181" s="11">
        <f t="shared" si="14"/>
        <v>10.59596790412003</v>
      </c>
      <c r="F181" s="11">
        <f t="shared" si="16"/>
        <v>8.1499827898044686</v>
      </c>
      <c r="G181" s="22">
        <f>'Dati ITA'!G181-$G$162</f>
        <v>271</v>
      </c>
      <c r="H181" s="13">
        <f t="shared" si="13"/>
        <v>4.472752806879325</v>
      </c>
      <c r="I181" s="11">
        <f t="shared" si="15"/>
        <v>0.11553236032529579</v>
      </c>
      <c r="J181" s="11">
        <f t="shared" si="17"/>
        <v>0.58756457536864937</v>
      </c>
    </row>
    <row r="182" spans="1:10">
      <c r="A182" s="2">
        <v>44063</v>
      </c>
      <c r="B182" s="3">
        <v>179</v>
      </c>
      <c r="C182" s="22">
        <f>'Dati ITA'!C182-$C$162</f>
        <v>8581</v>
      </c>
      <c r="D182" s="14">
        <f t="shared" si="12"/>
        <v>141.62616913590955</v>
      </c>
      <c r="E182" s="11">
        <f t="shared" si="14"/>
        <v>13.863883239035545</v>
      </c>
      <c r="F182" s="11">
        <f t="shared" si="16"/>
        <v>8.8464778763369676</v>
      </c>
      <c r="G182" s="22">
        <f>'Dati ITA'!G182-$G$162</f>
        <v>277</v>
      </c>
      <c r="H182" s="13">
        <f t="shared" si="13"/>
        <v>4.5717805443010073</v>
      </c>
      <c r="I182" s="11">
        <f t="shared" si="15"/>
        <v>9.902773742168236E-2</v>
      </c>
      <c r="J182" s="11">
        <f t="shared" si="17"/>
        <v>8.5824039098791438E-2</v>
      </c>
    </row>
    <row r="183" spans="1:10">
      <c r="A183" s="2">
        <v>44064</v>
      </c>
      <c r="B183" s="3">
        <v>180</v>
      </c>
      <c r="C183" s="22">
        <f>'Dati ITA'!C183-$C$162</f>
        <v>9528</v>
      </c>
      <c r="D183" s="14">
        <f t="shared" si="12"/>
        <v>157.25604702563177</v>
      </c>
      <c r="E183" s="11">
        <f t="shared" si="14"/>
        <v>15.629877889722223</v>
      </c>
      <c r="F183" s="11">
        <f t="shared" si="16"/>
        <v>10.397912429276662</v>
      </c>
      <c r="G183" s="22">
        <f>'Dati ITA'!G183-$G$162</f>
        <v>286</v>
      </c>
      <c r="H183" s="13">
        <f t="shared" si="13"/>
        <v>4.7203221504335309</v>
      </c>
      <c r="I183" s="11">
        <f t="shared" si="15"/>
        <v>0.14854160613252354</v>
      </c>
      <c r="J183" s="11">
        <f t="shared" si="17"/>
        <v>0.10232866200240523</v>
      </c>
    </row>
    <row r="184" spans="1:10">
      <c r="A184" s="2">
        <v>44065</v>
      </c>
      <c r="B184" s="3">
        <v>181</v>
      </c>
      <c r="C184" s="22">
        <f>'Dati ITA'!C184-$C$162</f>
        <v>10599</v>
      </c>
      <c r="D184" s="14">
        <f t="shared" si="12"/>
        <v>174.9324981554021</v>
      </c>
      <c r="E184" s="11">
        <f t="shared" si="14"/>
        <v>17.676451129770328</v>
      </c>
      <c r="F184" s="11">
        <f t="shared" si="16"/>
        <v>12.876906789399447</v>
      </c>
      <c r="G184" s="22">
        <f>'Dati ITA'!G184-$G$162</f>
        <v>289</v>
      </c>
      <c r="H184" s="13">
        <f t="shared" si="13"/>
        <v>4.7698360191443729</v>
      </c>
      <c r="I184" s="11">
        <f t="shared" si="15"/>
        <v>4.9513868710842068E-2</v>
      </c>
      <c r="J184" s="11">
        <f t="shared" si="17"/>
        <v>9.9027737421682541E-2</v>
      </c>
    </row>
    <row r="185" spans="1:10">
      <c r="A185" s="2">
        <v>44066</v>
      </c>
      <c r="B185" s="3">
        <v>182</v>
      </c>
      <c r="C185" s="22">
        <f>'Dati ITA'!C185-$C$162</f>
        <v>11808</v>
      </c>
      <c r="D185" s="14">
        <f t="shared" si="12"/>
        <v>194.88658724587111</v>
      </c>
      <c r="E185" s="11">
        <f t="shared" si="14"/>
        <v>19.954089090469012</v>
      </c>
      <c r="F185" s="11">
        <f t="shared" si="16"/>
        <v>15.544053850623428</v>
      </c>
      <c r="G185" s="22">
        <f>'Dati ITA'!G185-$G$162</f>
        <v>296</v>
      </c>
      <c r="H185" s="13">
        <f t="shared" si="13"/>
        <v>4.8853683794696687</v>
      </c>
      <c r="I185" s="11">
        <f t="shared" si="15"/>
        <v>0.11553236032529579</v>
      </c>
      <c r="J185" s="11">
        <f t="shared" si="17"/>
        <v>0.1056295865831279</v>
      </c>
    </row>
    <row r="186" spans="1:10">
      <c r="A186" s="2">
        <v>44067</v>
      </c>
      <c r="B186" s="3">
        <v>183</v>
      </c>
      <c r="C186" s="22">
        <f>'Dati ITA'!C186-$C$162</f>
        <v>12761</v>
      </c>
      <c r="D186" s="14">
        <f t="shared" si="12"/>
        <v>210.615492873015</v>
      </c>
      <c r="E186" s="11">
        <f t="shared" si="14"/>
        <v>15.728905627143888</v>
      </c>
      <c r="F186" s="11">
        <f t="shared" si="16"/>
        <v>16.570641395228201</v>
      </c>
      <c r="G186" s="22">
        <f>'Dati ITA'!G186-$G$162</f>
        <v>300</v>
      </c>
      <c r="H186" s="13">
        <f t="shared" si="13"/>
        <v>4.9513868710841233</v>
      </c>
      <c r="I186" s="11">
        <f t="shared" si="15"/>
        <v>6.6018491614454611E-2</v>
      </c>
      <c r="J186" s="11">
        <f t="shared" si="17"/>
        <v>9.5726812840959671E-2</v>
      </c>
    </row>
    <row r="187" spans="1:10">
      <c r="A187" s="2">
        <v>44068</v>
      </c>
      <c r="B187" s="3">
        <v>184</v>
      </c>
      <c r="C187" s="22">
        <f>'Dati ITA'!C187-$C$162</f>
        <v>13637</v>
      </c>
      <c r="D187" s="14">
        <f t="shared" si="12"/>
        <v>225.07354253658065</v>
      </c>
      <c r="E187" s="11">
        <f t="shared" si="14"/>
        <v>14.458049663565646</v>
      </c>
      <c r="F187" s="11">
        <f t="shared" si="16"/>
        <v>16.689474680134218</v>
      </c>
      <c r="G187" s="22">
        <f>'Dati ITA'!G187-$G$162</f>
        <v>304</v>
      </c>
      <c r="H187" s="13">
        <f t="shared" si="13"/>
        <v>5.0174053626985788</v>
      </c>
      <c r="I187" s="11">
        <f t="shared" si="15"/>
        <v>6.6018491614455499E-2</v>
      </c>
      <c r="J187" s="11">
        <f t="shared" si="17"/>
        <v>8.9124963679514307E-2</v>
      </c>
    </row>
    <row r="188" spans="1:10">
      <c r="A188" s="2">
        <v>44069</v>
      </c>
      <c r="B188" s="3">
        <v>185</v>
      </c>
      <c r="C188" s="22">
        <f>'Dati ITA'!C188-$C$162</f>
        <v>15003</v>
      </c>
      <c r="D188" s="14">
        <f t="shared" si="12"/>
        <v>247.61885742291702</v>
      </c>
      <c r="E188" s="11">
        <f t="shared" si="14"/>
        <v>22.545314886336371</v>
      </c>
      <c r="F188" s="11">
        <f t="shared" si="16"/>
        <v>18.07256207945705</v>
      </c>
      <c r="G188" s="22">
        <f>'Dati ITA'!G188-$G$162</f>
        <v>317</v>
      </c>
      <c r="H188" s="13">
        <f t="shared" si="13"/>
        <v>5.231965460445557</v>
      </c>
      <c r="I188" s="11">
        <f t="shared" si="15"/>
        <v>0.21456009774697815</v>
      </c>
      <c r="J188" s="11">
        <f t="shared" si="17"/>
        <v>0.10232866200240523</v>
      </c>
    </row>
    <row r="189" spans="1:10">
      <c r="A189" s="2">
        <v>44070</v>
      </c>
      <c r="B189" s="3">
        <v>186</v>
      </c>
      <c r="C189" s="22">
        <f>'Dati ITA'!C189-$C$162</f>
        <v>16412</v>
      </c>
      <c r="D189" s="14">
        <f t="shared" si="12"/>
        <v>270.87387109410878</v>
      </c>
      <c r="E189" s="11">
        <f t="shared" si="14"/>
        <v>23.255013671191762</v>
      </c>
      <c r="F189" s="11">
        <f t="shared" si="16"/>
        <v>19.188274587741336</v>
      </c>
      <c r="G189" s="22">
        <f>'Dati ITA'!G189-$G$162</f>
        <v>322</v>
      </c>
      <c r="H189" s="13">
        <f t="shared" si="13"/>
        <v>5.3144885749636259</v>
      </c>
      <c r="I189" s="11">
        <f t="shared" si="15"/>
        <v>8.252311451806893E-2</v>
      </c>
      <c r="J189" s="11">
        <f t="shared" si="17"/>
        <v>0.10893051116385059</v>
      </c>
    </row>
    <row r="190" spans="1:10">
      <c r="A190" s="2">
        <v>44071</v>
      </c>
      <c r="B190" s="3">
        <v>187</v>
      </c>
      <c r="C190" s="22">
        <f>'Dati ITA'!C190-$C$162</f>
        <v>17872</v>
      </c>
      <c r="D190" s="14">
        <f t="shared" si="12"/>
        <v>294.97062053338487</v>
      </c>
      <c r="E190" s="11">
        <f t="shared" si="14"/>
        <v>24.096749439276095</v>
      </c>
      <c r="F190" s="11">
        <f t="shared" si="16"/>
        <v>20.016806657502752</v>
      </c>
      <c r="G190" s="22">
        <f>'Dati ITA'!G190-$G$162</f>
        <v>331</v>
      </c>
      <c r="H190" s="13">
        <f t="shared" si="13"/>
        <v>5.4630301810961495</v>
      </c>
      <c r="I190" s="11">
        <f t="shared" si="15"/>
        <v>0.14854160613252354</v>
      </c>
      <c r="J190" s="11">
        <f t="shared" si="17"/>
        <v>0.11553236032529615</v>
      </c>
    </row>
    <row r="191" spans="1:10">
      <c r="A191" s="2">
        <v>44072</v>
      </c>
      <c r="B191" s="3">
        <v>188</v>
      </c>
      <c r="C191" s="22">
        <f>'Dati ITA'!C191-$C$162</f>
        <v>19316</v>
      </c>
      <c r="D191" s="14">
        <f t="shared" si="12"/>
        <v>318.80329600620308</v>
      </c>
      <c r="E191" s="11">
        <f t="shared" si="14"/>
        <v>23.83267547281821</v>
      </c>
      <c r="F191" s="11">
        <f t="shared" si="16"/>
        <v>21.637560626637615</v>
      </c>
      <c r="G191" s="22">
        <f>'Dati ITA'!G191-$G$162</f>
        <v>332</v>
      </c>
      <c r="H191" s="13">
        <f t="shared" si="13"/>
        <v>5.4795348039997638</v>
      </c>
      <c r="I191" s="11">
        <f t="shared" si="15"/>
        <v>1.6504622903614319E-2</v>
      </c>
      <c r="J191" s="11">
        <f t="shared" si="17"/>
        <v>0.10562958658312809</v>
      </c>
    </row>
    <row r="192" spans="1:10">
      <c r="A192" s="2">
        <v>44073</v>
      </c>
      <c r="B192" s="3">
        <v>189</v>
      </c>
      <c r="C192" s="22">
        <f>'Dati ITA'!C192-$C$162</f>
        <v>20681</v>
      </c>
      <c r="D192" s="14">
        <f t="shared" si="12"/>
        <v>341.33210626963586</v>
      </c>
      <c r="E192" s="11">
        <f t="shared" si="14"/>
        <v>22.528810263432774</v>
      </c>
      <c r="F192" s="11">
        <f t="shared" si="16"/>
        <v>23.251712746611041</v>
      </c>
      <c r="G192" s="22">
        <f>'Dati ITA'!G192-$G$162</f>
        <v>336</v>
      </c>
      <c r="H192" s="13">
        <f t="shared" si="13"/>
        <v>5.5455532956142184</v>
      </c>
      <c r="I192" s="11">
        <f t="shared" si="15"/>
        <v>6.6018491614454611E-2</v>
      </c>
      <c r="J192" s="11">
        <f t="shared" si="17"/>
        <v>0.1056295865831279</v>
      </c>
    </row>
    <row r="193" spans="1:10">
      <c r="A193" s="2">
        <v>44074</v>
      </c>
      <c r="B193" s="3">
        <v>190</v>
      </c>
      <c r="C193" s="22">
        <f>'Dati ITA'!C193-$C$162</f>
        <v>21677</v>
      </c>
      <c r="D193" s="14">
        <f t="shared" si="12"/>
        <v>357.77071068163519</v>
      </c>
      <c r="E193" s="11">
        <f t="shared" si="14"/>
        <v>16.438604411999336</v>
      </c>
      <c r="F193" s="11">
        <f t="shared" si="16"/>
        <v>22.030370651743635</v>
      </c>
      <c r="G193" s="22">
        <f>'Dati ITA'!G193-$G$162</f>
        <v>342</v>
      </c>
      <c r="H193" s="13">
        <f t="shared" si="13"/>
        <v>5.6445810330359008</v>
      </c>
      <c r="I193" s="11">
        <f t="shared" si="15"/>
        <v>9.902773742168236E-2</v>
      </c>
      <c r="J193" s="11">
        <f t="shared" si="17"/>
        <v>8.2523114518068749E-2</v>
      </c>
    </row>
    <row r="194" spans="1:10">
      <c r="A194" s="2">
        <v>44075</v>
      </c>
      <c r="B194" s="3">
        <v>191</v>
      </c>
      <c r="C194" s="22">
        <f>'Dati ITA'!C194-$C$162</f>
        <v>22652</v>
      </c>
      <c r="D194" s="14">
        <f t="shared" si="12"/>
        <v>373.86271801265855</v>
      </c>
      <c r="E194" s="11">
        <f t="shared" si="14"/>
        <v>16.092007331023353</v>
      </c>
      <c r="F194" s="11">
        <f t="shared" si="16"/>
        <v>20.597769383709952</v>
      </c>
      <c r="G194" s="22">
        <f>'Dati ITA'!G194-$G$162</f>
        <v>350</v>
      </c>
      <c r="H194" s="13">
        <f t="shared" si="13"/>
        <v>5.7766180162648109</v>
      </c>
      <c r="I194" s="11">
        <f>I193</f>
        <v>9.902773742168236E-2</v>
      </c>
      <c r="J194" s="11">
        <f t="shared" si="17"/>
        <v>8.5824039098791438E-2</v>
      </c>
    </row>
    <row r="195" spans="1:10">
      <c r="A195" s="2">
        <v>44076</v>
      </c>
      <c r="B195" s="3">
        <v>192</v>
      </c>
      <c r="C195" s="22">
        <f>'Dati ITA'!C195-$C$162</f>
        <v>23978</v>
      </c>
      <c r="D195" s="14">
        <f t="shared" si="12"/>
        <v>395.74784798285037</v>
      </c>
      <c r="E195" s="11">
        <f>E194</f>
        <v>16.092007331023353</v>
      </c>
      <c r="F195" s="11">
        <f t="shared" si="16"/>
        <v>18.996820962059406</v>
      </c>
      <c r="G195" s="22">
        <f>'Dati ITA'!G195-$G$162</f>
        <v>356</v>
      </c>
      <c r="H195" s="13">
        <f t="shared" si="13"/>
        <v>5.8756457536864932</v>
      </c>
      <c r="I195" s="11">
        <f t="shared" si="15"/>
        <v>9.902773742168236E-2</v>
      </c>
      <c r="J195" s="11">
        <f t="shared" si="17"/>
        <v>7.5921265356623205E-2</v>
      </c>
    </row>
    <row r="196" spans="1:10">
      <c r="A196" s="2">
        <v>44077</v>
      </c>
      <c r="B196" s="3">
        <v>193</v>
      </c>
      <c r="C196" s="22">
        <f>'Dati ITA'!C196-$C$162</f>
        <v>25375</v>
      </c>
      <c r="D196" s="14">
        <f t="shared" ref="D196:D242" si="18">C196/$P$4</f>
        <v>418.80480617919881</v>
      </c>
      <c r="E196" s="11">
        <f t="shared" si="14"/>
        <v>23.056958196348432</v>
      </c>
      <c r="F196" s="11">
        <f t="shared" si="16"/>
        <v>18.84167750676545</v>
      </c>
      <c r="G196" s="22">
        <f>'Dati ITA'!G196-$G$162</f>
        <v>366</v>
      </c>
      <c r="H196" s="13">
        <f t="shared" ref="H196:H242" si="19">G196/$P$4</f>
        <v>6.0406919827226311</v>
      </c>
      <c r="I196" s="11">
        <f t="shared" si="15"/>
        <v>0.16504622903613786</v>
      </c>
      <c r="J196" s="11">
        <f t="shared" si="17"/>
        <v>0.1056295865831279</v>
      </c>
    </row>
    <row r="197" spans="1:10">
      <c r="A197" s="2">
        <v>44078</v>
      </c>
      <c r="B197" s="3">
        <v>194</v>
      </c>
      <c r="C197" s="22">
        <f>'Dati ITA'!C197-$C$162</f>
        <v>27107</v>
      </c>
      <c r="D197" s="14">
        <f t="shared" si="18"/>
        <v>447.39081304825783</v>
      </c>
      <c r="E197" s="11">
        <f t="shared" si="14"/>
        <v>28.58600686905902</v>
      </c>
      <c r="F197" s="11">
        <f t="shared" si="16"/>
        <v>20.053116827890697</v>
      </c>
      <c r="G197" s="22">
        <f>'Dati ITA'!G197-$G$162</f>
        <v>377</v>
      </c>
      <c r="H197" s="13">
        <f t="shared" si="19"/>
        <v>6.2222428346623824</v>
      </c>
      <c r="I197" s="11">
        <f t="shared" si="15"/>
        <v>0.18155085193975129</v>
      </c>
      <c r="J197" s="11">
        <f t="shared" si="17"/>
        <v>0.12873605864818724</v>
      </c>
    </row>
    <row r="198" spans="1:10">
      <c r="A198" s="2">
        <v>44079</v>
      </c>
      <c r="B198" s="3">
        <v>195</v>
      </c>
      <c r="C198" s="22">
        <f>'Dati ITA'!C198-$C$162</f>
        <v>28800</v>
      </c>
      <c r="D198" s="14">
        <f t="shared" si="18"/>
        <v>475.3331396240759</v>
      </c>
      <c r="E198" s="11">
        <f t="shared" ref="E198:E242" si="20">D198-D197</f>
        <v>27.942326575818072</v>
      </c>
      <c r="F198" s="11">
        <f t="shared" si="16"/>
        <v>22.353861260654448</v>
      </c>
      <c r="G198" s="22">
        <f>'Dati ITA'!G198-$G$162</f>
        <v>392</v>
      </c>
      <c r="H198" s="13">
        <f t="shared" si="19"/>
        <v>6.4698121782165883</v>
      </c>
      <c r="I198" s="11">
        <f t="shared" ref="I198:I242" si="21">H198-H197</f>
        <v>0.2475693435542059</v>
      </c>
      <c r="J198" s="11">
        <f t="shared" si="17"/>
        <v>0.15844437987469195</v>
      </c>
    </row>
    <row r="199" spans="1:10">
      <c r="A199" s="2">
        <v>44080</v>
      </c>
      <c r="B199" s="3">
        <v>196</v>
      </c>
      <c r="C199" s="22">
        <f>'Dati ITA'!C199-$C$162</f>
        <v>30097</v>
      </c>
      <c r="D199" s="14">
        <f t="shared" si="18"/>
        <v>496.73963553006291</v>
      </c>
      <c r="E199" s="11">
        <f t="shared" si="20"/>
        <v>21.406495905987015</v>
      </c>
      <c r="F199" s="11">
        <f t="shared" si="16"/>
        <v>23.416758975647177</v>
      </c>
      <c r="G199" s="22">
        <f>'Dati ITA'!G199-$G$162</f>
        <v>400</v>
      </c>
      <c r="H199" s="13">
        <f t="shared" si="19"/>
        <v>6.6018491614454984</v>
      </c>
      <c r="I199" s="11">
        <f t="shared" si="21"/>
        <v>0.13203698322891011</v>
      </c>
      <c r="J199" s="11">
        <f t="shared" si="17"/>
        <v>0.1650462290361375</v>
      </c>
    </row>
    <row r="200" spans="1:10">
      <c r="A200" s="2">
        <v>44081</v>
      </c>
      <c r="B200" s="3">
        <v>197</v>
      </c>
      <c r="C200" s="22">
        <f>'Dati ITA'!C200-$C$162</f>
        <v>31247</v>
      </c>
      <c r="D200" s="14">
        <f t="shared" si="18"/>
        <v>515.71995186921868</v>
      </c>
      <c r="E200" s="11">
        <f t="shared" si="20"/>
        <v>18.980316339155763</v>
      </c>
      <c r="F200" s="11">
        <f t="shared" si="16"/>
        <v>23.99442077727366</v>
      </c>
      <c r="G200" s="22">
        <f>'Dati ITA'!G200-$G$162</f>
        <v>412</v>
      </c>
      <c r="H200" s="13">
        <f t="shared" si="19"/>
        <v>6.7999046362888631</v>
      </c>
      <c r="I200" s="11">
        <f t="shared" si="21"/>
        <v>0.19805547484336472</v>
      </c>
      <c r="J200" s="11">
        <f t="shared" si="17"/>
        <v>0.18485177652047396</v>
      </c>
    </row>
    <row r="201" spans="1:10">
      <c r="A201" s="2">
        <v>44082</v>
      </c>
      <c r="B201" s="3">
        <v>198</v>
      </c>
      <c r="C201" s="22">
        <f>'Dati ITA'!C201-$C$162</f>
        <v>32616</v>
      </c>
      <c r="D201" s="14">
        <f t="shared" si="18"/>
        <v>538.31478062426595</v>
      </c>
      <c r="E201" s="11">
        <f t="shared" si="20"/>
        <v>22.594828755047274</v>
      </c>
      <c r="F201" s="11">
        <f t="shared" si="16"/>
        <v>23.90199488901343</v>
      </c>
      <c r="G201" s="22">
        <f>'Dati ITA'!G201-$G$162</f>
        <v>422</v>
      </c>
      <c r="H201" s="13">
        <f t="shared" si="19"/>
        <v>6.964950865325001</v>
      </c>
      <c r="I201" s="11">
        <f t="shared" si="21"/>
        <v>0.16504622903613786</v>
      </c>
      <c r="J201" s="11">
        <f t="shared" si="17"/>
        <v>0.18485177652047396</v>
      </c>
    </row>
    <row r="202" spans="1:10">
      <c r="A202" s="2">
        <v>44083</v>
      </c>
      <c r="B202" s="3">
        <v>199</v>
      </c>
      <c r="C202" s="22">
        <f>'Dati ITA'!C202-$C$162</f>
        <v>34046</v>
      </c>
      <c r="D202" s="14">
        <f t="shared" si="18"/>
        <v>561.91639137643358</v>
      </c>
      <c r="E202" s="11">
        <f t="shared" si="20"/>
        <v>23.60161075216763</v>
      </c>
      <c r="F202" s="11">
        <f t="shared" ref="F202:F242" si="22">SUM(E198:E202)/5</f>
        <v>22.905115665635151</v>
      </c>
      <c r="G202" s="22">
        <f>'Dati ITA'!G202-$G$162</f>
        <v>436</v>
      </c>
      <c r="H202" s="13">
        <f t="shared" si="19"/>
        <v>7.1960155859755934</v>
      </c>
      <c r="I202" s="11">
        <f t="shared" si="21"/>
        <v>0.23106472065059247</v>
      </c>
      <c r="J202" s="11">
        <f t="shared" ref="J202:J242" si="23">SUM(I198:I202)/5</f>
        <v>0.19475455026264221</v>
      </c>
    </row>
    <row r="203" spans="1:10">
      <c r="A203" s="2">
        <v>44084</v>
      </c>
      <c r="B203" s="3">
        <v>200</v>
      </c>
      <c r="C203" s="22">
        <f>'Dati ITA'!C203-$C$162</f>
        <v>35643</v>
      </c>
      <c r="D203" s="14">
        <f t="shared" si="18"/>
        <v>588.27427415350473</v>
      </c>
      <c r="E203" s="11">
        <f t="shared" si="20"/>
        <v>26.357882777071154</v>
      </c>
      <c r="F203" s="11">
        <f t="shared" si="22"/>
        <v>22.588226905885769</v>
      </c>
      <c r="G203" s="22">
        <f>'Dati ITA'!G203-$G$162</f>
        <v>446</v>
      </c>
      <c r="H203" s="13">
        <f t="shared" si="19"/>
        <v>7.3610618150117304</v>
      </c>
      <c r="I203" s="11">
        <f t="shared" si="21"/>
        <v>0.16504622903613697</v>
      </c>
      <c r="J203" s="11">
        <f t="shared" si="23"/>
        <v>0.17824992735902842</v>
      </c>
    </row>
    <row r="204" spans="1:10">
      <c r="A204" s="2">
        <v>44085</v>
      </c>
      <c r="B204" s="3">
        <v>201</v>
      </c>
      <c r="C204" s="22">
        <f>'Dati ITA'!C204-$C$162</f>
        <v>37259</v>
      </c>
      <c r="D204" s="14">
        <f t="shared" si="18"/>
        <v>614.94574476574451</v>
      </c>
      <c r="E204" s="11">
        <f t="shared" si="20"/>
        <v>26.671470612239773</v>
      </c>
      <c r="F204" s="11">
        <f t="shared" si="22"/>
        <v>23.641221847136318</v>
      </c>
      <c r="G204" s="22">
        <f>'Dati ITA'!G204-$G$162</f>
        <v>456</v>
      </c>
      <c r="H204" s="13">
        <f t="shared" si="19"/>
        <v>7.5261080440478683</v>
      </c>
      <c r="I204" s="11">
        <f t="shared" si="21"/>
        <v>0.16504622903613786</v>
      </c>
      <c r="J204" s="11">
        <f t="shared" si="23"/>
        <v>0.18485177652047396</v>
      </c>
    </row>
    <row r="205" spans="1:10">
      <c r="A205" s="2">
        <v>44086</v>
      </c>
      <c r="B205" s="3">
        <v>202</v>
      </c>
      <c r="C205" s="22">
        <f>'Dati ITA'!C205-$C$162</f>
        <v>38760</v>
      </c>
      <c r="D205" s="14">
        <f t="shared" si="18"/>
        <v>639.7191837440688</v>
      </c>
      <c r="E205" s="11">
        <f t="shared" si="20"/>
        <v>24.773438978324293</v>
      </c>
      <c r="F205" s="11">
        <f t="shared" si="22"/>
        <v>24.799846374970024</v>
      </c>
      <c r="G205" s="22">
        <f>'Dati ITA'!G205-$G$162</f>
        <v>462</v>
      </c>
      <c r="H205" s="13">
        <f t="shared" si="19"/>
        <v>7.6251357814695506</v>
      </c>
      <c r="I205" s="11">
        <f t="shared" si="21"/>
        <v>9.902773742168236E-2</v>
      </c>
      <c r="J205" s="11">
        <f t="shared" si="23"/>
        <v>0.1650462290361375</v>
      </c>
    </row>
    <row r="206" spans="1:10">
      <c r="A206" s="2">
        <v>44087</v>
      </c>
      <c r="B206" s="3">
        <v>203</v>
      </c>
      <c r="C206" s="22">
        <f>'Dati ITA'!C206-$C$162</f>
        <v>40216</v>
      </c>
      <c r="D206" s="14">
        <f t="shared" si="18"/>
        <v>663.7499146917304</v>
      </c>
      <c r="E206" s="11">
        <f t="shared" si="20"/>
        <v>24.030730947661596</v>
      </c>
      <c r="F206" s="11">
        <f t="shared" si="22"/>
        <v>25.087026813492891</v>
      </c>
      <c r="G206" s="22">
        <f>'Dati ITA'!G206-$G$162</f>
        <v>469</v>
      </c>
      <c r="H206" s="13">
        <f t="shared" si="19"/>
        <v>7.7406681417948464</v>
      </c>
      <c r="I206" s="11">
        <f t="shared" si="21"/>
        <v>0.11553236032529579</v>
      </c>
      <c r="J206" s="11">
        <f t="shared" si="23"/>
        <v>0.15514345529396908</v>
      </c>
    </row>
    <row r="207" spans="1:10">
      <c r="A207" s="2">
        <v>44088</v>
      </c>
      <c r="B207" s="3">
        <v>204</v>
      </c>
      <c r="C207" s="22">
        <f>'Dati ITA'!C207-$C$162</f>
        <v>41224</v>
      </c>
      <c r="D207" s="14">
        <f t="shared" si="18"/>
        <v>680.386574578573</v>
      </c>
      <c r="E207" s="11">
        <f t="shared" si="20"/>
        <v>16.636659886842608</v>
      </c>
      <c r="F207" s="11">
        <f t="shared" si="22"/>
        <v>23.694036640427885</v>
      </c>
      <c r="G207" s="22">
        <f>'Dati ITA'!G207-$G$162</f>
        <v>483</v>
      </c>
      <c r="H207" s="13">
        <f t="shared" si="19"/>
        <v>7.9717328624454389</v>
      </c>
      <c r="I207" s="11">
        <f t="shared" si="21"/>
        <v>0.23106472065059247</v>
      </c>
      <c r="J207" s="11">
        <f t="shared" si="23"/>
        <v>0.15514345529396908</v>
      </c>
    </row>
    <row r="208" spans="1:10">
      <c r="A208" s="2">
        <v>44089</v>
      </c>
      <c r="B208" s="3">
        <v>205</v>
      </c>
      <c r="C208" s="22">
        <f>'Dati ITA'!C208-$C$162</f>
        <v>42453</v>
      </c>
      <c r="D208" s="14">
        <f t="shared" si="18"/>
        <v>700.67075612711437</v>
      </c>
      <c r="E208" s="11">
        <f t="shared" si="20"/>
        <v>20.284181548541369</v>
      </c>
      <c r="F208" s="11">
        <f t="shared" si="22"/>
        <v>22.479296394721928</v>
      </c>
      <c r="G208" s="22">
        <f>'Dati ITA'!G208-$G$162</f>
        <v>492</v>
      </c>
      <c r="H208" s="13">
        <f t="shared" si="19"/>
        <v>8.1202744685779624</v>
      </c>
      <c r="I208" s="11">
        <f t="shared" si="21"/>
        <v>0.14854160613252354</v>
      </c>
      <c r="J208" s="11">
        <f t="shared" si="23"/>
        <v>0.15184253071324641</v>
      </c>
    </row>
    <row r="209" spans="1:10">
      <c r="A209" s="2">
        <v>44090</v>
      </c>
      <c r="B209" s="3">
        <v>206</v>
      </c>
      <c r="C209" s="22">
        <f>'Dati ITA'!C209-$C$162</f>
        <v>43905</v>
      </c>
      <c r="D209" s="14">
        <f t="shared" si="18"/>
        <v>724.63546858316147</v>
      </c>
      <c r="E209" s="11">
        <f t="shared" si="20"/>
        <v>23.964712456047096</v>
      </c>
      <c r="F209" s="11">
        <f t="shared" si="22"/>
        <v>21.937944763483394</v>
      </c>
      <c r="G209" s="22">
        <f>'Dati ITA'!G209-$G$162</f>
        <v>504</v>
      </c>
      <c r="H209" s="13">
        <f t="shared" si="19"/>
        <v>8.3183299434213271</v>
      </c>
      <c r="I209" s="11">
        <f t="shared" si="21"/>
        <v>0.19805547484336472</v>
      </c>
      <c r="J209" s="11">
        <f t="shared" si="23"/>
        <v>0.15844437987469179</v>
      </c>
    </row>
    <row r="210" spans="1:10">
      <c r="A210" s="2">
        <v>44091</v>
      </c>
      <c r="B210" s="3">
        <v>207</v>
      </c>
      <c r="C210" s="22">
        <f>'Dati ITA'!C210-$C$162</f>
        <v>45488</v>
      </c>
      <c r="D210" s="14">
        <f t="shared" si="18"/>
        <v>750.76228663958204</v>
      </c>
      <c r="E210" s="11">
        <f t="shared" si="20"/>
        <v>26.126818056420575</v>
      </c>
      <c r="F210" s="11">
        <f t="shared" si="22"/>
        <v>22.20862057910265</v>
      </c>
      <c r="G210" s="22">
        <f>'Dati ITA'!G210-$G$162</f>
        <v>517</v>
      </c>
      <c r="H210" s="13">
        <f t="shared" si="19"/>
        <v>8.5328900411683062</v>
      </c>
      <c r="I210" s="11">
        <f t="shared" si="21"/>
        <v>0.21456009774697904</v>
      </c>
      <c r="J210" s="11">
        <f t="shared" si="23"/>
        <v>0.18155085193975112</v>
      </c>
    </row>
    <row r="211" spans="1:10">
      <c r="A211" s="2">
        <v>44092</v>
      </c>
      <c r="B211" s="3">
        <v>208</v>
      </c>
      <c r="C211" s="22">
        <f>'Dati ITA'!C211-$C$162</f>
        <v>47395</v>
      </c>
      <c r="D211" s="14">
        <f t="shared" si="18"/>
        <v>782.23660251677347</v>
      </c>
      <c r="E211" s="11">
        <f t="shared" si="20"/>
        <v>31.47431587719143</v>
      </c>
      <c r="F211" s="11">
        <f t="shared" si="22"/>
        <v>23.697337565008617</v>
      </c>
      <c r="G211" s="22">
        <f>'Dati ITA'!G211-$G$162</f>
        <v>527</v>
      </c>
      <c r="H211" s="13">
        <f t="shared" si="19"/>
        <v>8.697936270204444</v>
      </c>
      <c r="I211" s="11">
        <f t="shared" si="21"/>
        <v>0.16504622903613786</v>
      </c>
      <c r="J211" s="11">
        <f t="shared" si="23"/>
        <v>0.19145362568191954</v>
      </c>
    </row>
    <row r="212" spans="1:10">
      <c r="A212" s="2">
        <v>44093</v>
      </c>
      <c r="B212" s="3">
        <v>209</v>
      </c>
      <c r="C212" s="22">
        <f>'Dati ITA'!C212-$C$162</f>
        <v>49032</v>
      </c>
      <c r="D212" s="14">
        <f t="shared" si="18"/>
        <v>809.25467020998917</v>
      </c>
      <c r="E212" s="11">
        <f t="shared" si="20"/>
        <v>27.018067693215698</v>
      </c>
      <c r="F212" s="11">
        <f t="shared" si="22"/>
        <v>25.773619126283233</v>
      </c>
      <c r="G212" s="22">
        <f>'Dati ITA'!G212-$G$162</f>
        <v>551</v>
      </c>
      <c r="H212" s="13">
        <f t="shared" si="19"/>
        <v>9.0940472198911735</v>
      </c>
      <c r="I212" s="11">
        <f t="shared" si="21"/>
        <v>0.39611094968672944</v>
      </c>
      <c r="J212" s="11">
        <f t="shared" si="23"/>
        <v>0.22446287148914693</v>
      </c>
    </row>
    <row r="213" spans="1:10">
      <c r="A213" s="2">
        <v>44094</v>
      </c>
      <c r="B213" s="3">
        <v>210</v>
      </c>
      <c r="C213" s="22">
        <f>'Dati ITA'!C213-$C$162</f>
        <v>50619</v>
      </c>
      <c r="D213" s="14">
        <f t="shared" si="18"/>
        <v>835.44750675802425</v>
      </c>
      <c r="E213" s="11">
        <f t="shared" si="20"/>
        <v>26.192836548035075</v>
      </c>
      <c r="F213" s="11">
        <f t="shared" si="22"/>
        <v>26.955350126181976</v>
      </c>
      <c r="G213" s="22">
        <f>'Dati ITA'!G213-$G$162</f>
        <v>566</v>
      </c>
      <c r="H213" s="13">
        <f t="shared" si="19"/>
        <v>9.3416165634453794</v>
      </c>
      <c r="I213" s="11">
        <f t="shared" si="21"/>
        <v>0.2475693435542059</v>
      </c>
      <c r="J213" s="11">
        <f t="shared" si="23"/>
        <v>0.24426841897348339</v>
      </c>
    </row>
    <row r="214" spans="1:10">
      <c r="A214" s="2">
        <v>44095</v>
      </c>
      <c r="B214" s="3">
        <v>211</v>
      </c>
      <c r="C214" s="22">
        <f>'Dati ITA'!C214-$C$162</f>
        <v>51969</v>
      </c>
      <c r="D214" s="14">
        <f t="shared" si="18"/>
        <v>857.72874767790279</v>
      </c>
      <c r="E214" s="11">
        <f t="shared" si="20"/>
        <v>22.281240919878542</v>
      </c>
      <c r="F214" s="11">
        <f t="shared" si="22"/>
        <v>26.618655818948262</v>
      </c>
      <c r="G214" s="22">
        <f>'Dati ITA'!G214-$G$162</f>
        <v>583</v>
      </c>
      <c r="H214" s="13">
        <f t="shared" si="19"/>
        <v>9.6221951528068139</v>
      </c>
      <c r="I214" s="11">
        <f t="shared" si="21"/>
        <v>0.28057858936143454</v>
      </c>
      <c r="J214" s="11">
        <f t="shared" si="23"/>
        <v>0.26077304187709738</v>
      </c>
    </row>
    <row r="215" spans="1:10">
      <c r="A215" s="2">
        <v>44096</v>
      </c>
      <c r="B215" s="3">
        <v>212</v>
      </c>
      <c r="C215" s="22">
        <f>'Dati ITA'!C215-$C$162</f>
        <v>53360</v>
      </c>
      <c r="D215" s="14">
        <f t="shared" si="18"/>
        <v>880.68667813682953</v>
      </c>
      <c r="E215" s="11">
        <f t="shared" si="20"/>
        <v>22.957930458926739</v>
      </c>
      <c r="F215" s="11">
        <f t="shared" si="22"/>
        <v>25.984878299449498</v>
      </c>
      <c r="G215" s="22">
        <f>'Dati ITA'!G215-$G$162</f>
        <v>597</v>
      </c>
      <c r="H215" s="13">
        <f t="shared" si="19"/>
        <v>9.8532598734574055</v>
      </c>
      <c r="I215" s="11">
        <f t="shared" si="21"/>
        <v>0.23106472065059158</v>
      </c>
      <c r="J215" s="11">
        <f t="shared" si="23"/>
        <v>0.26407396645781989</v>
      </c>
    </row>
    <row r="216" spans="1:10">
      <c r="A216" s="2">
        <v>44097</v>
      </c>
      <c r="B216" s="3">
        <v>213</v>
      </c>
      <c r="C216" s="22">
        <f>'Dati ITA'!C216-$C$162</f>
        <v>55000</v>
      </c>
      <c r="D216" s="14">
        <f t="shared" si="18"/>
        <v>907.75425969875596</v>
      </c>
      <c r="E216" s="11">
        <f t="shared" si="20"/>
        <v>27.067581561926431</v>
      </c>
      <c r="F216" s="11">
        <f t="shared" si="22"/>
        <v>25.103531436396498</v>
      </c>
      <c r="G216" s="22">
        <f>'Dati ITA'!G216-$G$162</f>
        <v>617</v>
      </c>
      <c r="H216" s="13">
        <f t="shared" si="19"/>
        <v>10.183352331529681</v>
      </c>
      <c r="I216" s="11">
        <f t="shared" si="21"/>
        <v>0.33009245807227572</v>
      </c>
      <c r="J216" s="11">
        <f t="shared" si="23"/>
        <v>0.29708321226504741</v>
      </c>
    </row>
    <row r="217" spans="1:10">
      <c r="A217" s="2">
        <v>44098</v>
      </c>
      <c r="B217" s="3">
        <v>214</v>
      </c>
      <c r="C217" s="22">
        <f>'Dati ITA'!C217-$C$162</f>
        <v>56786</v>
      </c>
      <c r="D217" s="14">
        <f t="shared" si="18"/>
        <v>937.23151620461022</v>
      </c>
      <c r="E217" s="11">
        <f t="shared" si="20"/>
        <v>29.477256505854257</v>
      </c>
      <c r="F217" s="11">
        <f t="shared" si="22"/>
        <v>25.59536919892421</v>
      </c>
      <c r="G217" s="22">
        <f>'Dati ITA'!G217-$G$162</f>
        <v>640</v>
      </c>
      <c r="H217" s="13">
        <f t="shared" si="19"/>
        <v>10.562958658312798</v>
      </c>
      <c r="I217" s="11">
        <f t="shared" si="21"/>
        <v>0.3796063267831169</v>
      </c>
      <c r="J217" s="11">
        <f t="shared" si="23"/>
        <v>0.29378228768432491</v>
      </c>
    </row>
    <row r="218" spans="1:10">
      <c r="A218" s="2">
        <v>44099</v>
      </c>
      <c r="B218" s="3">
        <v>215</v>
      </c>
      <c r="C218" s="22">
        <f>'Dati ITA'!C218-$C$162</f>
        <v>58698</v>
      </c>
      <c r="D218" s="14">
        <f t="shared" si="18"/>
        <v>968.78835519631969</v>
      </c>
      <c r="E218" s="11">
        <f t="shared" si="20"/>
        <v>31.556838991709469</v>
      </c>
      <c r="F218" s="11">
        <f t="shared" si="22"/>
        <v>26.668169687659088</v>
      </c>
      <c r="G218" s="22">
        <f>'Dati ITA'!G218-$G$162</f>
        <v>660</v>
      </c>
      <c r="H218" s="13">
        <f t="shared" si="19"/>
        <v>10.893051116385072</v>
      </c>
      <c r="I218" s="11">
        <f t="shared" si="21"/>
        <v>0.33009245807227394</v>
      </c>
      <c r="J218" s="11">
        <f t="shared" si="23"/>
        <v>0.31028691058793856</v>
      </c>
    </row>
    <row r="219" spans="1:10">
      <c r="A219" s="2">
        <v>44100</v>
      </c>
      <c r="B219" s="3">
        <v>216</v>
      </c>
      <c r="C219" s="22">
        <f>'Dati ITA'!C219-$C$162</f>
        <v>60567</v>
      </c>
      <c r="D219" s="14">
        <f t="shared" si="18"/>
        <v>999.63549540317376</v>
      </c>
      <c r="E219" s="11">
        <f t="shared" si="20"/>
        <v>30.847140206854078</v>
      </c>
      <c r="F219" s="11">
        <f t="shared" si="22"/>
        <v>28.381349545054196</v>
      </c>
      <c r="G219" s="22">
        <f>'Dati ITA'!G219-$G$162</f>
        <v>677</v>
      </c>
      <c r="H219" s="13">
        <f t="shared" si="19"/>
        <v>11.173629705746507</v>
      </c>
      <c r="I219" s="11">
        <f t="shared" si="21"/>
        <v>0.28057858936143454</v>
      </c>
      <c r="J219" s="11">
        <f t="shared" si="23"/>
        <v>0.31028691058793856</v>
      </c>
    </row>
    <row r="220" spans="1:10">
      <c r="A220" s="2">
        <v>44101</v>
      </c>
      <c r="B220" s="3">
        <v>217</v>
      </c>
      <c r="C220" s="22">
        <f>'Dati ITA'!C220-$C$162</f>
        <v>62333</v>
      </c>
      <c r="D220" s="14">
        <f t="shared" si="18"/>
        <v>1028.7826594509556</v>
      </c>
      <c r="E220" s="11">
        <f t="shared" si="20"/>
        <v>29.147164047781871</v>
      </c>
      <c r="F220" s="11">
        <f t="shared" si="22"/>
        <v>29.61919626282522</v>
      </c>
      <c r="G220" s="22">
        <f>'Dati ITA'!G220-$G$162</f>
        <v>694</v>
      </c>
      <c r="H220" s="13">
        <f t="shared" si="19"/>
        <v>11.454208295107939</v>
      </c>
      <c r="I220" s="11">
        <f t="shared" si="21"/>
        <v>0.28057858936143276</v>
      </c>
      <c r="J220" s="11">
        <f t="shared" si="23"/>
        <v>0.32018968433010675</v>
      </c>
    </row>
    <row r="221" spans="1:10">
      <c r="A221" s="2">
        <v>44102</v>
      </c>
      <c r="B221" s="3">
        <v>218</v>
      </c>
      <c r="C221" s="22">
        <f>'Dati ITA'!C221-$C$162</f>
        <v>63827</v>
      </c>
      <c r="D221" s="14">
        <f t="shared" si="18"/>
        <v>1053.4405660689545</v>
      </c>
      <c r="E221" s="11">
        <f t="shared" si="20"/>
        <v>24.657906617998833</v>
      </c>
      <c r="F221" s="11">
        <f t="shared" si="22"/>
        <v>29.137261274039702</v>
      </c>
      <c r="G221" s="22">
        <f>'Dati ITA'!G221-$G$162</f>
        <v>710</v>
      </c>
      <c r="H221" s="13">
        <f t="shared" si="19"/>
        <v>11.71828226156576</v>
      </c>
      <c r="I221" s="11">
        <f t="shared" si="21"/>
        <v>0.26407396645782022</v>
      </c>
      <c r="J221" s="11">
        <f t="shared" si="23"/>
        <v>0.30698598600721566</v>
      </c>
    </row>
    <row r="222" spans="1:10">
      <c r="A222" s="2">
        <v>44103</v>
      </c>
      <c r="B222" s="3">
        <v>219</v>
      </c>
      <c r="C222" s="22">
        <f>'Dati ITA'!C222-$C$162</f>
        <v>65474</v>
      </c>
      <c r="D222" s="14">
        <f t="shared" si="18"/>
        <v>1080.6236799912065</v>
      </c>
      <c r="E222" s="11">
        <f t="shared" si="20"/>
        <v>27.183113922252005</v>
      </c>
      <c r="F222" s="11">
        <f t="shared" si="22"/>
        <v>28.67843275731925</v>
      </c>
      <c r="G222" s="22">
        <f>'Dati ITA'!G222-$G$162</f>
        <v>734</v>
      </c>
      <c r="H222" s="13">
        <f t="shared" si="19"/>
        <v>12.114393211252489</v>
      </c>
      <c r="I222" s="11">
        <f t="shared" si="21"/>
        <v>0.39611094968672944</v>
      </c>
      <c r="J222" s="11">
        <f t="shared" si="23"/>
        <v>0.31028691058793817</v>
      </c>
    </row>
    <row r="223" spans="1:10">
      <c r="A223" s="2">
        <v>44104</v>
      </c>
      <c r="B223" s="3">
        <v>220</v>
      </c>
      <c r="C223" s="22">
        <f>'Dati ITA'!C223-$C$162</f>
        <v>67324</v>
      </c>
      <c r="D223" s="14">
        <f t="shared" si="18"/>
        <v>1111.1572323628918</v>
      </c>
      <c r="E223" s="11">
        <f t="shared" si="20"/>
        <v>30.533552371685346</v>
      </c>
      <c r="F223" s="11">
        <f t="shared" si="22"/>
        <v>28.473775433314426</v>
      </c>
      <c r="G223" s="22">
        <f>'Dati ITA'!G223-$G$162</f>
        <v>753</v>
      </c>
      <c r="H223" s="13">
        <f t="shared" si="19"/>
        <v>12.42798104642115</v>
      </c>
      <c r="I223" s="11">
        <f t="shared" si="21"/>
        <v>0.3135878351686614</v>
      </c>
      <c r="J223" s="11">
        <f t="shared" si="23"/>
        <v>0.30698598600721566</v>
      </c>
    </row>
    <row r="224" spans="1:10">
      <c r="A224" s="2">
        <v>44105</v>
      </c>
      <c r="B224" s="3">
        <v>221</v>
      </c>
      <c r="C224" s="22">
        <f>'Dati ITA'!C224-$C$162</f>
        <v>69872</v>
      </c>
      <c r="D224" s="14">
        <f t="shared" si="18"/>
        <v>1153.2110115212997</v>
      </c>
      <c r="E224" s="11">
        <f t="shared" si="20"/>
        <v>42.053779158407906</v>
      </c>
      <c r="F224" s="11">
        <f t="shared" si="22"/>
        <v>30.715103223625192</v>
      </c>
      <c r="G224" s="22">
        <f>'Dati ITA'!G224-$G$162</f>
        <v>777</v>
      </c>
      <c r="H224" s="13">
        <f t="shared" si="19"/>
        <v>12.82409199610788</v>
      </c>
      <c r="I224" s="11">
        <f t="shared" si="21"/>
        <v>0.39611094968672944</v>
      </c>
      <c r="J224" s="11">
        <f t="shared" si="23"/>
        <v>0.33009245807227466</v>
      </c>
    </row>
    <row r="225" spans="1:10">
      <c r="A225" s="2">
        <v>44106</v>
      </c>
      <c r="B225" s="3">
        <v>222</v>
      </c>
      <c r="C225" s="22">
        <f>'Dati ITA'!C225-$C$162</f>
        <v>72371</v>
      </c>
      <c r="D225" s="14">
        <f t="shared" si="18"/>
        <v>1194.4560641574303</v>
      </c>
      <c r="E225" s="11">
        <f t="shared" si="20"/>
        <v>41.245052636130595</v>
      </c>
      <c r="F225" s="11">
        <f t="shared" si="22"/>
        <v>33.134680941294938</v>
      </c>
      <c r="G225" s="22">
        <f>'Dati ITA'!G225-$G$162</f>
        <v>800</v>
      </c>
      <c r="H225" s="13">
        <f t="shared" si="19"/>
        <v>13.203698322890997</v>
      </c>
      <c r="I225" s="11">
        <f t="shared" si="21"/>
        <v>0.3796063267831169</v>
      </c>
      <c r="J225" s="11">
        <f t="shared" si="23"/>
        <v>0.34989800555661149</v>
      </c>
    </row>
    <row r="226" spans="1:10">
      <c r="A226" s="2">
        <v>44107</v>
      </c>
      <c r="B226" s="3">
        <v>223</v>
      </c>
      <c r="C226" s="22">
        <f>'Dati ITA'!C226-$C$162</f>
        <v>75214</v>
      </c>
      <c r="D226" s="14">
        <f t="shared" si="18"/>
        <v>1241.3787070724043</v>
      </c>
      <c r="E226" s="11">
        <f t="shared" si="20"/>
        <v>46.922642914973949</v>
      </c>
      <c r="F226" s="11">
        <f t="shared" si="22"/>
        <v>37.587628200689963</v>
      </c>
      <c r="G226" s="22">
        <f>'Dati ITA'!G226-$G$162</f>
        <v>827</v>
      </c>
      <c r="H226" s="13">
        <f t="shared" si="19"/>
        <v>13.649323141288567</v>
      </c>
      <c r="I226" s="11">
        <f t="shared" si="21"/>
        <v>0.44562481839757062</v>
      </c>
      <c r="J226" s="11">
        <f t="shared" si="23"/>
        <v>0.38620817594456158</v>
      </c>
    </row>
    <row r="227" spans="1:10">
      <c r="A227" s="2">
        <v>44108</v>
      </c>
      <c r="B227" s="3">
        <v>224</v>
      </c>
      <c r="C227" s="22">
        <f>'Dati ITA'!C227-$C$162</f>
        <v>77792</v>
      </c>
      <c r="D227" s="14">
        <f t="shared" si="18"/>
        <v>1283.9276249179204</v>
      </c>
      <c r="E227" s="11">
        <f t="shared" si="20"/>
        <v>42.548917845516144</v>
      </c>
      <c r="F227" s="11">
        <f t="shared" si="22"/>
        <v>40.660788985342791</v>
      </c>
      <c r="G227" s="22">
        <f>'Dati ITA'!G227-$G$162</f>
        <v>845</v>
      </c>
      <c r="H227" s="13">
        <f t="shared" si="19"/>
        <v>13.946406353553614</v>
      </c>
      <c r="I227" s="11">
        <f t="shared" si="21"/>
        <v>0.29708321226504708</v>
      </c>
      <c r="J227" s="11">
        <f t="shared" si="23"/>
        <v>0.36640262846022509</v>
      </c>
    </row>
    <row r="228" spans="1:10">
      <c r="A228" s="2">
        <v>44109</v>
      </c>
      <c r="B228" s="3">
        <v>225</v>
      </c>
      <c r="C228" s="22">
        <f>'Dati ITA'!C228-$C$162</f>
        <v>80049</v>
      </c>
      <c r="D228" s="14">
        <f t="shared" si="18"/>
        <v>1321.1785588113767</v>
      </c>
      <c r="E228" s="11">
        <f t="shared" si="20"/>
        <v>37.250933893456249</v>
      </c>
      <c r="F228" s="11">
        <f t="shared" si="22"/>
        <v>42.004265289696967</v>
      </c>
      <c r="G228" s="22">
        <f>'Dati ITA'!G228-$G$162</f>
        <v>861</v>
      </c>
      <c r="H228" s="13">
        <f t="shared" si="19"/>
        <v>14.210480320011435</v>
      </c>
      <c r="I228" s="11">
        <f t="shared" si="21"/>
        <v>0.26407396645782022</v>
      </c>
      <c r="J228" s="11">
        <f t="shared" si="23"/>
        <v>0.35649985471805684</v>
      </c>
    </row>
    <row r="229" spans="1:10">
      <c r="A229" s="2">
        <v>44110</v>
      </c>
      <c r="B229" s="3">
        <v>226</v>
      </c>
      <c r="C229" s="22">
        <f>'Dati ITA'!C229-$C$162</f>
        <v>82726</v>
      </c>
      <c r="D229" s="14">
        <f t="shared" si="18"/>
        <v>1365.3614343243507</v>
      </c>
      <c r="E229" s="11">
        <f t="shared" si="20"/>
        <v>44.182875512974078</v>
      </c>
      <c r="F229" s="11">
        <f t="shared" si="22"/>
        <v>42.430084560610204</v>
      </c>
      <c r="G229" s="22">
        <f>'Dati ITA'!G229-$G$162</f>
        <v>889</v>
      </c>
      <c r="H229" s="13">
        <f t="shared" si="19"/>
        <v>14.67260976131262</v>
      </c>
      <c r="I229" s="11">
        <f t="shared" si="21"/>
        <v>0.46212944130118494</v>
      </c>
      <c r="J229" s="11">
        <f t="shared" si="23"/>
        <v>0.36970355304094793</v>
      </c>
    </row>
    <row r="230" spans="1:10">
      <c r="A230" s="2">
        <v>44111</v>
      </c>
      <c r="B230" s="3">
        <v>227</v>
      </c>
      <c r="C230" s="22">
        <f>'Dati ITA'!C230-$C$162</f>
        <v>86403</v>
      </c>
      <c r="D230" s="14">
        <f t="shared" si="18"/>
        <v>1426.0489327409384</v>
      </c>
      <c r="E230" s="11">
        <f t="shared" si="20"/>
        <v>60.687498416587687</v>
      </c>
      <c r="F230" s="11">
        <f t="shared" si="22"/>
        <v>46.318573716701621</v>
      </c>
      <c r="G230" s="22">
        <f>'Dati ITA'!G230-$G$162</f>
        <v>920</v>
      </c>
      <c r="H230" s="13">
        <f t="shared" si="19"/>
        <v>15.184253071324646</v>
      </c>
      <c r="I230" s="11">
        <f t="shared" si="21"/>
        <v>0.51164331001202612</v>
      </c>
      <c r="J230" s="11">
        <f t="shared" si="23"/>
        <v>0.39611094968672977</v>
      </c>
    </row>
    <row r="231" spans="1:10">
      <c r="A231" s="2">
        <v>44112</v>
      </c>
      <c r="B231" s="3">
        <v>228</v>
      </c>
      <c r="C231" s="22">
        <f>'Dati ITA'!C231-$C$162</f>
        <v>90861</v>
      </c>
      <c r="D231" s="14">
        <f t="shared" si="18"/>
        <v>1499.6265416452486</v>
      </c>
      <c r="E231" s="11">
        <f t="shared" si="20"/>
        <v>73.577608904310182</v>
      </c>
      <c r="F231" s="11">
        <f t="shared" si="22"/>
        <v>51.649566914568865</v>
      </c>
      <c r="G231" s="22">
        <f>'Dati ITA'!G231-$G$162</f>
        <v>942</v>
      </c>
      <c r="H231" s="13">
        <f t="shared" si="19"/>
        <v>15.547354775204148</v>
      </c>
      <c r="I231" s="11">
        <f t="shared" si="21"/>
        <v>0.36310170387950258</v>
      </c>
      <c r="J231" s="11">
        <f t="shared" si="23"/>
        <v>0.37960632678311618</v>
      </c>
    </row>
    <row r="232" spans="1:10">
      <c r="A232" s="2">
        <v>44113</v>
      </c>
      <c r="B232" s="3">
        <v>229</v>
      </c>
      <c r="C232" s="22">
        <f>'Dati ITA'!C232-$C$162</f>
        <v>96233</v>
      </c>
      <c r="D232" s="14">
        <f t="shared" si="18"/>
        <v>1588.2893758834616</v>
      </c>
      <c r="E232" s="11">
        <f t="shared" si="20"/>
        <v>88.662834238213009</v>
      </c>
      <c r="F232" s="11">
        <f t="shared" si="22"/>
        <v>60.87235019310824</v>
      </c>
      <c r="G232" s="22">
        <f>'Dati ITA'!G232-$G$162</f>
        <v>970</v>
      </c>
      <c r="H232" s="13">
        <f t="shared" si="19"/>
        <v>16.009484216505335</v>
      </c>
      <c r="I232" s="11">
        <f t="shared" si="21"/>
        <v>0.46212944130118672</v>
      </c>
      <c r="J232" s="11">
        <f t="shared" si="23"/>
        <v>0.41261557259034409</v>
      </c>
    </row>
    <row r="233" spans="1:10">
      <c r="A233" s="2">
        <v>44114</v>
      </c>
      <c r="B233" s="3">
        <v>230</v>
      </c>
      <c r="C233" s="22">
        <f>'Dati ITA'!C233-$C$162</f>
        <v>101957</v>
      </c>
      <c r="D233" s="14">
        <f t="shared" si="18"/>
        <v>1682.7618373837468</v>
      </c>
      <c r="E233" s="11">
        <f t="shared" si="20"/>
        <v>94.472461500285135</v>
      </c>
      <c r="F233" s="11">
        <f t="shared" si="22"/>
        <v>72.316655714474024</v>
      </c>
      <c r="G233" s="22">
        <f>'Dati ITA'!G233-$G$162</f>
        <v>999</v>
      </c>
      <c r="H233" s="13">
        <f t="shared" si="19"/>
        <v>16.488118280710133</v>
      </c>
      <c r="I233" s="11">
        <f t="shared" si="21"/>
        <v>0.47863406420479748</v>
      </c>
      <c r="J233" s="11">
        <f t="shared" si="23"/>
        <v>0.45552759213973959</v>
      </c>
    </row>
    <row r="234" spans="1:10">
      <c r="A234" s="2">
        <v>44115</v>
      </c>
      <c r="B234" s="3">
        <v>231</v>
      </c>
      <c r="C234" s="22">
        <f>'Dati ITA'!C234-$C$162</f>
        <v>107413</v>
      </c>
      <c r="D234" s="14">
        <f t="shared" si="18"/>
        <v>1772.8110599458632</v>
      </c>
      <c r="E234" s="11">
        <f t="shared" si="20"/>
        <v>90.049222562116483</v>
      </c>
      <c r="F234" s="11">
        <f t="shared" si="22"/>
        <v>81.489925124302502</v>
      </c>
      <c r="G234" s="22">
        <f>'Dati ITA'!G234-$G$162</f>
        <v>1025</v>
      </c>
      <c r="H234" s="13">
        <f t="shared" si="19"/>
        <v>16.917238476204091</v>
      </c>
      <c r="I234" s="11">
        <f t="shared" si="21"/>
        <v>0.42912019549395808</v>
      </c>
      <c r="J234" s="11">
        <f t="shared" si="23"/>
        <v>0.44892574297829418</v>
      </c>
    </row>
    <row r="235" spans="1:10">
      <c r="A235" s="2">
        <v>44116</v>
      </c>
      <c r="B235" s="3">
        <v>232</v>
      </c>
      <c r="C235" s="22">
        <f>'Dati ITA'!C235-$C$162</f>
        <v>112032</v>
      </c>
      <c r="D235" s="14">
        <f t="shared" si="18"/>
        <v>1849.0459131376551</v>
      </c>
      <c r="E235" s="11">
        <f t="shared" si="20"/>
        <v>76.234853191791899</v>
      </c>
      <c r="F235" s="11">
        <f t="shared" si="22"/>
        <v>84.599396079343336</v>
      </c>
      <c r="G235" s="22">
        <f>'Dati ITA'!G235-$G$162</f>
        <v>1064</v>
      </c>
      <c r="H235" s="13">
        <f t="shared" si="19"/>
        <v>17.560918769445024</v>
      </c>
      <c r="I235" s="11">
        <f t="shared" si="21"/>
        <v>0.64368029324093357</v>
      </c>
      <c r="J235" s="11">
        <f t="shared" si="23"/>
        <v>0.4753331396240757</v>
      </c>
    </row>
    <row r="236" spans="1:10">
      <c r="A236" s="2">
        <v>44117</v>
      </c>
      <c r="B236" s="3">
        <v>233</v>
      </c>
      <c r="C236" s="22">
        <f>'Dati ITA'!C236-$C$162</f>
        <v>117930</v>
      </c>
      <c r="D236" s="14">
        <f t="shared" si="18"/>
        <v>1946.3901790231691</v>
      </c>
      <c r="E236" s="11">
        <f t="shared" si="20"/>
        <v>97.344265885514005</v>
      </c>
      <c r="F236" s="11">
        <f t="shared" si="22"/>
        <v>89.352727475584103</v>
      </c>
      <c r="G236" s="22">
        <f>'Dati ITA'!G236-$G$162</f>
        <v>1105</v>
      </c>
      <c r="H236" s="13">
        <f t="shared" si="19"/>
        <v>18.23760830849319</v>
      </c>
      <c r="I236" s="11">
        <f t="shared" si="21"/>
        <v>0.67668953904816576</v>
      </c>
      <c r="J236" s="11">
        <f t="shared" si="23"/>
        <v>0.5380507066578083</v>
      </c>
    </row>
    <row r="237" spans="1:10">
      <c r="A237" s="2">
        <v>44118</v>
      </c>
      <c r="B237" s="3">
        <v>234</v>
      </c>
      <c r="C237" s="22">
        <f>'Dati ITA'!C237-$C$162</f>
        <v>125262</v>
      </c>
      <c r="D237" s="14">
        <f t="shared" si="18"/>
        <v>2067.402074152465</v>
      </c>
      <c r="E237" s="11">
        <f t="shared" si="20"/>
        <v>121.01189512929591</v>
      </c>
      <c r="F237" s="11">
        <f t="shared" si="22"/>
        <v>95.822539653800689</v>
      </c>
      <c r="G237" s="22">
        <f>'Dati ITA'!G237-$G$162</f>
        <v>1148</v>
      </c>
      <c r="H237" s="13">
        <f t="shared" si="19"/>
        <v>18.947307093348581</v>
      </c>
      <c r="I237" s="11">
        <f t="shared" si="21"/>
        <v>0.70969878485539084</v>
      </c>
      <c r="J237" s="11">
        <f t="shared" si="23"/>
        <v>0.58756457536864914</v>
      </c>
    </row>
    <row r="238" spans="1:10">
      <c r="A238" s="2">
        <v>44119</v>
      </c>
      <c r="B238" s="3">
        <v>235</v>
      </c>
      <c r="C238" s="22">
        <f>'Dati ITA'!C238-$C$162</f>
        <v>134065</v>
      </c>
      <c r="D238" s="14">
        <f t="shared" si="18"/>
        <v>2212.6922695729768</v>
      </c>
      <c r="E238" s="11">
        <f t="shared" si="20"/>
        <v>145.29019542051174</v>
      </c>
      <c r="F238" s="11">
        <f t="shared" si="22"/>
        <v>105.98608643784601</v>
      </c>
      <c r="G238" s="22">
        <f>'Dati ITA'!G238-$G$162</f>
        <v>1231</v>
      </c>
      <c r="H238" s="13">
        <f t="shared" si="19"/>
        <v>20.317190794348519</v>
      </c>
      <c r="I238" s="11">
        <f t="shared" si="21"/>
        <v>1.3698837009999387</v>
      </c>
      <c r="J238" s="11">
        <f t="shared" si="23"/>
        <v>0.76581450272767737</v>
      </c>
    </row>
    <row r="239" spans="1:10">
      <c r="A239" s="2">
        <v>44120</v>
      </c>
      <c r="B239" s="3">
        <v>236</v>
      </c>
      <c r="C239" s="22">
        <f>'Dati ITA'!C239-$C$162</f>
        <v>144074</v>
      </c>
      <c r="D239" s="14">
        <f t="shared" si="18"/>
        <v>2377.887040215247</v>
      </c>
      <c r="E239" s="11">
        <f t="shared" si="20"/>
        <v>165.19477064227021</v>
      </c>
      <c r="F239" s="11">
        <f t="shared" si="22"/>
        <v>121.01519605387675</v>
      </c>
      <c r="G239" s="22">
        <f>'Dati ITA'!G239-$G$162</f>
        <v>1286</v>
      </c>
      <c r="H239" s="13">
        <f t="shared" si="19"/>
        <v>21.224945054047279</v>
      </c>
      <c r="I239" s="11">
        <f t="shared" si="21"/>
        <v>0.90775425969875911</v>
      </c>
      <c r="J239" s="11">
        <f t="shared" si="23"/>
        <v>0.86154131556863756</v>
      </c>
    </row>
    <row r="240" spans="1:10">
      <c r="A240" s="2">
        <v>44121</v>
      </c>
      <c r="B240" s="3">
        <v>237</v>
      </c>
      <c r="C240" s="22">
        <f>'Dati ITA'!C240-$C$162</f>
        <v>154999</v>
      </c>
      <c r="D240" s="14">
        <f t="shared" si="18"/>
        <v>2558.2000454372269</v>
      </c>
      <c r="E240" s="11">
        <f t="shared" si="20"/>
        <v>180.31300522197989</v>
      </c>
      <c r="F240" s="11">
        <f t="shared" si="22"/>
        <v>141.83082645991436</v>
      </c>
      <c r="G240" s="22">
        <f>'Dati ITA'!G240-$G$162</f>
        <v>1333</v>
      </c>
      <c r="H240" s="13">
        <f t="shared" si="19"/>
        <v>22.000662330517123</v>
      </c>
      <c r="I240" s="11">
        <f t="shared" si="21"/>
        <v>0.77571727646984456</v>
      </c>
      <c r="J240" s="11">
        <f t="shared" si="23"/>
        <v>0.88794871221441984</v>
      </c>
    </row>
    <row r="241" spans="1:10">
      <c r="A241" s="2">
        <v>44122</v>
      </c>
      <c r="B241" s="3">
        <v>238</v>
      </c>
      <c r="C241" s="22">
        <f>'Dati ITA'!C241-$C$162</f>
        <v>166704</v>
      </c>
      <c r="D241" s="14">
        <f t="shared" si="18"/>
        <v>2751.386656524026</v>
      </c>
      <c r="E241" s="11">
        <f t="shared" si="20"/>
        <v>193.18661108679908</v>
      </c>
      <c r="F241" s="11">
        <f t="shared" si="22"/>
        <v>160.99929550017137</v>
      </c>
      <c r="G241" s="22">
        <f>'Dati ITA'!G241-$G$162</f>
        <v>1402</v>
      </c>
      <c r="H241" s="13">
        <f t="shared" si="19"/>
        <v>23.139481310866472</v>
      </c>
      <c r="I241" s="11">
        <f t="shared" si="21"/>
        <v>1.1388189803493489</v>
      </c>
      <c r="J241" s="11">
        <f t="shared" si="23"/>
        <v>0.98037460047465641</v>
      </c>
    </row>
    <row r="242" spans="1:10">
      <c r="A242" s="2">
        <v>44123</v>
      </c>
      <c r="B242" s="3">
        <v>239</v>
      </c>
      <c r="C242" s="22">
        <f>'Dati ITA'!C242-$C$162</f>
        <v>176041</v>
      </c>
      <c r="D242" s="14">
        <f t="shared" si="18"/>
        <v>2905.4903205750675</v>
      </c>
      <c r="E242" s="11">
        <f t="shared" si="20"/>
        <v>154.10366405104151</v>
      </c>
      <c r="F242" s="11">
        <f t="shared" si="22"/>
        <v>167.6176492845205</v>
      </c>
      <c r="G242" s="22">
        <f>'Dati ITA'!G242-$G$162</f>
        <v>1475</v>
      </c>
      <c r="H242" s="13">
        <f t="shared" si="19"/>
        <v>24.344318782830275</v>
      </c>
      <c r="I242" s="11">
        <f t="shared" si="21"/>
        <v>1.2048374719638026</v>
      </c>
      <c r="J242" s="11">
        <f t="shared" si="23"/>
        <v>1.0794023378963389</v>
      </c>
    </row>
    <row r="243" spans="1:10">
      <c r="A243" s="2">
        <v>44124</v>
      </c>
      <c r="B243" s="3">
        <v>240</v>
      </c>
      <c r="C243" s="22">
        <f>'Dati ITA'!C243-$C$162</f>
        <v>186912</v>
      </c>
      <c r="D243" s="14">
        <f t="shared" ref="D243:D265" si="24">C243/$P$4</f>
        <v>3084.9120761602526</v>
      </c>
      <c r="E243" s="11">
        <f t="shared" ref="E243:E265" si="25">D243-D242</f>
        <v>179.42175558518511</v>
      </c>
      <c r="F243" s="11">
        <f t="shared" ref="F243:F265" si="26">SUM(E239:E243)/5</f>
        <v>174.44396131745515</v>
      </c>
      <c r="G243" s="22">
        <f>'Dati ITA'!G243-$G$162</f>
        <v>1564</v>
      </c>
      <c r="H243" s="13">
        <f t="shared" ref="H243:H265" si="27">G243/$P$4</f>
        <v>25.813230221251899</v>
      </c>
      <c r="I243" s="11">
        <f t="shared" ref="I243:I265" si="28">H243-H242</f>
        <v>1.4689114384216246</v>
      </c>
      <c r="J243" s="11">
        <f t="shared" ref="J243:J265" si="29">SUM(I239:I243)/5</f>
        <v>1.0992078853806759</v>
      </c>
    </row>
    <row r="244" spans="1:10">
      <c r="A244" s="2">
        <v>44125</v>
      </c>
      <c r="B244" s="3">
        <v>241</v>
      </c>
      <c r="C244" s="22">
        <f>'Dati ITA'!C244-$C$162</f>
        <v>202111</v>
      </c>
      <c r="D244" s="14">
        <f t="shared" si="24"/>
        <v>3335.7658396722777</v>
      </c>
      <c r="E244" s="11">
        <f t="shared" si="25"/>
        <v>250.85376351202513</v>
      </c>
      <c r="F244" s="11">
        <f t="shared" si="26"/>
        <v>191.57575989140614</v>
      </c>
      <c r="G244" s="22">
        <f>'Dati ITA'!G244-$G$162</f>
        <v>1691</v>
      </c>
      <c r="H244" s="13">
        <f t="shared" si="27"/>
        <v>27.909317330010843</v>
      </c>
      <c r="I244" s="11">
        <f t="shared" si="28"/>
        <v>2.0960871087589439</v>
      </c>
      <c r="J244" s="11">
        <f t="shared" si="29"/>
        <v>1.336874455192713</v>
      </c>
    </row>
    <row r="245" spans="1:10">
      <c r="A245" s="2">
        <v>44126</v>
      </c>
      <c r="B245" s="3">
        <v>242</v>
      </c>
      <c r="C245" s="22">
        <f>'Dati ITA'!C245-$C$162</f>
        <v>218189</v>
      </c>
      <c r="D245" s="14">
        <f t="shared" si="24"/>
        <v>3601.1271667165797</v>
      </c>
      <c r="E245" s="11">
        <f t="shared" si="25"/>
        <v>265.36132704430202</v>
      </c>
      <c r="F245" s="11">
        <f t="shared" si="26"/>
        <v>208.58542425587058</v>
      </c>
      <c r="G245" s="22">
        <f>'Dati ITA'!G245-$G$162</f>
        <v>1827</v>
      </c>
      <c r="H245" s="13">
        <f t="shared" si="27"/>
        <v>30.153946044902312</v>
      </c>
      <c r="I245" s="11">
        <f t="shared" si="28"/>
        <v>2.2446287148914692</v>
      </c>
      <c r="J245" s="11">
        <f t="shared" si="29"/>
        <v>1.6306567428770378</v>
      </c>
    </row>
    <row r="246" spans="1:10">
      <c r="A246" s="2">
        <v>44127</v>
      </c>
      <c r="B246" s="3">
        <v>243</v>
      </c>
      <c r="C246" s="22">
        <f>'Dati ITA'!C246-$C$162</f>
        <v>237332</v>
      </c>
      <c r="D246" s="14">
        <f t="shared" si="24"/>
        <v>3917.0751629604574</v>
      </c>
      <c r="E246" s="11">
        <f t="shared" si="25"/>
        <v>315.9479962438777</v>
      </c>
      <c r="F246" s="11">
        <f t="shared" si="26"/>
        <v>233.13770128728629</v>
      </c>
      <c r="G246" s="22">
        <f>'Dati ITA'!G246-$G$162</f>
        <v>1918</v>
      </c>
      <c r="H246" s="13">
        <f t="shared" si="27"/>
        <v>31.655866729131166</v>
      </c>
      <c r="I246" s="11">
        <f t="shared" si="28"/>
        <v>1.5019206842288533</v>
      </c>
      <c r="J246" s="11">
        <f t="shared" si="29"/>
        <v>1.7032770836529387</v>
      </c>
    </row>
    <row r="247" spans="1:10">
      <c r="A247" s="2">
        <v>44128</v>
      </c>
      <c r="B247" s="3">
        <v>244</v>
      </c>
      <c r="C247" s="22">
        <f>'Dati ITA'!C247-$C$162</f>
        <v>256972</v>
      </c>
      <c r="D247" s="14">
        <f t="shared" si="24"/>
        <v>4241.2259567874316</v>
      </c>
      <c r="E247" s="11">
        <f t="shared" si="25"/>
        <v>324.15079382697422</v>
      </c>
      <c r="F247" s="11">
        <f t="shared" si="26"/>
        <v>267.14712724247283</v>
      </c>
      <c r="G247" s="22">
        <f>'Dati ITA'!G247-$G$162</f>
        <v>2069</v>
      </c>
      <c r="H247" s="13">
        <f t="shared" si="27"/>
        <v>34.148064787576843</v>
      </c>
      <c r="I247" s="11">
        <f t="shared" si="28"/>
        <v>2.4921980584456769</v>
      </c>
      <c r="J247" s="11">
        <f t="shared" si="29"/>
        <v>1.9607492009493135</v>
      </c>
    </row>
    <row r="248" spans="1:10">
      <c r="A248" s="2">
        <v>44129</v>
      </c>
      <c r="B248" s="3">
        <v>245</v>
      </c>
      <c r="C248" s="22">
        <f>'Dati ITA'!C248-$C$162</f>
        <v>278245</v>
      </c>
      <c r="D248" s="14">
        <f t="shared" si="24"/>
        <v>4592.3287998160067</v>
      </c>
      <c r="E248" s="11">
        <f t="shared" si="25"/>
        <v>351.10284302857508</v>
      </c>
      <c r="F248" s="11">
        <f t="shared" si="26"/>
        <v>301.48334473115085</v>
      </c>
      <c r="G248" s="22">
        <f>'Dati ITA'!G248-$G$162</f>
        <v>2197</v>
      </c>
      <c r="H248" s="13">
        <f t="shared" si="27"/>
        <v>36.260656519239397</v>
      </c>
      <c r="I248" s="11">
        <f t="shared" si="28"/>
        <v>2.1125917316625547</v>
      </c>
      <c r="J248" s="11">
        <f t="shared" si="29"/>
        <v>2.0894852595974998</v>
      </c>
    </row>
    <row r="249" spans="1:10">
      <c r="A249" s="2">
        <v>44130</v>
      </c>
      <c r="B249" s="3">
        <v>246</v>
      </c>
      <c r="C249" s="22">
        <f>'Dati ITA'!C249-$C$162</f>
        <v>295252</v>
      </c>
      <c r="D249" s="14">
        <f t="shared" si="24"/>
        <v>4873.0229215377658</v>
      </c>
      <c r="E249" s="11">
        <f t="shared" si="25"/>
        <v>280.69412172175907</v>
      </c>
      <c r="F249" s="11">
        <f t="shared" si="26"/>
        <v>307.45141637309763</v>
      </c>
      <c r="G249" s="22">
        <f>'Dati ITA'!G249-$G$162</f>
        <v>2338</v>
      </c>
      <c r="H249" s="13">
        <f t="shared" si="27"/>
        <v>38.587808348648934</v>
      </c>
      <c r="I249" s="11">
        <f t="shared" si="28"/>
        <v>2.3271518294095372</v>
      </c>
      <c r="J249" s="11">
        <f t="shared" si="29"/>
        <v>2.1356982037276184</v>
      </c>
    </row>
    <row r="250" spans="1:10">
      <c r="A250" s="2">
        <v>44131</v>
      </c>
      <c r="B250" s="3">
        <v>247</v>
      </c>
      <c r="C250" s="22">
        <f>'Dati ITA'!C250-$C$162</f>
        <v>317241</v>
      </c>
      <c r="D250" s="14">
        <f t="shared" si="24"/>
        <v>5235.9430745653281</v>
      </c>
      <c r="E250" s="11">
        <f t="shared" si="25"/>
        <v>362.92015302756226</v>
      </c>
      <c r="F250" s="11">
        <f t="shared" si="26"/>
        <v>326.96318156974968</v>
      </c>
      <c r="G250" s="22">
        <f>'Dati ITA'!G250-$G$162</f>
        <v>2559</v>
      </c>
      <c r="H250" s="13">
        <f t="shared" si="27"/>
        <v>42.235330010347575</v>
      </c>
      <c r="I250" s="11">
        <f t="shared" si="28"/>
        <v>3.6475216616986401</v>
      </c>
      <c r="J250" s="11">
        <f t="shared" si="29"/>
        <v>2.4162767930890525</v>
      </c>
    </row>
    <row r="251" spans="1:10">
      <c r="A251" s="2">
        <v>44132</v>
      </c>
      <c r="B251" s="3">
        <v>248</v>
      </c>
      <c r="C251" s="22">
        <f>'Dati ITA'!C251-$C$162</f>
        <v>342229</v>
      </c>
      <c r="D251" s="14">
        <f t="shared" si="24"/>
        <v>5648.3605916808283</v>
      </c>
      <c r="E251" s="11">
        <f t="shared" si="25"/>
        <v>412.41751711550023</v>
      </c>
      <c r="F251" s="11">
        <f t="shared" si="26"/>
        <v>346.25708574407417</v>
      </c>
      <c r="G251" s="22">
        <f>'Dati ITA'!G251-$G$162</f>
        <v>2764</v>
      </c>
      <c r="H251" s="13">
        <f t="shared" si="27"/>
        <v>45.618777705588393</v>
      </c>
      <c r="I251" s="11">
        <f t="shared" si="28"/>
        <v>3.3834476952408181</v>
      </c>
      <c r="J251" s="11">
        <f t="shared" si="29"/>
        <v>2.7925821952914456</v>
      </c>
    </row>
    <row r="252" spans="1:10">
      <c r="A252" s="2">
        <v>44133</v>
      </c>
      <c r="B252" s="3">
        <v>249</v>
      </c>
      <c r="C252" s="22">
        <f>'Dati ITA'!C252-$C$162</f>
        <v>369058</v>
      </c>
      <c r="D252" s="14">
        <f t="shared" si="24"/>
        <v>6091.163119561882</v>
      </c>
      <c r="E252" s="11">
        <f t="shared" si="25"/>
        <v>442.80252788105372</v>
      </c>
      <c r="F252" s="11">
        <f t="shared" si="26"/>
        <v>369.98743255489006</v>
      </c>
      <c r="G252" s="22">
        <f>'Dati ITA'!G252-$G$162</f>
        <v>2981</v>
      </c>
      <c r="H252" s="13">
        <f t="shared" si="27"/>
        <v>49.200280875672576</v>
      </c>
      <c r="I252" s="11">
        <f t="shared" si="28"/>
        <v>3.5815031700841828</v>
      </c>
      <c r="J252" s="11">
        <f t="shared" si="29"/>
        <v>3.0104432176191467</v>
      </c>
    </row>
    <row r="253" spans="1:10">
      <c r="A253" s="2">
        <v>44134</v>
      </c>
      <c r="B253" s="3">
        <v>250</v>
      </c>
      <c r="C253" s="22">
        <f>'Dati ITA'!C253-$C$162</f>
        <v>400137</v>
      </c>
      <c r="D253" s="14">
        <f t="shared" si="24"/>
        <v>6604.1102947832933</v>
      </c>
      <c r="E253" s="11">
        <f t="shared" si="25"/>
        <v>512.94717522141127</v>
      </c>
      <c r="F253" s="11">
        <f t="shared" si="26"/>
        <v>402.3562989934573</v>
      </c>
      <c r="G253" s="22">
        <f>'Dati ITA'!G253-$G$162</f>
        <v>3180</v>
      </c>
      <c r="H253" s="13">
        <f t="shared" si="27"/>
        <v>52.484700833491715</v>
      </c>
      <c r="I253" s="11">
        <f t="shared" si="28"/>
        <v>3.2844199578191393</v>
      </c>
      <c r="J253" s="11">
        <f t="shared" si="29"/>
        <v>3.2448088628504634</v>
      </c>
    </row>
    <row r="254" spans="1:10">
      <c r="A254" s="2">
        <v>44135</v>
      </c>
      <c r="B254" s="3">
        <v>251</v>
      </c>
      <c r="C254" s="22">
        <f>'Dati ITA'!C254-$C$162</f>
        <v>431893</v>
      </c>
      <c r="D254" s="14">
        <f t="shared" si="24"/>
        <v>7128.2310997104514</v>
      </c>
      <c r="E254" s="11">
        <f t="shared" si="25"/>
        <v>524.12080492715813</v>
      </c>
      <c r="F254" s="11">
        <f t="shared" si="26"/>
        <v>451.0416356345371</v>
      </c>
      <c r="G254" s="22">
        <f>'Dati ITA'!G254-$G$162</f>
        <v>3477</v>
      </c>
      <c r="H254" s="13">
        <f t="shared" si="27"/>
        <v>57.386573835864993</v>
      </c>
      <c r="I254" s="11">
        <f t="shared" si="28"/>
        <v>4.9018730023732786</v>
      </c>
      <c r="J254" s="11">
        <f t="shared" si="29"/>
        <v>3.7597530974432116</v>
      </c>
    </row>
    <row r="255" spans="1:10">
      <c r="A255" s="2">
        <v>44136</v>
      </c>
      <c r="B255" s="3">
        <v>252</v>
      </c>
      <c r="C255" s="22">
        <f>'Dati ITA'!C255-$C$162</f>
        <v>461798</v>
      </c>
      <c r="D255" s="14">
        <f t="shared" si="24"/>
        <v>7621.8018476430207</v>
      </c>
      <c r="E255" s="11">
        <f t="shared" si="25"/>
        <v>493.57074793256925</v>
      </c>
      <c r="F255" s="11">
        <f t="shared" si="26"/>
        <v>477.17175461553853</v>
      </c>
      <c r="G255" s="22">
        <f>'Dati ITA'!G255-$G$162</f>
        <v>3685</v>
      </c>
      <c r="H255" s="13">
        <f t="shared" si="27"/>
        <v>60.819535399816651</v>
      </c>
      <c r="I255" s="11">
        <f t="shared" si="28"/>
        <v>3.4329615639516575</v>
      </c>
      <c r="J255" s="11">
        <f t="shared" si="29"/>
        <v>3.7168410778938155</v>
      </c>
    </row>
    <row r="256" spans="1:10">
      <c r="A256" s="2">
        <v>44137</v>
      </c>
      <c r="B256" s="3">
        <v>253</v>
      </c>
      <c r="C256" s="22">
        <f>'Dati ITA'!C256-$C$162</f>
        <v>484051</v>
      </c>
      <c r="D256" s="14">
        <f t="shared" si="24"/>
        <v>7989.0792211171374</v>
      </c>
      <c r="E256" s="11">
        <f t="shared" si="25"/>
        <v>367.27737347411676</v>
      </c>
      <c r="F256" s="11">
        <f t="shared" si="26"/>
        <v>468.14372588726184</v>
      </c>
      <c r="G256" s="22">
        <f>'Dati ITA'!G256-$G$162</f>
        <v>3918</v>
      </c>
      <c r="H256" s="13">
        <f t="shared" si="27"/>
        <v>64.665112536358649</v>
      </c>
      <c r="I256" s="11">
        <f t="shared" si="28"/>
        <v>3.8455771365419977</v>
      </c>
      <c r="J256" s="11">
        <f t="shared" si="29"/>
        <v>3.809266966154051</v>
      </c>
    </row>
    <row r="257" spans="1:10">
      <c r="A257" s="2">
        <v>44138</v>
      </c>
      <c r="B257" s="3">
        <v>254</v>
      </c>
      <c r="C257" s="22">
        <f>'Dati ITA'!C257-$C$162</f>
        <v>512292</v>
      </c>
      <c r="D257" s="14">
        <f t="shared" si="24"/>
        <v>8455.1862765380938</v>
      </c>
      <c r="E257" s="11">
        <f t="shared" si="25"/>
        <v>466.10705542095639</v>
      </c>
      <c r="F257" s="11">
        <f t="shared" si="26"/>
        <v>472.80463139524238</v>
      </c>
      <c r="G257" s="22">
        <f>'Dati ITA'!G257-$G$162</f>
        <v>4271</v>
      </c>
      <c r="H257" s="13">
        <f t="shared" si="27"/>
        <v>70.491244421334315</v>
      </c>
      <c r="I257" s="11">
        <f t="shared" si="28"/>
        <v>5.8261318849756663</v>
      </c>
      <c r="J257" s="11">
        <f t="shared" si="29"/>
        <v>4.2581927091323477</v>
      </c>
    </row>
    <row r="258" spans="1:10">
      <c r="A258" s="2">
        <v>44139</v>
      </c>
      <c r="B258" s="3">
        <v>255</v>
      </c>
      <c r="C258" s="22">
        <f>'Dati ITA'!C258-$C$162</f>
        <v>542840</v>
      </c>
      <c r="D258" s="14">
        <f t="shared" si="24"/>
        <v>8959.3694969976859</v>
      </c>
      <c r="E258" s="11">
        <f t="shared" si="25"/>
        <v>504.18322045959212</v>
      </c>
      <c r="F258" s="11">
        <f t="shared" si="26"/>
        <v>471.05184044287853</v>
      </c>
      <c r="G258" s="22">
        <f>'Dati ITA'!G258-$G$162</f>
        <v>4606</v>
      </c>
      <c r="H258" s="13">
        <f t="shared" si="27"/>
        <v>76.020293094044916</v>
      </c>
      <c r="I258" s="11">
        <f t="shared" si="28"/>
        <v>5.5290486727106014</v>
      </c>
      <c r="J258" s="11">
        <f t="shared" si="29"/>
        <v>4.70711845211064</v>
      </c>
    </row>
    <row r="259" spans="1:10">
      <c r="A259" s="2">
        <v>44140</v>
      </c>
      <c r="B259" s="3">
        <v>256</v>
      </c>
      <c r="C259" s="22">
        <f>'Dati ITA'!C259-$C$162</f>
        <v>577342</v>
      </c>
      <c r="D259" s="14">
        <f t="shared" si="24"/>
        <v>9528.8119964181678</v>
      </c>
      <c r="E259" s="11">
        <f t="shared" si="25"/>
        <v>569.44249942048191</v>
      </c>
      <c r="F259" s="11">
        <f t="shared" si="26"/>
        <v>480.11617934154327</v>
      </c>
      <c r="G259" s="22">
        <f>'Dati ITA'!G259-$G$162</f>
        <v>5051</v>
      </c>
      <c r="H259" s="13">
        <f t="shared" si="27"/>
        <v>83.364850286153029</v>
      </c>
      <c r="I259" s="11">
        <f t="shared" si="28"/>
        <v>7.3445571921081125</v>
      </c>
      <c r="J259" s="11">
        <f t="shared" si="29"/>
        <v>5.1956552900576067</v>
      </c>
    </row>
    <row r="260" spans="1:10">
      <c r="A260" s="2">
        <v>44141</v>
      </c>
      <c r="B260" s="3">
        <v>257</v>
      </c>
      <c r="C260" s="22">
        <f>'Dati ITA'!C260-$C$162</f>
        <v>615144</v>
      </c>
      <c r="D260" s="14">
        <f t="shared" si="24"/>
        <v>10152.719751420575</v>
      </c>
      <c r="E260" s="11">
        <f t="shared" si="25"/>
        <v>623.9077550024067</v>
      </c>
      <c r="F260" s="11">
        <f t="shared" si="26"/>
        <v>506.18358075551077</v>
      </c>
      <c r="G260" s="22">
        <f>'Dati ITA'!G260-$G$162</f>
        <v>5497</v>
      </c>
      <c r="H260" s="13">
        <f t="shared" si="27"/>
        <v>90.725912101164766</v>
      </c>
      <c r="I260" s="11">
        <f t="shared" si="28"/>
        <v>7.3610618150117375</v>
      </c>
      <c r="J260" s="11">
        <f t="shared" si="29"/>
        <v>5.9812753402696233</v>
      </c>
    </row>
    <row r="261" spans="1:10">
      <c r="A261" s="2">
        <v>44142</v>
      </c>
      <c r="B261" s="3">
        <v>258</v>
      </c>
      <c r="C261" s="22">
        <f>'Dati ITA'!C261-$C$162</f>
        <v>654953</v>
      </c>
      <c r="D261" s="14">
        <f t="shared" si="24"/>
        <v>10809.752284590533</v>
      </c>
      <c r="E261" s="11">
        <f t="shared" si="25"/>
        <v>657.0325331699587</v>
      </c>
      <c r="F261" s="11">
        <f t="shared" si="26"/>
        <v>564.13461269467916</v>
      </c>
      <c r="G261" s="22">
        <f>'Dati ITA'!G261-$G$162</f>
        <v>5922</v>
      </c>
      <c r="H261" s="13">
        <f t="shared" si="27"/>
        <v>97.740376835200607</v>
      </c>
      <c r="I261" s="11">
        <f t="shared" si="28"/>
        <v>7.0144647340358404</v>
      </c>
      <c r="J261" s="11">
        <f t="shared" si="29"/>
        <v>6.615052859768392</v>
      </c>
    </row>
    <row r="262" spans="1:10">
      <c r="A262" s="2">
        <v>44143</v>
      </c>
      <c r="B262" s="3">
        <v>259</v>
      </c>
      <c r="C262" s="22">
        <f>'Dati ITA'!C262-$C$162</f>
        <v>687567</v>
      </c>
      <c r="D262" s="14">
        <f t="shared" si="24"/>
        <v>11348.034055968992</v>
      </c>
      <c r="E262" s="11">
        <f t="shared" si="25"/>
        <v>538.28177137845887</v>
      </c>
      <c r="F262" s="11">
        <f t="shared" si="26"/>
        <v>578.56955588617961</v>
      </c>
      <c r="G262" s="22">
        <f>'Dati ITA'!G262-$G$162</f>
        <v>6253</v>
      </c>
      <c r="H262" s="13">
        <f t="shared" si="27"/>
        <v>103.20340701629675</v>
      </c>
      <c r="I262" s="11">
        <f t="shared" si="28"/>
        <v>5.4630301810961441</v>
      </c>
      <c r="J262" s="11">
        <f t="shared" si="29"/>
        <v>6.542432518992487</v>
      </c>
    </row>
    <row r="263" spans="1:10">
      <c r="A263" s="2">
        <v>44144</v>
      </c>
      <c r="B263" s="3">
        <v>260</v>
      </c>
      <c r="C263" s="22">
        <f>'Dati ITA'!C263-$C$162</f>
        <v>712836</v>
      </c>
      <c r="D263" s="14">
        <f t="shared" si="24"/>
        <v>11765.089372120408</v>
      </c>
      <c r="E263" s="11">
        <f t="shared" si="25"/>
        <v>417.05531615141626</v>
      </c>
      <c r="F263" s="11">
        <f t="shared" si="26"/>
        <v>561.14397502454449</v>
      </c>
      <c r="G263" s="22">
        <f>'Dati ITA'!G263-$G$162</f>
        <v>6609</v>
      </c>
      <c r="H263" s="13">
        <f t="shared" si="27"/>
        <v>109.07905276998325</v>
      </c>
      <c r="I263" s="11">
        <f t="shared" si="28"/>
        <v>5.8756457536864986</v>
      </c>
      <c r="J263" s="11">
        <f t="shared" si="29"/>
        <v>6.6117519351876668</v>
      </c>
    </row>
    <row r="264" spans="1:10">
      <c r="A264" s="2">
        <v>44145</v>
      </c>
      <c r="B264" s="3">
        <v>261</v>
      </c>
      <c r="C264" s="22">
        <f>'Dati ITA'!C264-$C$162</f>
        <v>747926</v>
      </c>
      <c r="D264" s="14">
        <f t="shared" si="24"/>
        <v>12344.236589808215</v>
      </c>
      <c r="E264" s="11">
        <f t="shared" si="25"/>
        <v>579.14721768780691</v>
      </c>
      <c r="F264" s="11">
        <f t="shared" si="26"/>
        <v>563.08491867800944</v>
      </c>
      <c r="G264" s="22">
        <f>'Dati ITA'!G264-$G$162</f>
        <v>7189</v>
      </c>
      <c r="H264" s="13">
        <f t="shared" si="27"/>
        <v>118.65173405407921</v>
      </c>
      <c r="I264" s="11">
        <f t="shared" si="28"/>
        <v>9.5726812840959639</v>
      </c>
      <c r="J264" s="11">
        <f t="shared" si="29"/>
        <v>7.0573767535852365</v>
      </c>
    </row>
    <row r="265" spans="1:10">
      <c r="A265" s="2">
        <v>44146</v>
      </c>
      <c r="B265" s="3">
        <v>262</v>
      </c>
      <c r="C265" s="22">
        <f>'Dati ITA'!C265-$C$162</f>
        <v>780887</v>
      </c>
      <c r="D265" s="14">
        <f t="shared" si="24"/>
        <v>12888.245465334227</v>
      </c>
      <c r="E265" s="11">
        <f t="shared" si="25"/>
        <v>544.00887552601125</v>
      </c>
      <c r="F265" s="11">
        <f t="shared" si="26"/>
        <v>547.10514278273035</v>
      </c>
      <c r="G265" s="22">
        <f>'Dati ITA'!G265-$G$162</f>
        <v>7812</v>
      </c>
      <c r="H265" s="13">
        <f t="shared" si="27"/>
        <v>128.93411412303058</v>
      </c>
      <c r="I265" s="11">
        <f t="shared" si="28"/>
        <v>10.282380068951369</v>
      </c>
      <c r="J265" s="11">
        <f t="shared" si="29"/>
        <v>7.6416404043731632</v>
      </c>
    </row>
    <row r="266" spans="1:10">
      <c r="A266" s="2">
        <v>44147</v>
      </c>
      <c r="B266" s="3">
        <v>263</v>
      </c>
      <c r="C266" s="22">
        <f>'Dati ITA'!C266-$C$162</f>
        <v>818864</v>
      </c>
      <c r="D266" s="14">
        <f t="shared" ref="D266:D270" si="30">C266/$P$4</f>
        <v>13515.041529344766</v>
      </c>
      <c r="E266" s="11">
        <f t="shared" ref="E266:E270" si="31">D266-D265</f>
        <v>626.79606401053934</v>
      </c>
      <c r="F266" s="11">
        <f t="shared" ref="F266:F270" si="32">SUM(E262:E266)/5</f>
        <v>541.05784895084651</v>
      </c>
      <c r="G266" s="22">
        <f>'Dati ITA'!G266-$G$162</f>
        <v>8448</v>
      </c>
      <c r="H266" s="13">
        <f t="shared" ref="H266:H270" si="33">G266/$P$4</f>
        <v>139.43105428972893</v>
      </c>
      <c r="I266" s="11">
        <f t="shared" ref="I266:I270" si="34">H266-H265</f>
        <v>10.496940166698352</v>
      </c>
      <c r="J266" s="11">
        <f t="shared" ref="J266:J270" si="35">SUM(I262:I266)/5</f>
        <v>8.3381354909056657</v>
      </c>
    </row>
    <row r="267" spans="1:10">
      <c r="A267" s="2">
        <v>44148</v>
      </c>
      <c r="B267" s="3">
        <v>264</v>
      </c>
      <c r="C267" s="22">
        <f>'Dati ITA'!C267-$C$162</f>
        <v>859766</v>
      </c>
      <c r="D267" s="14">
        <f t="shared" si="30"/>
        <v>14190.113615348375</v>
      </c>
      <c r="E267" s="11">
        <f t="shared" si="31"/>
        <v>675.072086003609</v>
      </c>
      <c r="F267" s="11">
        <f t="shared" si="32"/>
        <v>568.41591187587653</v>
      </c>
      <c r="G267" s="22">
        <f>'Dati ITA'!G267-$G$162</f>
        <v>8998</v>
      </c>
      <c r="H267" s="13">
        <f t="shared" si="33"/>
        <v>148.50859688671648</v>
      </c>
      <c r="I267" s="11">
        <f t="shared" si="34"/>
        <v>9.0775425969875414</v>
      </c>
      <c r="J267" s="11">
        <f t="shared" si="35"/>
        <v>9.0610379740839448</v>
      </c>
    </row>
    <row r="268" spans="1:10">
      <c r="A268" s="2">
        <v>44149</v>
      </c>
      <c r="B268" s="3">
        <v>265</v>
      </c>
      <c r="C268" s="22">
        <f>'Dati ITA'!C268-$C$162</f>
        <v>897015</v>
      </c>
      <c r="D268" s="14">
        <f t="shared" si="30"/>
        <v>14804.894313885085</v>
      </c>
      <c r="E268" s="11">
        <f t="shared" si="31"/>
        <v>614.78069853670968</v>
      </c>
      <c r="F268" s="11">
        <f t="shared" si="32"/>
        <v>607.96098835293526</v>
      </c>
      <c r="G268" s="22">
        <f>'Dati ITA'!G268-$G$162</f>
        <v>9542</v>
      </c>
      <c r="H268" s="13">
        <f t="shared" si="33"/>
        <v>157.48711174628235</v>
      </c>
      <c r="I268" s="11">
        <f t="shared" si="34"/>
        <v>8.9785148595658768</v>
      </c>
      <c r="J268" s="11">
        <f t="shared" si="35"/>
        <v>9.6816117952598209</v>
      </c>
    </row>
    <row r="269" spans="1:10">
      <c r="A269" s="2">
        <v>44150</v>
      </c>
      <c r="B269" s="3">
        <v>266</v>
      </c>
      <c r="C269" s="22">
        <f>'Dati ITA'!C269-$C$162</f>
        <v>930992</v>
      </c>
      <c r="D269" s="14">
        <f t="shared" si="30"/>
        <v>15365.671886281169</v>
      </c>
      <c r="E269" s="11">
        <f t="shared" si="31"/>
        <v>560.777572396084</v>
      </c>
      <c r="F269" s="11">
        <f t="shared" si="32"/>
        <v>604.28705929459068</v>
      </c>
      <c r="G269" s="22">
        <f>'Dati ITA'!G269-$G$162</f>
        <v>10088</v>
      </c>
      <c r="H269" s="13">
        <f t="shared" si="33"/>
        <v>166.49863585165548</v>
      </c>
      <c r="I269" s="11">
        <f t="shared" si="34"/>
        <v>9.0115241053731268</v>
      </c>
      <c r="J269" s="11">
        <f t="shared" si="35"/>
        <v>9.5693803595152538</v>
      </c>
    </row>
    <row r="270" spans="1:10">
      <c r="A270" s="2">
        <v>44151</v>
      </c>
      <c r="B270" s="3">
        <v>267</v>
      </c>
      <c r="C270" s="22">
        <f>'Dati ITA'!C270-$C$162</f>
        <v>958344</v>
      </c>
      <c r="D270" s="14">
        <f t="shared" si="30"/>
        <v>15817.106331940811</v>
      </c>
      <c r="E270" s="11">
        <f t="shared" si="31"/>
        <v>451.43444565964273</v>
      </c>
      <c r="F270" s="11">
        <f t="shared" si="32"/>
        <v>585.77217332131693</v>
      </c>
      <c r="G270" s="22">
        <f>'Dati ITA'!G270-$G$162</f>
        <v>10592</v>
      </c>
      <c r="H270" s="13">
        <f t="shared" si="33"/>
        <v>174.81696579507678</v>
      </c>
      <c r="I270" s="11">
        <f t="shared" si="34"/>
        <v>8.3183299434213041</v>
      </c>
      <c r="J270" s="11">
        <f t="shared" si="35"/>
        <v>9.1765703344092397</v>
      </c>
    </row>
    <row r="271" spans="1:10">
      <c r="A271" s="2">
        <v>44152</v>
      </c>
      <c r="B271" s="3">
        <v>268</v>
      </c>
      <c r="C271" s="22">
        <f>'Dati ITA'!C271-$C$162</f>
        <v>990535</v>
      </c>
      <c r="D271" s="14">
        <f t="shared" ref="D271" si="36">C271/$P$4</f>
        <v>16348.406647831041</v>
      </c>
      <c r="E271" s="11">
        <f t="shared" ref="E271" si="37">D271-D270</f>
        <v>531.30031589023019</v>
      </c>
      <c r="F271" s="11">
        <f t="shared" ref="F271" si="38">SUM(E267:E271)/5</f>
        <v>566.67302369725508</v>
      </c>
      <c r="G271" s="22">
        <f>'Dati ITA'!G271-$G$162</f>
        <v>11323</v>
      </c>
      <c r="H271" s="13">
        <f t="shared" ref="H271" si="39">G271/$P$4</f>
        <v>186.88184513761846</v>
      </c>
      <c r="I271" s="11">
        <f t="shared" ref="I271" si="40">H271-H270</f>
        <v>12.064879342541673</v>
      </c>
      <c r="J271" s="11">
        <f t="shared" ref="J271" si="41">SUM(I267:I271)/5</f>
        <v>9.4901581695779047</v>
      </c>
    </row>
    <row r="272" spans="1:10">
      <c r="A272" s="2">
        <v>44153</v>
      </c>
      <c r="B272" s="3">
        <v>269</v>
      </c>
      <c r="C272" s="22">
        <f>'Dati ITA'!C272-$C$162</f>
        <v>1024815</v>
      </c>
      <c r="D272" s="14">
        <f t="shared" ref="D272:D273" si="42">C272/$P$4</f>
        <v>16914.185120966922</v>
      </c>
      <c r="E272" s="11">
        <f t="shared" ref="E272:E273" si="43">D272-D271</f>
        <v>565.77847313588063</v>
      </c>
      <c r="F272" s="11">
        <f t="shared" ref="F272:F273" si="44">SUM(E268:E272)/5</f>
        <v>544.81430112370947</v>
      </c>
      <c r="G272" s="22">
        <f>'Dati ITA'!G272-$G$162</f>
        <v>12076</v>
      </c>
      <c r="H272" s="13">
        <f t="shared" ref="H272:H273" si="45">G272/$P$4</f>
        <v>199.30982618403959</v>
      </c>
      <c r="I272" s="11">
        <f t="shared" ref="I272:I273" si="46">H272-H271</f>
        <v>12.427981046421138</v>
      </c>
      <c r="J272" s="11">
        <f t="shared" ref="J272:J273" si="47">SUM(I268:I272)/5</f>
        <v>10.160245859464624</v>
      </c>
    </row>
    <row r="273" spans="1:10">
      <c r="A273" s="2">
        <v>44154</v>
      </c>
      <c r="B273" s="3">
        <v>270</v>
      </c>
      <c r="C273" s="22">
        <f>'Dati ITA'!C273-$C$162</f>
        <v>1060991</v>
      </c>
      <c r="D273" s="14">
        <f t="shared" si="42"/>
        <v>17511.256359128052</v>
      </c>
      <c r="E273" s="11">
        <f t="shared" si="43"/>
        <v>597.07123816113017</v>
      </c>
      <c r="F273" s="11">
        <f t="shared" si="44"/>
        <v>541.27240904859354</v>
      </c>
      <c r="G273" s="22">
        <f>'Dati ITA'!G273-$G$162</f>
        <v>12729</v>
      </c>
      <c r="H273" s="13">
        <f t="shared" si="45"/>
        <v>210.08734494009937</v>
      </c>
      <c r="I273" s="11">
        <f t="shared" si="46"/>
        <v>10.777518756059777</v>
      </c>
      <c r="J273" s="11">
        <f t="shared" si="47"/>
        <v>10.520046638763404</v>
      </c>
    </row>
    <row r="274" spans="1:10">
      <c r="A274" s="2">
        <v>44155</v>
      </c>
      <c r="B274" s="3">
        <v>271</v>
      </c>
      <c r="C274" s="22">
        <f>'Dati ITA'!C274-$C$162</f>
        <v>1098230</v>
      </c>
      <c r="D274" s="14">
        <f t="shared" ref="D274" si="48">C274/$P$4</f>
        <v>18125.872011435724</v>
      </c>
      <c r="E274" s="11">
        <f t="shared" ref="E274" si="49">D274-D273</f>
        <v>614.61565230767155</v>
      </c>
      <c r="F274" s="11">
        <f t="shared" ref="F274" si="50">SUM(E270:E274)/5</f>
        <v>552.04002503091101</v>
      </c>
      <c r="G274" s="22">
        <f>'Dati ITA'!G274-$G$162</f>
        <v>13428</v>
      </c>
      <c r="H274" s="13">
        <f t="shared" ref="H274" si="51">G274/$P$4</f>
        <v>221.62407634972539</v>
      </c>
      <c r="I274" s="11">
        <f t="shared" ref="I274" si="52">H274-H273</f>
        <v>11.536731409626015</v>
      </c>
      <c r="J274" s="11">
        <f t="shared" ref="J274" si="53">SUM(I270:I274)/5</f>
        <v>11.025088099613981</v>
      </c>
    </row>
    <row r="275" spans="1:10">
      <c r="A275" s="2">
        <v>44156</v>
      </c>
      <c r="B275" s="3">
        <v>272</v>
      </c>
      <c r="C275" s="22">
        <f>'Dati ITA'!C275-$C$162</f>
        <v>1132994</v>
      </c>
      <c r="D275" s="14">
        <f t="shared" ref="D275" si="54">C275/$P$4</f>
        <v>18699.638722056952</v>
      </c>
      <c r="E275" s="11">
        <f t="shared" ref="E275" si="55">D275-D274</f>
        <v>573.76671062122841</v>
      </c>
      <c r="F275" s="11">
        <f t="shared" ref="F275" si="56">SUM(E271:E275)/5</f>
        <v>576.50647802322817</v>
      </c>
      <c r="G275" s="22">
        <f>'Dati ITA'!G275-$G$162</f>
        <v>14120</v>
      </c>
      <c r="H275" s="13">
        <f t="shared" ref="H275" si="57">G275/$P$4</f>
        <v>233.04527539902608</v>
      </c>
      <c r="I275" s="11">
        <f t="shared" ref="I275" si="58">H275-H274</f>
        <v>11.421199049300697</v>
      </c>
      <c r="J275" s="11">
        <f t="shared" ref="J275" si="59">SUM(I271:I275)/5</f>
        <v>11.645661920789859</v>
      </c>
    </row>
    <row r="276" spans="1:10">
      <c r="A276" s="2">
        <v>44157</v>
      </c>
      <c r="B276" s="3">
        <v>273</v>
      </c>
      <c r="C276" s="22">
        <f>'Dati ITA'!C276-$C$162</f>
        <v>1161331</v>
      </c>
      <c r="D276" s="14">
        <f t="shared" ref="D276" si="60">C276/$P$4</f>
        <v>19167.330221276654</v>
      </c>
      <c r="E276" s="11">
        <f t="shared" ref="E276" si="61">D276-D275</f>
        <v>467.69149921970165</v>
      </c>
      <c r="F276" s="11">
        <f t="shared" ref="F276" si="62">SUM(E272:E276)/5</f>
        <v>563.78471468912244</v>
      </c>
      <c r="G276" s="22">
        <f>'Dati ITA'!G276-$G$162</f>
        <v>14682</v>
      </c>
      <c r="H276" s="13">
        <f t="shared" ref="H276" si="63">G276/$P$4</f>
        <v>242.32087347085701</v>
      </c>
      <c r="I276" s="11">
        <f t="shared" ref="I276" si="64">H276-H275</f>
        <v>9.2755980718309274</v>
      </c>
      <c r="J276" s="11">
        <f t="shared" ref="J276" si="65">SUM(I272:I276)/5</f>
        <v>11.087805666647711</v>
      </c>
    </row>
    <row r="277" spans="1:10">
      <c r="A277" s="2">
        <v>44158</v>
      </c>
      <c r="B277" s="3">
        <v>274</v>
      </c>
      <c r="C277" s="22">
        <f>'Dati ITA'!C277-$C$162</f>
        <v>1184258</v>
      </c>
      <c r="D277" s="14">
        <f t="shared" ref="D277:D278" si="66">C277/$P$4</f>
        <v>19545.731710587806</v>
      </c>
      <c r="E277" s="11">
        <f t="shared" ref="E277:E278" si="67">D277-D276</f>
        <v>378.40148931115255</v>
      </c>
      <c r="F277" s="11">
        <f t="shared" ref="F277:F278" si="68">SUM(E273:E277)/5</f>
        <v>526.30931792417687</v>
      </c>
      <c r="G277" s="22">
        <f>'Dati ITA'!G277-$G$162</f>
        <v>15312</v>
      </c>
      <c r="H277" s="13">
        <f t="shared" ref="H277:H278" si="69">G277/$P$4</f>
        <v>252.71878590013367</v>
      </c>
      <c r="I277" s="11">
        <f t="shared" ref="I277:I278" si="70">H277-H276</f>
        <v>10.397912429276658</v>
      </c>
      <c r="J277" s="11">
        <f t="shared" ref="J277:J278" si="71">SUM(I273:I277)/5</f>
        <v>10.681791943218816</v>
      </c>
    </row>
    <row r="278" spans="1:10">
      <c r="A278" s="2">
        <v>44159</v>
      </c>
      <c r="B278" s="3">
        <v>275</v>
      </c>
      <c r="C278" s="22">
        <f>'Dati ITA'!C278-$C$162</f>
        <v>1207485</v>
      </c>
      <c r="D278" s="14">
        <f t="shared" si="66"/>
        <v>19929.084586770045</v>
      </c>
      <c r="E278" s="11">
        <f t="shared" si="67"/>
        <v>383.35287618223811</v>
      </c>
      <c r="F278" s="11">
        <f t="shared" si="68"/>
        <v>483.56564552839848</v>
      </c>
      <c r="G278" s="22">
        <f>'Dati ITA'!G278-$G$162</f>
        <v>16165</v>
      </c>
      <c r="H278" s="13">
        <f t="shared" si="69"/>
        <v>266.79722923691622</v>
      </c>
      <c r="I278" s="11">
        <f t="shared" si="70"/>
        <v>14.078443336782556</v>
      </c>
      <c r="J278" s="11">
        <f t="shared" si="71"/>
        <v>11.341976859363371</v>
      </c>
    </row>
    <row r="279" spans="1:10">
      <c r="A279" s="2">
        <v>44160</v>
      </c>
      <c r="B279" s="3">
        <v>276</v>
      </c>
      <c r="C279" s="22">
        <f>'Dati ITA'!C279-$C$162</f>
        <v>1233337</v>
      </c>
      <c r="D279" s="14">
        <f t="shared" ref="D279:D280" si="72">C279/$P$4</f>
        <v>20355.762098074265</v>
      </c>
      <c r="E279" s="11">
        <f t="shared" ref="E279:E280" si="73">D279-D278</f>
        <v>426.67751130422039</v>
      </c>
      <c r="F279" s="11">
        <f t="shared" ref="F279:F280" si="74">SUM(E275:E279)/5</f>
        <v>445.97801732770824</v>
      </c>
      <c r="G279" s="22">
        <f>'Dati ITA'!G279-$G$162</f>
        <v>16887</v>
      </c>
      <c r="H279" s="13">
        <f t="shared" ref="H279:H280" si="75">G279/$P$4</f>
        <v>278.71356697332533</v>
      </c>
      <c r="I279" s="11">
        <f t="shared" ref="I279:I280" si="76">H279-H278</f>
        <v>11.916337736409105</v>
      </c>
      <c r="J279" s="11">
        <f t="shared" ref="J279:J280" si="77">SUM(I275:I279)/5</f>
        <v>11.417898124719988</v>
      </c>
    </row>
    <row r="280" spans="1:10">
      <c r="A280" s="2">
        <v>44161</v>
      </c>
      <c r="B280" s="3">
        <v>277</v>
      </c>
      <c r="C280" s="22">
        <f>'Dati ITA'!C280-$C$162</f>
        <v>1262338</v>
      </c>
      <c r="D280" s="14">
        <f t="shared" si="72"/>
        <v>20834.412666901968</v>
      </c>
      <c r="E280" s="11">
        <f t="shared" si="73"/>
        <v>478.65056882770295</v>
      </c>
      <c r="F280" s="11">
        <f t="shared" si="74"/>
        <v>426.95478896900312</v>
      </c>
      <c r="G280" s="22">
        <f>'Dati ITA'!G280-$G$162</f>
        <v>17709</v>
      </c>
      <c r="H280" s="13">
        <f t="shared" si="75"/>
        <v>292.28036700009585</v>
      </c>
      <c r="I280" s="11">
        <f t="shared" si="76"/>
        <v>13.566800026770522</v>
      </c>
      <c r="J280" s="11">
        <f t="shared" si="77"/>
        <v>11.847018320213953</v>
      </c>
    </row>
    <row r="281" spans="1:10">
      <c r="A281" s="2">
        <v>44162</v>
      </c>
      <c r="B281" s="3">
        <v>278</v>
      </c>
      <c r="C281" s="22">
        <f>'Dati ITA'!C281-$C$162</f>
        <v>1290680</v>
      </c>
      <c r="D281" s="14">
        <f t="shared" ref="D281:D283" si="78">C281/$P$4</f>
        <v>21302.18668923619</v>
      </c>
      <c r="E281" s="11">
        <f t="shared" ref="E281:E283" si="79">D281-D280</f>
        <v>467.77402233422254</v>
      </c>
      <c r="F281" s="11">
        <f t="shared" ref="F281:F283" si="80">SUM(E277:E281)/5</f>
        <v>426.97129359190728</v>
      </c>
      <c r="G281" s="22">
        <f>'Dati ITA'!G281-$G$162</f>
        <v>18536</v>
      </c>
      <c r="H281" s="13">
        <f t="shared" ref="H281:H283" si="81">G281/$P$4</f>
        <v>305.92969014138441</v>
      </c>
      <c r="I281" s="11">
        <f t="shared" ref="I281:I283" si="82">H281-H280</f>
        <v>13.649323141288562</v>
      </c>
      <c r="J281" s="11">
        <f t="shared" ref="J281:J283" si="83">SUM(I277:I281)/5</f>
        <v>12.72176333410548</v>
      </c>
    </row>
    <row r="282" spans="1:10">
      <c r="A282" s="2">
        <v>44163</v>
      </c>
      <c r="B282" s="3">
        <v>279</v>
      </c>
      <c r="C282" s="22">
        <f>'Dati ITA'!C282-$C$162</f>
        <v>1316995</v>
      </c>
      <c r="D282" s="14">
        <f t="shared" si="78"/>
        <v>21736.505840944785</v>
      </c>
      <c r="E282" s="11">
        <f t="shared" si="79"/>
        <v>434.31915170859429</v>
      </c>
      <c r="F282" s="11">
        <f t="shared" si="80"/>
        <v>438.15482607139563</v>
      </c>
      <c r="G282" s="22">
        <f>'Dati ITA'!G282-$G$162</f>
        <v>19222</v>
      </c>
      <c r="H282" s="13">
        <f t="shared" si="81"/>
        <v>317.25186145326342</v>
      </c>
      <c r="I282" s="11">
        <f t="shared" si="82"/>
        <v>11.322171311879003</v>
      </c>
      <c r="J282" s="11">
        <f t="shared" si="83"/>
        <v>12.90661511062595</v>
      </c>
    </row>
    <row r="283" spans="1:10">
      <c r="A283" s="2">
        <v>44164</v>
      </c>
      <c r="B283" s="3">
        <v>280</v>
      </c>
      <c r="C283" s="22">
        <f>'Dati ITA'!C283-$C$162</f>
        <v>1337641</v>
      </c>
      <c r="D283" s="14">
        <f t="shared" si="78"/>
        <v>22077.260285412794</v>
      </c>
      <c r="E283" s="11">
        <f t="shared" si="79"/>
        <v>340.75444446800975</v>
      </c>
      <c r="F283" s="11">
        <f t="shared" si="80"/>
        <v>429.63513972854997</v>
      </c>
      <c r="G283" s="22">
        <f>'Dati ITA'!G283-$G$162</f>
        <v>19763</v>
      </c>
      <c r="H283" s="13">
        <f t="shared" si="81"/>
        <v>326.18086244411847</v>
      </c>
      <c r="I283" s="11">
        <f t="shared" si="82"/>
        <v>8.9290009908550587</v>
      </c>
      <c r="J283" s="11">
        <f t="shared" si="83"/>
        <v>11.876726641440451</v>
      </c>
    </row>
    <row r="284" spans="1:10">
      <c r="A284" s="2">
        <v>44165</v>
      </c>
      <c r="B284" s="3">
        <v>281</v>
      </c>
      <c r="C284" s="22">
        <f>'Dati ITA'!C284-$C$162</f>
        <v>1354017</v>
      </c>
      <c r="D284" s="14">
        <f t="shared" ref="D284:D287" si="84">C284/$P$4</f>
        <v>22347.539990082372</v>
      </c>
      <c r="E284" s="11">
        <f t="shared" ref="E284:E287" si="85">D284-D283</f>
        <v>270.27970466957777</v>
      </c>
      <c r="F284" s="11">
        <f t="shared" ref="F284:F287" si="86">SUM(E280:E284)/5</f>
        <v>398.35557840162147</v>
      </c>
      <c r="G284" s="22">
        <f>'Dati ITA'!G284-$G$162</f>
        <v>20435</v>
      </c>
      <c r="H284" s="13">
        <f t="shared" ref="H284:H287" si="87">G284/$P$4</f>
        <v>337.2719690353469</v>
      </c>
      <c r="I284" s="11">
        <f t="shared" ref="I284:I287" si="88">H284-H283</f>
        <v>11.091106591228424</v>
      </c>
      <c r="J284" s="11">
        <f t="shared" ref="J284:J287" si="89">SUM(I280:I284)/5</f>
        <v>11.711680412404315</v>
      </c>
    </row>
    <row r="285" spans="1:10">
      <c r="A285" s="2">
        <v>44166</v>
      </c>
      <c r="B285" s="3">
        <v>282</v>
      </c>
      <c r="C285" s="22">
        <f>'Dati ITA'!C285-$C$162</f>
        <v>1373364</v>
      </c>
      <c r="D285" s="14">
        <f t="shared" si="84"/>
        <v>22666.854929398589</v>
      </c>
      <c r="E285" s="11">
        <f t="shared" si="85"/>
        <v>319.31493931621662</v>
      </c>
      <c r="F285" s="11">
        <f t="shared" si="86"/>
        <v>366.48845249932418</v>
      </c>
      <c r="G285" s="22">
        <f>'Dati ITA'!G285-$G$162</f>
        <v>21220</v>
      </c>
      <c r="H285" s="13">
        <f t="shared" si="87"/>
        <v>350.22809801468367</v>
      </c>
      <c r="I285" s="11">
        <f t="shared" si="88"/>
        <v>12.956128979336768</v>
      </c>
      <c r="J285" s="11">
        <f t="shared" si="89"/>
        <v>11.589546202917564</v>
      </c>
    </row>
    <row r="286" spans="1:10">
      <c r="A286" s="2">
        <v>44167</v>
      </c>
      <c r="B286" s="3">
        <v>283</v>
      </c>
      <c r="C286" s="22">
        <f>'Dati ITA'!C286-$C$162</f>
        <v>1394073</v>
      </c>
      <c r="D286" s="14">
        <f t="shared" si="84"/>
        <v>23008.649165109524</v>
      </c>
      <c r="E286" s="11">
        <f t="shared" si="85"/>
        <v>341.79423571093503</v>
      </c>
      <c r="F286" s="11">
        <f t="shared" si="86"/>
        <v>341.29249517466667</v>
      </c>
      <c r="G286" s="22">
        <f>'Dati ITA'!G286-$G$162</f>
        <v>21904</v>
      </c>
      <c r="H286" s="13">
        <f t="shared" si="87"/>
        <v>361.51726008075548</v>
      </c>
      <c r="I286" s="11">
        <f t="shared" si="88"/>
        <v>11.28916206607181</v>
      </c>
      <c r="J286" s="11">
        <f t="shared" si="89"/>
        <v>11.117513987874213</v>
      </c>
    </row>
    <row r="287" spans="1:10">
      <c r="A287" s="2">
        <v>44168</v>
      </c>
      <c r="B287" s="3">
        <v>284</v>
      </c>
      <c r="C287" s="22">
        <f>'Dati ITA'!C287-$C$162</f>
        <v>1417292</v>
      </c>
      <c r="D287" s="14">
        <f t="shared" si="84"/>
        <v>23391.870004308534</v>
      </c>
      <c r="E287" s="11">
        <f t="shared" si="85"/>
        <v>383.22083919900979</v>
      </c>
      <c r="F287" s="11">
        <f t="shared" si="86"/>
        <v>331.07283267274977</v>
      </c>
      <c r="G287" s="22">
        <f>'Dati ITA'!G287-$G$162</f>
        <v>22897</v>
      </c>
      <c r="H287" s="13">
        <f t="shared" si="87"/>
        <v>377.90635062404391</v>
      </c>
      <c r="I287" s="11">
        <f t="shared" si="88"/>
        <v>16.389090543288432</v>
      </c>
      <c r="J287" s="11">
        <f t="shared" si="89"/>
        <v>12.130897834156098</v>
      </c>
    </row>
    <row r="288" spans="1:10">
      <c r="A288" s="2">
        <v>44169</v>
      </c>
      <c r="B288" s="3">
        <v>285</v>
      </c>
      <c r="C288" s="22">
        <f>'Dati ITA'!C288-$C$162</f>
        <v>1441402</v>
      </c>
      <c r="D288" s="14">
        <f t="shared" ref="D288:D289" si="90">C288/$P$4</f>
        <v>23789.79646251466</v>
      </c>
      <c r="E288" s="11">
        <f t="shared" ref="E288:E289" si="91">D288-D287</f>
        <v>397.92645820612597</v>
      </c>
      <c r="F288" s="11">
        <f t="shared" ref="F288:F289" si="92">SUM(E284:E288)/5</f>
        <v>342.50723542037304</v>
      </c>
      <c r="G288" s="22">
        <f>'Dati ITA'!G288-$G$162</f>
        <v>23711</v>
      </c>
      <c r="H288" s="13">
        <f t="shared" ref="H288:H289" si="93">G288/$P$4</f>
        <v>391.34111366758555</v>
      </c>
      <c r="I288" s="11">
        <f t="shared" ref="I288:I289" si="94">H288-H287</f>
        <v>13.434763043541636</v>
      </c>
      <c r="J288" s="11">
        <f t="shared" ref="J288:J289" si="95">SUM(I284:I288)/5</f>
        <v>13.032050244693414</v>
      </c>
    </row>
    <row r="289" spans="1:10">
      <c r="A289" s="2">
        <v>44170</v>
      </c>
      <c r="B289" s="3">
        <v>286</v>
      </c>
      <c r="C289" s="22">
        <f>'Dati ITA'!C289-$C$162</f>
        <v>1462454</v>
      </c>
      <c r="D289" s="14">
        <f t="shared" si="90"/>
        <v>24137.251783881537</v>
      </c>
      <c r="E289" s="11">
        <f t="shared" si="91"/>
        <v>347.45532136687689</v>
      </c>
      <c r="F289" s="11">
        <f t="shared" si="92"/>
        <v>357.94235875983287</v>
      </c>
      <c r="G289" s="22">
        <f>'Dati ITA'!G289-$G$162</f>
        <v>24373</v>
      </c>
      <c r="H289" s="13">
        <f t="shared" si="93"/>
        <v>402.26717402977783</v>
      </c>
      <c r="I289" s="11">
        <f t="shared" si="94"/>
        <v>10.926060362192288</v>
      </c>
      <c r="J289" s="11">
        <f t="shared" si="95"/>
        <v>12.999040998886187</v>
      </c>
    </row>
    <row r="290" spans="1:10">
      <c r="A290" s="2">
        <v>44171</v>
      </c>
      <c r="B290" s="3">
        <v>287</v>
      </c>
      <c r="C290" s="22">
        <f>'Dati ITA'!C290-$C$162</f>
        <v>1481341</v>
      </c>
      <c r="D290" s="14">
        <f t="shared" ref="D290" si="96">C290/$P$4</f>
        <v>24448.97459666209</v>
      </c>
      <c r="E290" s="11">
        <f t="shared" ref="E290" si="97">D290-D289</f>
        <v>311.7228127805538</v>
      </c>
      <c r="F290" s="11">
        <f t="shared" ref="F290" si="98">SUM(E286:E290)/5</f>
        <v>356.42393345270028</v>
      </c>
      <c r="G290" s="22">
        <f>'Dati ITA'!G290-$G$162</f>
        <v>24937</v>
      </c>
      <c r="H290" s="13">
        <f t="shared" ref="H290" si="99">G290/$P$4</f>
        <v>411.57578134741595</v>
      </c>
      <c r="I290" s="11">
        <f t="shared" ref="I290" si="100">H290-H289</f>
        <v>9.3086073176381205</v>
      </c>
      <c r="J290" s="11">
        <f t="shared" ref="J290" si="101">SUM(I286:I290)/5</f>
        <v>12.269536666546458</v>
      </c>
    </row>
    <row r="291" spans="1:10">
      <c r="A291" s="2">
        <v>44172</v>
      </c>
      <c r="B291" s="3">
        <v>288</v>
      </c>
      <c r="C291" s="22">
        <f>'Dati ITA'!C291-$C$162</f>
        <v>1495020</v>
      </c>
      <c r="D291" s="14">
        <f t="shared" ref="D291:D292" si="102">C291/$P$4</f>
        <v>24674.741333360624</v>
      </c>
      <c r="E291" s="11">
        <f t="shared" ref="E291:E292" si="103">D291-D290</f>
        <v>225.76673669853335</v>
      </c>
      <c r="F291" s="11">
        <f t="shared" ref="F291:F292" si="104">SUM(E287:E291)/5</f>
        <v>333.21843365021994</v>
      </c>
      <c r="G291" s="22">
        <f>'Dati ITA'!G291-$G$162</f>
        <v>25465</v>
      </c>
      <c r="H291" s="13">
        <f t="shared" ref="H291:H292" si="105">G291/$P$4</f>
        <v>420.29022224052403</v>
      </c>
      <c r="I291" s="11">
        <f t="shared" ref="I291:I292" si="106">H291-H290</f>
        <v>8.7144408931080761</v>
      </c>
      <c r="J291" s="11">
        <f t="shared" ref="J291:J292" si="107">SUM(I287:I291)/5</f>
        <v>11.754592431953711</v>
      </c>
    </row>
    <row r="292" spans="1:10">
      <c r="A292" s="2">
        <v>44173</v>
      </c>
      <c r="B292" s="3">
        <v>289</v>
      </c>
      <c r="C292" s="22">
        <f>'Dati ITA'!C292-$C$162</f>
        <v>1509857</v>
      </c>
      <c r="D292" s="14">
        <f t="shared" si="102"/>
        <v>24919.620423381541</v>
      </c>
      <c r="E292" s="11">
        <f t="shared" si="103"/>
        <v>244.87909002091692</v>
      </c>
      <c r="F292" s="11">
        <f t="shared" si="104"/>
        <v>305.55008381460141</v>
      </c>
      <c r="G292" s="22">
        <f>'Dati ITA'!G292-$G$162</f>
        <v>26099</v>
      </c>
      <c r="H292" s="13">
        <f t="shared" si="105"/>
        <v>430.75415316141516</v>
      </c>
      <c r="I292" s="11">
        <f t="shared" si="106"/>
        <v>10.46393092089113</v>
      </c>
      <c r="J292" s="11">
        <f t="shared" si="107"/>
        <v>10.56956050747425</v>
      </c>
    </row>
    <row r="293" spans="1:10">
      <c r="A293" s="2">
        <v>44174</v>
      </c>
      <c r="B293" s="3">
        <v>290</v>
      </c>
      <c r="C293" s="22">
        <f>'Dati ITA'!C293-$C$162</f>
        <v>1522612</v>
      </c>
      <c r="D293" s="14">
        <f t="shared" ref="D293:D301" si="108">C293/$P$4</f>
        <v>25130.136888517132</v>
      </c>
      <c r="E293" s="11">
        <f t="shared" ref="E293:E301" si="109">D293-D292</f>
        <v>210.51646513559172</v>
      </c>
      <c r="F293" s="11">
        <f t="shared" ref="F293:F301" si="110">SUM(E289:E293)/5</f>
        <v>268.06808520049452</v>
      </c>
      <c r="G293" s="22">
        <f>'Dati ITA'!G293-$G$162</f>
        <v>26598</v>
      </c>
      <c r="H293" s="13">
        <f t="shared" ref="H293:H301" si="111">G293/$P$4</f>
        <v>438.98995999031843</v>
      </c>
      <c r="I293" s="11">
        <f t="shared" ref="I293:I301" si="112">H293-H292</f>
        <v>8.2358068289032644</v>
      </c>
      <c r="J293" s="11">
        <f t="shared" ref="J293:J301" si="113">SUM(I289:I293)/5</f>
        <v>9.5297692645465766</v>
      </c>
    </row>
    <row r="294" spans="1:10">
      <c r="A294" s="2">
        <v>44175</v>
      </c>
      <c r="B294" s="3">
        <v>291</v>
      </c>
      <c r="C294" s="22">
        <f>'Dati ITA'!C294-$C$162</f>
        <v>1539610</v>
      </c>
      <c r="D294" s="14">
        <f t="shared" si="108"/>
        <v>25410.68246863276</v>
      </c>
      <c r="E294" s="11">
        <f t="shared" si="109"/>
        <v>280.54558011562767</v>
      </c>
      <c r="F294" s="11">
        <f t="shared" si="110"/>
        <v>254.6861369502447</v>
      </c>
      <c r="G294" s="22">
        <f>'Dati ITA'!G294-$G$162</f>
        <v>27485</v>
      </c>
      <c r="H294" s="13">
        <f t="shared" si="111"/>
        <v>453.6295605058238</v>
      </c>
      <c r="I294" s="11">
        <f t="shared" si="112"/>
        <v>14.639600515505379</v>
      </c>
      <c r="J294" s="11">
        <f t="shared" si="113"/>
        <v>10.272477295209194</v>
      </c>
    </row>
    <row r="295" spans="1:10">
      <c r="A295" s="2">
        <v>44176</v>
      </c>
      <c r="B295" s="3">
        <v>292</v>
      </c>
      <c r="C295" s="22">
        <f>'Dati ITA'!C295-$C$162</f>
        <v>1558336</v>
      </c>
      <c r="D295" s="14">
        <f t="shared" si="108"/>
        <v>25719.748037125832</v>
      </c>
      <c r="E295" s="11">
        <f t="shared" si="109"/>
        <v>309.06556849307162</v>
      </c>
      <c r="F295" s="11">
        <f t="shared" si="110"/>
        <v>254.15468809274824</v>
      </c>
      <c r="G295" s="22">
        <f>'Dati ITA'!G295-$G$162</f>
        <v>28246</v>
      </c>
      <c r="H295" s="13">
        <f t="shared" si="111"/>
        <v>466.18957853547386</v>
      </c>
      <c r="I295" s="11">
        <f t="shared" si="112"/>
        <v>12.560018029650053</v>
      </c>
      <c r="J295" s="11">
        <f t="shared" si="113"/>
        <v>10.92275943761158</v>
      </c>
    </row>
    <row r="296" spans="1:10">
      <c r="A296" s="2">
        <v>44177</v>
      </c>
      <c r="B296" s="3">
        <v>293</v>
      </c>
      <c r="C296" s="22">
        <f>'Dati ITA'!C296-$C$162</f>
        <v>1578238</v>
      </c>
      <c r="D296" s="14">
        <f t="shared" si="108"/>
        <v>26048.22304215355</v>
      </c>
      <c r="E296" s="11">
        <f t="shared" si="109"/>
        <v>328.475005027718</v>
      </c>
      <c r="F296" s="11">
        <f t="shared" si="110"/>
        <v>274.69634175858516</v>
      </c>
      <c r="G296" s="22">
        <f>'Dati ITA'!G296-$G$162</f>
        <v>28895</v>
      </c>
      <c r="H296" s="13">
        <f t="shared" si="111"/>
        <v>476.90107879991916</v>
      </c>
      <c r="I296" s="11">
        <f t="shared" si="112"/>
        <v>10.711500264445306</v>
      </c>
      <c r="J296" s="11">
        <f t="shared" si="113"/>
        <v>11.322171311879027</v>
      </c>
    </row>
    <row r="297" spans="1:10">
      <c r="A297" s="2">
        <v>44178</v>
      </c>
      <c r="B297" s="3">
        <v>294</v>
      </c>
      <c r="C297" s="22">
        <f>'Dati ITA'!C297-$C$162</f>
        <v>1596175</v>
      </c>
      <c r="D297" s="14">
        <f t="shared" si="108"/>
        <v>26344.266463175671</v>
      </c>
      <c r="E297" s="11">
        <f t="shared" si="109"/>
        <v>296.04342102212104</v>
      </c>
      <c r="F297" s="11">
        <f t="shared" si="110"/>
        <v>284.929207958826</v>
      </c>
      <c r="G297" s="22">
        <f>'Dati ITA'!G297-$G$162</f>
        <v>29379</v>
      </c>
      <c r="H297" s="13">
        <f t="shared" si="111"/>
        <v>484.88931628526825</v>
      </c>
      <c r="I297" s="11">
        <f t="shared" si="112"/>
        <v>7.9882374853490887</v>
      </c>
      <c r="J297" s="11">
        <f t="shared" si="113"/>
        <v>10.827032624770618</v>
      </c>
    </row>
    <row r="298" spans="1:10">
      <c r="A298" s="2">
        <v>44179</v>
      </c>
      <c r="B298" s="3">
        <v>295</v>
      </c>
      <c r="C298" s="22">
        <f>'Dati ITA'!C298-$C$162</f>
        <v>1608200</v>
      </c>
      <c r="D298" s="14">
        <f t="shared" si="108"/>
        <v>26542.734553591625</v>
      </c>
      <c r="E298" s="11">
        <f t="shared" si="109"/>
        <v>198.46809041595407</v>
      </c>
      <c r="F298" s="11">
        <f t="shared" si="110"/>
        <v>282.51953301489846</v>
      </c>
      <c r="G298" s="22">
        <f>'Dati ITA'!G298-$G$162</f>
        <v>29870</v>
      </c>
      <c r="H298" s="13">
        <f t="shared" si="111"/>
        <v>492.99308613094257</v>
      </c>
      <c r="I298" s="11">
        <f t="shared" si="112"/>
        <v>8.1037698456743215</v>
      </c>
      <c r="J298" s="11">
        <f t="shared" si="113"/>
        <v>10.800625228124829</v>
      </c>
    </row>
    <row r="299" spans="1:10">
      <c r="A299" s="2">
        <v>44180</v>
      </c>
      <c r="B299" s="3">
        <v>296</v>
      </c>
      <c r="C299" s="22">
        <f>'Dati ITA'!C299-$C$162</f>
        <v>1623039</v>
      </c>
      <c r="D299" s="14">
        <f t="shared" si="108"/>
        <v>26787.646652858351</v>
      </c>
      <c r="E299" s="11">
        <f t="shared" si="109"/>
        <v>244.91209926672673</v>
      </c>
      <c r="F299" s="11">
        <f t="shared" si="110"/>
        <v>275.39283684511827</v>
      </c>
      <c r="G299" s="22">
        <f>'Dati ITA'!G299-$G$162</f>
        <v>30716</v>
      </c>
      <c r="H299" s="13">
        <f t="shared" si="111"/>
        <v>506.95599710739981</v>
      </c>
      <c r="I299" s="11">
        <f t="shared" si="112"/>
        <v>13.962910976457238</v>
      </c>
      <c r="J299" s="11">
        <f t="shared" si="113"/>
        <v>10.665287320315201</v>
      </c>
    </row>
    <row r="300" spans="1:10">
      <c r="A300" s="2">
        <v>44181</v>
      </c>
      <c r="B300" s="3">
        <v>297</v>
      </c>
      <c r="C300" s="22">
        <f>'Dati ITA'!C300-$C$162</f>
        <v>1640607</v>
      </c>
      <c r="D300" s="14">
        <f t="shared" si="108"/>
        <v>27077.599868029036</v>
      </c>
      <c r="E300" s="11">
        <f t="shared" si="109"/>
        <v>289.95321517068442</v>
      </c>
      <c r="F300" s="11">
        <f t="shared" si="110"/>
        <v>271.57036618064086</v>
      </c>
      <c r="G300" s="22">
        <f>'Dati ITA'!G300-$G$162</f>
        <v>31396</v>
      </c>
      <c r="H300" s="13">
        <f t="shared" si="111"/>
        <v>518.17914068185712</v>
      </c>
      <c r="I300" s="11">
        <f t="shared" si="112"/>
        <v>11.22314357445731</v>
      </c>
      <c r="J300" s="11">
        <f t="shared" si="113"/>
        <v>10.397912429276653</v>
      </c>
    </row>
    <row r="301" spans="1:10">
      <c r="A301" s="2">
        <v>44182</v>
      </c>
      <c r="B301" s="3">
        <v>298</v>
      </c>
      <c r="C301" s="22">
        <f>'Dati ITA'!C301-$C$162</f>
        <v>1658840</v>
      </c>
      <c r="D301" s="14">
        <f t="shared" si="108"/>
        <v>27378.528657430626</v>
      </c>
      <c r="E301" s="11">
        <f t="shared" si="109"/>
        <v>300.92878940159062</v>
      </c>
      <c r="F301" s="11">
        <f t="shared" si="110"/>
        <v>266.06112305541535</v>
      </c>
      <c r="G301" s="22">
        <f>'Dati ITA'!G301-$G$162</f>
        <v>32079</v>
      </c>
      <c r="H301" s="13">
        <f t="shared" si="111"/>
        <v>529.45179812502533</v>
      </c>
      <c r="I301" s="11">
        <f t="shared" si="112"/>
        <v>11.272657443168214</v>
      </c>
      <c r="J301" s="11">
        <f t="shared" si="113"/>
        <v>10.510143865021234</v>
      </c>
    </row>
    <row r="302" spans="1:10">
      <c r="A302" s="2">
        <v>44183</v>
      </c>
      <c r="B302" s="3">
        <v>299</v>
      </c>
      <c r="C302" s="22">
        <f>'Dati ITA'!C302-$C$162</f>
        <v>1674241</v>
      </c>
      <c r="D302" s="14">
        <f t="shared" ref="D302:D304" si="114">C302/$P$4</f>
        <v>27632.716354769182</v>
      </c>
      <c r="E302" s="11">
        <f t="shared" ref="E302:E304" si="115">D302-D301</f>
        <v>254.18769733855515</v>
      </c>
      <c r="F302" s="11">
        <f t="shared" ref="F302:F304" si="116">SUM(E298:E302)/5</f>
        <v>257.68997831870217</v>
      </c>
      <c r="G302" s="22">
        <f>'Dati ITA'!G302-$G$162</f>
        <v>32753</v>
      </c>
      <c r="H302" s="13">
        <f t="shared" ref="H302:H304" si="117">G302/$P$4</f>
        <v>540.57591396206101</v>
      </c>
      <c r="I302" s="11">
        <f t="shared" ref="I302:I304" si="118">H302-H301</f>
        <v>11.124115837035674</v>
      </c>
      <c r="J302" s="11">
        <f t="shared" ref="J302:J304" si="119">SUM(I298:I302)/5</f>
        <v>11.137319535358552</v>
      </c>
    </row>
    <row r="303" spans="1:10">
      <c r="A303" s="2">
        <v>44184</v>
      </c>
      <c r="B303" s="3">
        <v>300</v>
      </c>
      <c r="C303" s="22">
        <f>'Dati ITA'!C303-$C$162</f>
        <v>1690546</v>
      </c>
      <c r="D303" s="14">
        <f t="shared" si="114"/>
        <v>27901.824231212602</v>
      </c>
      <c r="E303" s="11">
        <f t="shared" si="115"/>
        <v>269.10787644342054</v>
      </c>
      <c r="F303" s="11">
        <f t="shared" si="116"/>
        <v>271.81793552419549</v>
      </c>
      <c r="G303" s="22">
        <f>'Dati ITA'!G303-$G$162</f>
        <v>33306</v>
      </c>
      <c r="H303" s="13">
        <f t="shared" si="117"/>
        <v>549.7029704277594</v>
      </c>
      <c r="I303" s="11">
        <f t="shared" si="118"/>
        <v>9.1270564656983879</v>
      </c>
      <c r="J303" s="11">
        <f t="shared" si="119"/>
        <v>11.341976859363365</v>
      </c>
    </row>
    <row r="304" spans="1:10">
      <c r="A304" s="2">
        <v>44185</v>
      </c>
      <c r="B304" s="3">
        <v>301</v>
      </c>
      <c r="C304" s="22">
        <f>'Dati ITA'!C304-$C$162</f>
        <v>1705648</v>
      </c>
      <c r="D304" s="14">
        <f t="shared" si="114"/>
        <v>28151.077046302977</v>
      </c>
      <c r="E304" s="11">
        <f t="shared" si="115"/>
        <v>249.2528150903745</v>
      </c>
      <c r="F304" s="11">
        <f t="shared" si="116"/>
        <v>272.68607868892502</v>
      </c>
      <c r="G304" s="22">
        <f>'Dati ITA'!G304-$G$162</f>
        <v>33658</v>
      </c>
      <c r="H304" s="13">
        <f t="shared" si="117"/>
        <v>555.51259768983141</v>
      </c>
      <c r="I304" s="11">
        <f t="shared" si="118"/>
        <v>5.8096272620720129</v>
      </c>
      <c r="J304" s="11">
        <f t="shared" si="119"/>
        <v>9.7113201164863199</v>
      </c>
    </row>
  </sheetData>
  <mergeCells count="1">
    <mergeCell ref="C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10"/>
  <sheetViews>
    <sheetView tabSelected="1" workbookViewId="0">
      <pane ySplit="2" topLeftCell="A277" activePane="bottomLeft" state="frozenSplit"/>
      <selection pane="bottomLeft" activeCell="L293" sqref="L293"/>
    </sheetView>
  </sheetViews>
  <sheetFormatPr defaultRowHeight="15"/>
  <cols>
    <col min="1" max="1" width="18.140625" customWidth="1"/>
    <col min="2" max="2" width="7.28515625" customWidth="1"/>
    <col min="4" max="4" width="11.42578125" customWidth="1"/>
    <col min="5" max="5" width="13.85546875" customWidth="1"/>
    <col min="6" max="6" width="13.28515625" customWidth="1"/>
    <col min="10" max="10" width="11.7109375" customWidth="1"/>
    <col min="13" max="13" width="11" customWidth="1"/>
    <col min="14" max="14" width="11.42578125" customWidth="1"/>
    <col min="15" max="15" width="12.7109375" customWidth="1"/>
    <col min="19" max="19" width="13.85546875" customWidth="1"/>
    <col min="22" max="22" width="9.7109375" customWidth="1"/>
    <col min="31" max="31" width="10.140625" customWidth="1"/>
    <col min="40" max="40" width="10.28515625" customWidth="1"/>
    <col min="49" max="49" width="10.85546875" customWidth="1"/>
    <col min="69" max="69" width="10.140625" bestFit="1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v>0</v>
      </c>
      <c r="D4" s="10">
        <f t="shared" ref="D4:D35" si="0">C4/$BR$4</f>
        <v>0</v>
      </c>
      <c r="G4" s="16">
        <v>0</v>
      </c>
      <c r="H4" s="10">
        <f t="shared" ref="H4:H35" si="1">G4/$BR$4</f>
        <v>0</v>
      </c>
      <c r="L4" s="16">
        <v>3</v>
      </c>
      <c r="M4" s="10">
        <f t="shared" ref="M4:M35" si="2">L4/$BR$5</f>
        <v>0.68297831361726713</v>
      </c>
      <c r="N4" s="8"/>
      <c r="P4" s="16">
        <v>0</v>
      </c>
      <c r="Q4" s="10">
        <f t="shared" ref="Q4:Q35" si="3">P4/$BR$5</f>
        <v>0</v>
      </c>
      <c r="U4" s="16">
        <v>172</v>
      </c>
      <c r="V4" s="10">
        <f t="shared" ref="V4:V35" si="4">U4/$BR$6</f>
        <v>17.167714396306305</v>
      </c>
      <c r="W4" s="8"/>
      <c r="Y4" s="16">
        <v>6</v>
      </c>
      <c r="Z4" s="10">
        <f t="shared" ref="Z4:Z35" si="5">Y4/$BR$6</f>
        <v>0.5988737580106851</v>
      </c>
      <c r="AD4" s="16">
        <v>33</v>
      </c>
      <c r="AE4" s="10">
        <f t="shared" ref="AE4:AE35" si="6">AD4/$BR$7</f>
        <v>6.7243616899665799</v>
      </c>
      <c r="AF4" s="8"/>
      <c r="AH4" s="16">
        <v>1</v>
      </c>
      <c r="AI4" s="10">
        <f t="shared" ref="AI4:AI35" si="7">AH4/$BR$7</f>
        <v>0.20376853605959333</v>
      </c>
      <c r="AM4" s="16">
        <v>18</v>
      </c>
      <c r="AN4" s="10">
        <f t="shared" ref="AN4:AN35" si="8">AM4/$BR$8</f>
        <v>4.0459975980260925</v>
      </c>
      <c r="AO4" s="8"/>
      <c r="AQ4" s="16">
        <v>0</v>
      </c>
      <c r="AR4" s="10">
        <f t="shared" ref="AR4:AR35" si="9">AQ4/$BR$8</f>
        <v>0</v>
      </c>
      <c r="AV4" s="16">
        <v>0</v>
      </c>
      <c r="AW4" s="10">
        <f t="shared" ref="AW4:AW35" si="10">AV4/$BR$9</f>
        <v>0</v>
      </c>
      <c r="AX4" s="8"/>
      <c r="AZ4" s="16">
        <v>0</v>
      </c>
      <c r="BA4" s="10">
        <f t="shared" ref="BA4:BA35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v>1</v>
      </c>
      <c r="D5" s="10">
        <f t="shared" si="0"/>
        <v>0.63885231459387837</v>
      </c>
      <c r="E5" s="11">
        <f>D5-D4</f>
        <v>0.63885231459387837</v>
      </c>
      <c r="G5" s="16">
        <v>0</v>
      </c>
      <c r="H5" s="10">
        <f t="shared" si="1"/>
        <v>0</v>
      </c>
      <c r="I5" s="11">
        <f>$H5-$H4</f>
        <v>0</v>
      </c>
      <c r="L5" s="16">
        <v>3</v>
      </c>
      <c r="M5" s="10">
        <f t="shared" si="2"/>
        <v>0.68297831361726713</v>
      </c>
      <c r="N5" s="11">
        <f>M5-M4</f>
        <v>0</v>
      </c>
      <c r="P5" s="16">
        <v>0</v>
      </c>
      <c r="Q5" s="10">
        <f t="shared" si="3"/>
        <v>0</v>
      </c>
      <c r="R5" s="11">
        <f>Q5-Q4</f>
        <v>0</v>
      </c>
      <c r="U5" s="16">
        <v>240</v>
      </c>
      <c r="V5" s="10">
        <f t="shared" si="4"/>
        <v>23.954950320427404</v>
      </c>
      <c r="W5" s="11">
        <f>V5-V4</f>
        <v>6.7872359241210987</v>
      </c>
      <c r="Y5" s="16">
        <v>9</v>
      </c>
      <c r="Z5" s="10">
        <f t="shared" si="5"/>
        <v>0.89831063701602765</v>
      </c>
      <c r="AA5" s="11">
        <f>Z5-Z4</f>
        <v>0.29943687900534255</v>
      </c>
      <c r="AD5" s="16">
        <v>43</v>
      </c>
      <c r="AE5" s="10">
        <f t="shared" si="6"/>
        <v>8.7620470505625132</v>
      </c>
      <c r="AF5" s="11">
        <f>AE5-AE4</f>
        <v>2.0376853605959333</v>
      </c>
      <c r="AH5" s="16">
        <v>1</v>
      </c>
      <c r="AI5" s="10">
        <f t="shared" si="7"/>
        <v>0.20376853605959333</v>
      </c>
      <c r="AJ5" s="11">
        <f>AI5-AI4</f>
        <v>0</v>
      </c>
      <c r="AM5" s="16">
        <v>26</v>
      </c>
      <c r="AN5" s="10">
        <f t="shared" si="8"/>
        <v>5.8442187527043563</v>
      </c>
      <c r="AO5" s="11">
        <f>AN5-AN4</f>
        <v>1.7982211546782638</v>
      </c>
      <c r="AQ5" s="16">
        <v>0</v>
      </c>
      <c r="AR5" s="10">
        <f t="shared" si="9"/>
        <v>0</v>
      </c>
      <c r="AS5" s="11">
        <f>AR5-AR4</f>
        <v>0</v>
      </c>
      <c r="AV5" s="16">
        <v>2</v>
      </c>
      <c r="AW5" s="10">
        <f t="shared" si="10"/>
        <v>0.53441113370779525</v>
      </c>
      <c r="AX5" s="11">
        <f>AW5-AW4</f>
        <v>0.53441113370779525</v>
      </c>
      <c r="AZ5" s="16"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v>11</v>
      </c>
      <c r="D6" s="10">
        <f t="shared" si="0"/>
        <v>7.0273754605326619</v>
      </c>
      <c r="E6" s="11">
        <f t="shared" ref="E6:E64" si="13">D6-D5</f>
        <v>6.3885231459387839</v>
      </c>
      <c r="G6" s="16">
        <v>0</v>
      </c>
      <c r="H6" s="10">
        <f t="shared" si="1"/>
        <v>0</v>
      </c>
      <c r="I6" s="11">
        <f t="shared" ref="I6:I74" si="14">$H6-$H5</f>
        <v>0</v>
      </c>
      <c r="L6" s="16">
        <v>3</v>
      </c>
      <c r="M6" s="10">
        <f t="shared" si="2"/>
        <v>0.68297831361726713</v>
      </c>
      <c r="N6" s="11">
        <f t="shared" ref="N6:N64" si="15">M6-M5</f>
        <v>0</v>
      </c>
      <c r="P6" s="16">
        <v>0</v>
      </c>
      <c r="Q6" s="10">
        <f t="shared" si="3"/>
        <v>0</v>
      </c>
      <c r="R6" s="11">
        <f t="shared" ref="R6:R64" si="16">Q6-Q5</f>
        <v>0</v>
      </c>
      <c r="U6" s="16">
        <v>258</v>
      </c>
      <c r="V6" s="10">
        <f t="shared" si="4"/>
        <v>25.75157159445946</v>
      </c>
      <c r="W6" s="11">
        <f t="shared" ref="W6:W64" si="17">V6-V5</f>
        <v>1.7966212740320557</v>
      </c>
      <c r="Y6" s="16">
        <v>9</v>
      </c>
      <c r="Z6" s="10">
        <f t="shared" si="5"/>
        <v>0.89831063701602765</v>
      </c>
      <c r="AA6" s="11">
        <f t="shared" ref="AA6:AA64" si="18">Z6-Z5</f>
        <v>0</v>
      </c>
      <c r="AD6" s="16">
        <v>71</v>
      </c>
      <c r="AE6" s="10">
        <f t="shared" si="6"/>
        <v>14.467566060231126</v>
      </c>
      <c r="AF6" s="11">
        <f t="shared" ref="AF6:AF64" si="19">AE6-AE5</f>
        <v>5.7055190096686133</v>
      </c>
      <c r="AH6" s="16">
        <v>2</v>
      </c>
      <c r="AI6" s="10">
        <f t="shared" si="7"/>
        <v>0.40753707211918666</v>
      </c>
      <c r="AJ6" s="11">
        <f t="shared" ref="AJ6:AJ64" si="20">AI6-AI5</f>
        <v>0.20376853605959333</v>
      </c>
      <c r="AM6" s="16">
        <v>47</v>
      </c>
      <c r="AN6" s="10">
        <f t="shared" si="8"/>
        <v>10.564549283734799</v>
      </c>
      <c r="AO6" s="11">
        <f t="shared" ref="AO6:AO64" si="21">AN6-AN5</f>
        <v>4.7203305310304424</v>
      </c>
      <c r="AQ6" s="16">
        <v>1</v>
      </c>
      <c r="AR6" s="10">
        <f t="shared" si="9"/>
        <v>0.22477764433478292</v>
      </c>
      <c r="AS6" s="11">
        <f t="shared" ref="AS6:AS64" si="22">AR6-AR5</f>
        <v>0.22477764433478292</v>
      </c>
      <c r="AV6" s="16">
        <v>2</v>
      </c>
      <c r="AW6" s="10">
        <f t="shared" si="10"/>
        <v>0.53441113370779525</v>
      </c>
      <c r="AX6" s="11">
        <f t="shared" ref="AX6:AX64" si="23">AW6-AW5</f>
        <v>0</v>
      </c>
      <c r="AZ6" s="16">
        <v>0</v>
      </c>
      <c r="BA6" s="10">
        <f t="shared" si="11"/>
        <v>0</v>
      </c>
      <c r="BB6" s="11">
        <f t="shared" ref="BB6:BB64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v>19</v>
      </c>
      <c r="D7" s="10">
        <f t="shared" si="0"/>
        <v>12.13819397728369</v>
      </c>
      <c r="E7" s="11">
        <f t="shared" si="13"/>
        <v>5.1108185167510278</v>
      </c>
      <c r="G7" s="16">
        <v>0</v>
      </c>
      <c r="H7" s="10">
        <f t="shared" si="1"/>
        <v>0</v>
      </c>
      <c r="I7" s="11">
        <f t="shared" si="14"/>
        <v>0</v>
      </c>
      <c r="L7" s="16">
        <v>2</v>
      </c>
      <c r="M7" s="10">
        <f t="shared" si="2"/>
        <v>0.45531887574484475</v>
      </c>
      <c r="N7" s="11">
        <f t="shared" si="15"/>
        <v>-0.22765943787242238</v>
      </c>
      <c r="P7" s="16">
        <v>0</v>
      </c>
      <c r="Q7" s="10">
        <f t="shared" si="3"/>
        <v>0</v>
      </c>
      <c r="R7" s="11">
        <f t="shared" si="16"/>
        <v>0</v>
      </c>
      <c r="U7" s="16">
        <v>403</v>
      </c>
      <c r="V7" s="10">
        <f t="shared" si="4"/>
        <v>40.224354079717685</v>
      </c>
      <c r="W7" s="11">
        <f t="shared" si="17"/>
        <v>14.472782485258225</v>
      </c>
      <c r="Y7" s="16">
        <v>14</v>
      </c>
      <c r="Z7" s="10">
        <f t="shared" si="5"/>
        <v>1.3973721020249319</v>
      </c>
      <c r="AA7" s="11">
        <f t="shared" si="18"/>
        <v>0.49906146500890425</v>
      </c>
      <c r="AD7" s="16">
        <v>111</v>
      </c>
      <c r="AE7" s="10">
        <f t="shared" si="6"/>
        <v>22.618307502614858</v>
      </c>
      <c r="AF7" s="11">
        <f t="shared" si="19"/>
        <v>8.1507414423837314</v>
      </c>
      <c r="AH7" s="16">
        <v>2</v>
      </c>
      <c r="AI7" s="10">
        <f t="shared" si="7"/>
        <v>0.40753707211918666</v>
      </c>
      <c r="AJ7" s="11">
        <f t="shared" si="20"/>
        <v>0</v>
      </c>
      <c r="AM7" s="16">
        <v>97</v>
      </c>
      <c r="AN7" s="10">
        <f t="shared" si="8"/>
        <v>21.803431500473945</v>
      </c>
      <c r="AO7" s="11">
        <f t="shared" si="21"/>
        <v>11.238882216739146</v>
      </c>
      <c r="AQ7" s="16">
        <v>1</v>
      </c>
      <c r="AR7" s="10">
        <f t="shared" si="9"/>
        <v>0.22477764433478292</v>
      </c>
      <c r="AS7" s="11">
        <f t="shared" si="22"/>
        <v>0</v>
      </c>
      <c r="AV7" s="16">
        <v>2</v>
      </c>
      <c r="AW7" s="10">
        <f t="shared" si="10"/>
        <v>0.53441113370779525</v>
      </c>
      <c r="AX7" s="11">
        <f t="shared" si="23"/>
        <v>0</v>
      </c>
      <c r="AZ7" s="16"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v>19</v>
      </c>
      <c r="D8" s="10">
        <f t="shared" si="0"/>
        <v>12.13819397728369</v>
      </c>
      <c r="E8" s="11">
        <f t="shared" si="13"/>
        <v>0</v>
      </c>
      <c r="G8" s="16">
        <v>0</v>
      </c>
      <c r="H8" s="10">
        <f t="shared" si="1"/>
        <v>0</v>
      </c>
      <c r="I8" s="11">
        <f t="shared" si="14"/>
        <v>0</v>
      </c>
      <c r="L8" s="16">
        <v>11</v>
      </c>
      <c r="M8" s="10">
        <f t="shared" si="2"/>
        <v>2.5042538165966461</v>
      </c>
      <c r="N8" s="11">
        <f t="shared" si="15"/>
        <v>2.0489349408518014</v>
      </c>
      <c r="P8" s="16">
        <v>0</v>
      </c>
      <c r="Q8" s="10">
        <f t="shared" si="3"/>
        <v>0</v>
      </c>
      <c r="R8" s="11">
        <f t="shared" si="16"/>
        <v>0</v>
      </c>
      <c r="U8" s="16">
        <v>531</v>
      </c>
      <c r="V8" s="10">
        <f t="shared" si="4"/>
        <v>53.000327583945634</v>
      </c>
      <c r="W8" s="11">
        <f t="shared" si="17"/>
        <v>12.775973504227949</v>
      </c>
      <c r="Y8" s="16">
        <v>17</v>
      </c>
      <c r="Z8" s="10">
        <f t="shared" si="5"/>
        <v>1.6968089810302744</v>
      </c>
      <c r="AA8" s="11">
        <f t="shared" si="18"/>
        <v>0.29943687900534255</v>
      </c>
      <c r="AD8" s="16">
        <v>151</v>
      </c>
      <c r="AE8" s="10">
        <f t="shared" si="6"/>
        <v>30.769048944998591</v>
      </c>
      <c r="AF8" s="11">
        <f t="shared" si="19"/>
        <v>8.1507414423837332</v>
      </c>
      <c r="AH8" s="16">
        <v>2</v>
      </c>
      <c r="AI8" s="10">
        <f t="shared" si="7"/>
        <v>0.40753707211918666</v>
      </c>
      <c r="AJ8" s="11">
        <f t="shared" si="20"/>
        <v>0</v>
      </c>
      <c r="AM8" s="16">
        <v>145</v>
      </c>
      <c r="AN8" s="10">
        <f t="shared" si="8"/>
        <v>32.592758428543526</v>
      </c>
      <c r="AO8" s="11">
        <f t="shared" si="21"/>
        <v>10.789326928069581</v>
      </c>
      <c r="AQ8" s="16">
        <v>2</v>
      </c>
      <c r="AR8" s="10">
        <f t="shared" si="9"/>
        <v>0.44955528866956584</v>
      </c>
      <c r="AS8" s="11">
        <f t="shared" si="22"/>
        <v>0.22477764433478292</v>
      </c>
      <c r="AV8" s="16">
        <v>8</v>
      </c>
      <c r="AW8" s="10">
        <f t="shared" si="10"/>
        <v>2.137644534831181</v>
      </c>
      <c r="AX8" s="11">
        <f t="shared" si="23"/>
        <v>1.6032334011233857</v>
      </c>
      <c r="AZ8" s="16"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64" si="25">SUM(E6:E10)/5</f>
        <v>3.0664911100506158</v>
      </c>
      <c r="G10" s="16">
        <v>0</v>
      </c>
      <c r="H10" s="10">
        <f t="shared" si="1"/>
        <v>0</v>
      </c>
      <c r="I10" s="11">
        <f t="shared" si="14"/>
        <v>0</v>
      </c>
      <c r="J10" s="11">
        <f t="shared" ref="J10:J64" si="26">SUM(I6:I10)/5</f>
        <v>0</v>
      </c>
      <c r="L10" s="16"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64" si="27">SUM(N6:N10)/5</f>
        <v>2.0944668284262855</v>
      </c>
      <c r="P10" s="16">
        <v>0</v>
      </c>
      <c r="Q10" s="10">
        <f t="shared" si="3"/>
        <v>0</v>
      </c>
      <c r="R10" s="11">
        <f t="shared" si="16"/>
        <v>0</v>
      </c>
      <c r="S10" s="11">
        <f t="shared" ref="S10:S64" si="28">SUM(R6:R10)/5</f>
        <v>0</v>
      </c>
      <c r="U10" s="16"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64" si="29">SUM(W6:W10)/5</f>
        <v>14.852069198664992</v>
      </c>
      <c r="Y10" s="16"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64" si="30">SUM(AA6:AA10)/5</f>
        <v>0.29943687900534255</v>
      </c>
      <c r="AD10" s="16"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64" si="31">SUM(AF6:AF10)/5</f>
        <v>8.9658155866221048</v>
      </c>
      <c r="AH10" s="16">
        <v>2</v>
      </c>
      <c r="AI10" s="10">
        <f t="shared" si="7"/>
        <v>0.40753707211918666</v>
      </c>
      <c r="AJ10" s="11">
        <f t="shared" si="20"/>
        <v>0</v>
      </c>
      <c r="AK10" s="11">
        <f t="shared" ref="AK10:AK64" si="32">SUM(AJ6:AJ10)/5</f>
        <v>4.0753707211918663E-2</v>
      </c>
      <c r="AM10" s="16"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64" si="33">SUM(AO6:AO10)/5</f>
        <v>11.643481976541754</v>
      </c>
      <c r="AQ10" s="16"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64" si="34">SUM(AS6:AS10)/5</f>
        <v>0.35964423093565268</v>
      </c>
      <c r="AV10" s="16"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64" si="35">SUM(AX6:AX10)/5</f>
        <v>0.58785224707857486</v>
      </c>
      <c r="AZ10" s="16">
        <v>0</v>
      </c>
      <c r="BA10" s="10">
        <f t="shared" si="11"/>
        <v>0</v>
      </c>
      <c r="BB10" s="11">
        <f t="shared" si="24"/>
        <v>0</v>
      </c>
      <c r="BC10" s="11">
        <f t="shared" ref="BC10:BC64" si="36">SUM(BB6:BB10)/5</f>
        <v>0</v>
      </c>
    </row>
    <row r="11" spans="1:70">
      <c r="A11" s="2">
        <v>43892</v>
      </c>
      <c r="B11" s="3">
        <v>8</v>
      </c>
      <c r="C11" s="16"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v>2696</v>
      </c>
      <c r="D36" s="10">
        <f t="shared" ref="D36:D66" si="37">C36/$BR$4</f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v>331</v>
      </c>
      <c r="H36" s="10">
        <f t="shared" ref="H36:H66" si="38">G36/$BR$4</f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v>7092</v>
      </c>
      <c r="M36" s="10">
        <f t="shared" ref="M36:M66" si="39">L36/$BR$5</f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v>569</v>
      </c>
      <c r="Q36" s="10">
        <f t="shared" ref="Q36:Q66" si="40">P36/$BR$5</f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v>37298</v>
      </c>
      <c r="V36" s="10">
        <f t="shared" ref="V36:V66" si="41">U36/$BR$6</f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v>5402</v>
      </c>
      <c r="Z36" s="10">
        <f t="shared" ref="Z36:Z66" si="42">Y36/$BR$6</f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v>7497</v>
      </c>
      <c r="AE36" s="10">
        <f t="shared" ref="AE36:AE66" si="43">AD36/$BR$7</f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v>313</v>
      </c>
      <c r="AI36" s="10">
        <f t="shared" ref="AI36:AI66" si="44">AH36/$BR$7</f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v>11588</v>
      </c>
      <c r="AN36" s="10">
        <f t="shared" ref="AN36:AN66" si="45">AM36/$BR$8</f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v>1267</v>
      </c>
      <c r="AR36" s="10">
        <f t="shared" ref="AR36:AR66" si="46">AQ36/$BR$8</f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v>3450</v>
      </c>
      <c r="AW36" s="10">
        <f t="shared" ref="AW36:AW66" si="47">AV36/$BR$9</f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v>177</v>
      </c>
      <c r="BA36" s="10">
        <f t="shared" ref="BA36:BA66" si="48">AZ36/$BR$9</f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v>2822</v>
      </c>
      <c r="D37" s="10">
        <f t="shared" si="37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v>358</v>
      </c>
      <c r="H37" s="10">
        <f t="shared" si="38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v>7671</v>
      </c>
      <c r="M37" s="10">
        <f t="shared" si="39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v>617</v>
      </c>
      <c r="Q37" s="10">
        <f t="shared" si="40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v>39415</v>
      </c>
      <c r="V37" s="10">
        <f t="shared" si="41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v>5944</v>
      </c>
      <c r="Z37" s="10">
        <f t="shared" si="42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v>7930</v>
      </c>
      <c r="AE37" s="10">
        <f t="shared" si="43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v>362</v>
      </c>
      <c r="AI37" s="10">
        <f t="shared" si="44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v>12383</v>
      </c>
      <c r="AN37" s="10">
        <f t="shared" si="45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v>1344</v>
      </c>
      <c r="AR37" s="10">
        <f t="shared" si="46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v>3817</v>
      </c>
      <c r="AW37" s="10">
        <f t="shared" si="47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v>198</v>
      </c>
      <c r="BA37" s="10">
        <f t="shared" si="48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v>3076</v>
      </c>
      <c r="D38" s="10">
        <f t="shared" si="37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v>377</v>
      </c>
      <c r="H38" s="10">
        <f t="shared" si="38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v>8206</v>
      </c>
      <c r="M38" s="10">
        <f t="shared" si="39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v>684</v>
      </c>
      <c r="Q38" s="10">
        <f t="shared" si="40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v>41007</v>
      </c>
      <c r="V38" s="10">
        <f t="shared" si="41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v>6360</v>
      </c>
      <c r="Z38" s="10">
        <f t="shared" si="42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v>8358</v>
      </c>
      <c r="AE38" s="10">
        <f t="shared" si="43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v>392</v>
      </c>
      <c r="AI38" s="10">
        <f t="shared" si="44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v>13119</v>
      </c>
      <c r="AN38" s="10">
        <f t="shared" si="45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v>1443</v>
      </c>
      <c r="AR38" s="10">
        <f t="shared" si="46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v>4122</v>
      </c>
      <c r="AW38" s="10">
        <f t="shared" si="47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v>215</v>
      </c>
      <c r="BA38" s="10">
        <f t="shared" si="48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v>3217</v>
      </c>
      <c r="D39" s="10">
        <f t="shared" si="37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v>397</v>
      </c>
      <c r="H39" s="10">
        <f t="shared" si="38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v>8712</v>
      </c>
      <c r="M39" s="10">
        <f t="shared" si="39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v>749</v>
      </c>
      <c r="Q39" s="10">
        <f t="shared" si="40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v>42161</v>
      </c>
      <c r="V39" s="10">
        <f t="shared" si="41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v>6818</v>
      </c>
      <c r="Z39" s="10">
        <f t="shared" si="42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v>8724</v>
      </c>
      <c r="AE39" s="10">
        <f t="shared" si="43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v>413</v>
      </c>
      <c r="AI39" s="10">
        <f t="shared" si="44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v>13531</v>
      </c>
      <c r="AN39" s="10">
        <f t="shared" si="45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v>1538</v>
      </c>
      <c r="AR39" s="10">
        <f t="shared" si="46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v>4412</v>
      </c>
      <c r="AW39" s="10">
        <f t="shared" si="47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v>231</v>
      </c>
      <c r="BA39" s="10">
        <f t="shared" si="48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v>3416</v>
      </c>
      <c r="D40" s="10">
        <f t="shared" si="37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v>428</v>
      </c>
      <c r="H40" s="10">
        <f t="shared" si="38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v>9301</v>
      </c>
      <c r="M40" s="10">
        <f t="shared" si="39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v>854</v>
      </c>
      <c r="Q40" s="10">
        <f t="shared" si="40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v>43208</v>
      </c>
      <c r="V40" s="10">
        <f t="shared" si="41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v>7199</v>
      </c>
      <c r="Z40" s="10">
        <f t="shared" si="42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v>9155</v>
      </c>
      <c r="AE40" s="10">
        <f t="shared" si="43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v>477</v>
      </c>
      <c r="AI40" s="10">
        <f t="shared" si="44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v>14074</v>
      </c>
      <c r="AN40" s="10">
        <f t="shared" si="45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v>1644</v>
      </c>
      <c r="AR40" s="10">
        <f t="shared" si="46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v>4608</v>
      </c>
      <c r="AW40" s="10">
        <f t="shared" si="47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v>244</v>
      </c>
      <c r="BA40" s="10">
        <f t="shared" si="48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v>3660</v>
      </c>
      <c r="D41" s="10">
        <f t="shared" si="37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v>460</v>
      </c>
      <c r="H41" s="10">
        <f t="shared" si="38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v>9795</v>
      </c>
      <c r="M41" s="10">
        <f t="shared" si="39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v>886</v>
      </c>
      <c r="Q41" s="10">
        <f t="shared" si="40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v>44773</v>
      </c>
      <c r="V41" s="10">
        <f t="shared" si="41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v>7593</v>
      </c>
      <c r="Z41" s="10">
        <f t="shared" si="42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v>9625</v>
      </c>
      <c r="AE41" s="10">
        <f t="shared" si="43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v>499</v>
      </c>
      <c r="AI41" s="10">
        <f t="shared" si="44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v>14787</v>
      </c>
      <c r="AN41" s="10">
        <f t="shared" si="45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v>1732</v>
      </c>
      <c r="AR41" s="10">
        <f t="shared" si="46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v>4867</v>
      </c>
      <c r="AW41" s="10">
        <f t="shared" si="47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v>253</v>
      </c>
      <c r="BA41" s="10">
        <f t="shared" si="48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v>3782</v>
      </c>
      <c r="D42" s="10">
        <f t="shared" si="37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v>488</v>
      </c>
      <c r="H42" s="10">
        <f t="shared" si="38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v>10353</v>
      </c>
      <c r="M42" s="10">
        <f t="shared" si="39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v>983</v>
      </c>
      <c r="Q42" s="10">
        <f t="shared" si="40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v>46065</v>
      </c>
      <c r="V42" s="10">
        <f t="shared" si="41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v>7960</v>
      </c>
      <c r="Z42" s="10">
        <f t="shared" si="42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v>10111</v>
      </c>
      <c r="AE42" s="10">
        <f t="shared" si="43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v>532</v>
      </c>
      <c r="AI42" s="10">
        <f t="shared" si="44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v>15333</v>
      </c>
      <c r="AN42" s="10">
        <f t="shared" si="45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v>1811</v>
      </c>
      <c r="AR42" s="10">
        <f t="shared" si="46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v>5273</v>
      </c>
      <c r="AW42" s="10">
        <f t="shared" si="47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v>268</v>
      </c>
      <c r="BA42" s="10">
        <f t="shared" si="48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v>3965</v>
      </c>
      <c r="D43" s="10">
        <f t="shared" si="37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v>519</v>
      </c>
      <c r="H43" s="10">
        <f t="shared" si="38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v>10896</v>
      </c>
      <c r="M43" s="10">
        <f t="shared" si="39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v>1043</v>
      </c>
      <c r="Q43" s="10">
        <f t="shared" si="40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v>47520</v>
      </c>
      <c r="V43" s="10">
        <f t="shared" si="41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v>8311</v>
      </c>
      <c r="Z43" s="10">
        <f t="shared" si="42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v>10464</v>
      </c>
      <c r="AE43" s="10">
        <f t="shared" si="43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v>572</v>
      </c>
      <c r="AI43" s="10">
        <f t="shared" si="44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v>15932</v>
      </c>
      <c r="AN43" s="10">
        <f t="shared" si="45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v>1902</v>
      </c>
      <c r="AR43" s="10">
        <f t="shared" si="46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v>5499</v>
      </c>
      <c r="AW43" s="10">
        <f t="shared" si="47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v>290</v>
      </c>
      <c r="BA43" s="10">
        <f t="shared" si="48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v>4203</v>
      </c>
      <c r="D44" s="10">
        <f t="shared" si="37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v>542</v>
      </c>
      <c r="H44" s="10">
        <f t="shared" si="38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v>11709</v>
      </c>
      <c r="M44" s="10">
        <f t="shared" si="39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v>1128</v>
      </c>
      <c r="Q44" s="10">
        <f t="shared" si="40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v>49118</v>
      </c>
      <c r="V44" s="10">
        <f t="shared" si="41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v>8656</v>
      </c>
      <c r="Z44" s="10">
        <f t="shared" si="42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v>10824</v>
      </c>
      <c r="AE44" s="10">
        <f t="shared" si="43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v>607</v>
      </c>
      <c r="AI44" s="10">
        <f t="shared" si="44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v>16540</v>
      </c>
      <c r="AN44" s="10">
        <f t="shared" si="45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v>1977</v>
      </c>
      <c r="AR44" s="10">
        <f t="shared" si="46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v>5671</v>
      </c>
      <c r="AW44" s="10">
        <f t="shared" si="47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v>307</v>
      </c>
      <c r="BA44" s="10">
        <f t="shared" si="48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v>4449</v>
      </c>
      <c r="D45" s="10">
        <f t="shared" si="37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v>556</v>
      </c>
      <c r="H45" s="10">
        <f t="shared" si="38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v>12362</v>
      </c>
      <c r="M45" s="10">
        <f t="shared" si="39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v>1168</v>
      </c>
      <c r="Q45" s="10">
        <f t="shared" si="40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v>50455</v>
      </c>
      <c r="V45" s="10">
        <f t="shared" si="41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v>8905</v>
      </c>
      <c r="Z45" s="10">
        <f t="shared" si="42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v>11226</v>
      </c>
      <c r="AE45" s="10">
        <f t="shared" si="43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v>631</v>
      </c>
      <c r="AI45" s="10">
        <f t="shared" si="44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v>17089</v>
      </c>
      <c r="AN45" s="10">
        <f t="shared" si="45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v>2051</v>
      </c>
      <c r="AR45" s="10">
        <f t="shared" si="46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v>5847</v>
      </c>
      <c r="AW45" s="10">
        <f t="shared" si="47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v>325</v>
      </c>
      <c r="BA45" s="10">
        <f t="shared" si="48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v>4549</v>
      </c>
      <c r="D46" s="10">
        <f t="shared" si="37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v>595</v>
      </c>
      <c r="H46" s="10">
        <f t="shared" si="38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v>12924</v>
      </c>
      <c r="M46" s="10">
        <f t="shared" si="39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v>1251</v>
      </c>
      <c r="Q46" s="10">
        <f t="shared" si="40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v>51534</v>
      </c>
      <c r="V46" s="10">
        <f t="shared" si="41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v>9202</v>
      </c>
      <c r="Z46" s="10">
        <f t="shared" si="42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v>11588</v>
      </c>
      <c r="AE46" s="10">
        <f t="shared" si="43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v>662</v>
      </c>
      <c r="AI46" s="10">
        <f t="shared" si="44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v>17556</v>
      </c>
      <c r="AN46" s="10">
        <f t="shared" si="45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v>2108</v>
      </c>
      <c r="AR46" s="10">
        <f t="shared" si="46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v>6001</v>
      </c>
      <c r="AW46" s="10">
        <f t="shared" si="47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v>350</v>
      </c>
      <c r="BA46" s="10">
        <f t="shared" si="48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v>4757</v>
      </c>
      <c r="D47" s="10">
        <f t="shared" si="37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v>620</v>
      </c>
      <c r="H47" s="10">
        <f t="shared" si="38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v>13343</v>
      </c>
      <c r="M47" s="10">
        <f t="shared" si="39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v>1319</v>
      </c>
      <c r="Q47" s="10">
        <f t="shared" si="40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v>52325</v>
      </c>
      <c r="V47" s="10">
        <f t="shared" si="41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v>9484</v>
      </c>
      <c r="Z47" s="10">
        <f t="shared" si="42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v>11925</v>
      </c>
      <c r="AE47" s="10">
        <f t="shared" si="43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v>695</v>
      </c>
      <c r="AI47" s="10">
        <f t="shared" si="44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v>17825</v>
      </c>
      <c r="AN47" s="10">
        <f t="shared" si="45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v>2180</v>
      </c>
      <c r="AR47" s="10">
        <f t="shared" si="46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v>6173</v>
      </c>
      <c r="AW47" s="10">
        <f t="shared" si="47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v>369</v>
      </c>
      <c r="BA47" s="10">
        <f t="shared" si="48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v>4906</v>
      </c>
      <c r="D48" s="10">
        <f t="shared" si="37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v>654</v>
      </c>
      <c r="H48" s="10">
        <f t="shared" si="38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v>13883</v>
      </c>
      <c r="M48" s="10">
        <f t="shared" si="39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v>1378</v>
      </c>
      <c r="Q48" s="10">
        <f t="shared" si="40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v>53414</v>
      </c>
      <c r="V48" s="10">
        <f t="shared" si="41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v>9722</v>
      </c>
      <c r="Z48" s="10">
        <f t="shared" si="42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v>12410</v>
      </c>
      <c r="AE48" s="10">
        <f t="shared" si="43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v>736</v>
      </c>
      <c r="AI48" s="10">
        <f t="shared" si="44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v>18234</v>
      </c>
      <c r="AN48" s="10">
        <f t="shared" si="45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v>2234</v>
      </c>
      <c r="AR48" s="10">
        <f t="shared" si="46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v>6379</v>
      </c>
      <c r="AW48" s="10">
        <f t="shared" si="47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v>392</v>
      </c>
      <c r="BA48" s="10">
        <f t="shared" si="48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v>5020</v>
      </c>
      <c r="D49" s="10">
        <f t="shared" si="37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v>682</v>
      </c>
      <c r="H49" s="10">
        <f t="shared" si="38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v>14522</v>
      </c>
      <c r="M49" s="10">
        <f t="shared" si="39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v>1454</v>
      </c>
      <c r="Q49" s="10">
        <f t="shared" si="40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v>54802</v>
      </c>
      <c r="V49" s="10">
        <f t="shared" si="41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v>10022</v>
      </c>
      <c r="Z49" s="10">
        <f t="shared" si="42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v>12933</v>
      </c>
      <c r="AE49" s="10">
        <f t="shared" si="43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v>756</v>
      </c>
      <c r="AI49" s="10">
        <f t="shared" si="44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v>18677</v>
      </c>
      <c r="AN49" s="10">
        <f t="shared" si="45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v>2316</v>
      </c>
      <c r="AR49" s="10">
        <f t="shared" si="46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v>6552</v>
      </c>
      <c r="AW49" s="10">
        <f t="shared" si="47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v>408</v>
      </c>
      <c r="BA49" s="10">
        <f t="shared" si="48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v>5191</v>
      </c>
      <c r="D50" s="10">
        <f t="shared" si="37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v>709</v>
      </c>
      <c r="H50" s="10">
        <f t="shared" si="38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v>15012</v>
      </c>
      <c r="M50" s="10">
        <f t="shared" si="39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v>1532</v>
      </c>
      <c r="Q50" s="10">
        <f t="shared" si="40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v>56048</v>
      </c>
      <c r="V50" s="10">
        <f t="shared" si="41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v>10238</v>
      </c>
      <c r="Z50" s="10">
        <f t="shared" si="42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v>13421</v>
      </c>
      <c r="AE50" s="10">
        <f t="shared" si="43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v>793</v>
      </c>
      <c r="AI50" s="10">
        <f t="shared" si="44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v>19128</v>
      </c>
      <c r="AN50" s="10">
        <f t="shared" si="45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v>2397</v>
      </c>
      <c r="AR50" s="10">
        <f t="shared" si="46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v>6727</v>
      </c>
      <c r="AW50" s="10">
        <f t="shared" si="47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v>454</v>
      </c>
      <c r="BA50" s="10">
        <f t="shared" si="48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v>5376</v>
      </c>
      <c r="D51" s="10">
        <f t="shared" si="37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v>734</v>
      </c>
      <c r="H51" s="10">
        <f t="shared" si="38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v>16008</v>
      </c>
      <c r="M51" s="10">
        <f t="shared" si="39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v>1633</v>
      </c>
      <c r="Q51" s="10">
        <f t="shared" si="40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v>57592</v>
      </c>
      <c r="V51" s="10">
        <f t="shared" si="41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v>10511</v>
      </c>
      <c r="Z51" s="10">
        <f t="shared" si="42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v>13768</v>
      </c>
      <c r="AE51" s="10">
        <f t="shared" si="43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v>831</v>
      </c>
      <c r="AI51" s="10">
        <f t="shared" si="44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v>19635</v>
      </c>
      <c r="AN51" s="10">
        <f t="shared" si="45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v>2481</v>
      </c>
      <c r="AR51" s="10">
        <f t="shared" si="46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v>6958</v>
      </c>
      <c r="AW51" s="10">
        <f t="shared" si="47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v>467</v>
      </c>
      <c r="BA51" s="10">
        <f t="shared" si="48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v>5494</v>
      </c>
      <c r="D52" s="10">
        <f t="shared" si="37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v>749</v>
      </c>
      <c r="H52" s="10">
        <f t="shared" si="38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v>16660</v>
      </c>
      <c r="M52" s="10">
        <f t="shared" si="39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v>1729</v>
      </c>
      <c r="Q52" s="10">
        <f t="shared" si="40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v>59052</v>
      </c>
      <c r="V52" s="10">
        <f t="shared" si="41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v>10621</v>
      </c>
      <c r="Z52" s="10">
        <f t="shared" si="42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v>14077</v>
      </c>
      <c r="AE52" s="10">
        <f t="shared" si="43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v>856</v>
      </c>
      <c r="AI52" s="10">
        <f t="shared" si="44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v>20098</v>
      </c>
      <c r="AN52" s="10">
        <f t="shared" si="45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v>2564</v>
      </c>
      <c r="AR52" s="10">
        <f t="shared" si="46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v>7235</v>
      </c>
      <c r="AW52" s="10">
        <f t="shared" si="47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v>495</v>
      </c>
      <c r="BA52" s="10">
        <f t="shared" si="48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v>5596</v>
      </c>
      <c r="D53" s="10">
        <f t="shared" si="37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v>760</v>
      </c>
      <c r="H53" s="10">
        <f t="shared" si="38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v>17134</v>
      </c>
      <c r="M53" s="10">
        <f t="shared" si="39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v>1826</v>
      </c>
      <c r="Q53" s="10">
        <f t="shared" si="40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v>60314</v>
      </c>
      <c r="V53" s="10">
        <f t="shared" si="41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v>10901</v>
      </c>
      <c r="Z53" s="10">
        <f t="shared" si="42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v>14251</v>
      </c>
      <c r="AE53" s="10">
        <f t="shared" si="43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v>882</v>
      </c>
      <c r="AI53" s="10">
        <f t="shared" si="44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v>20440</v>
      </c>
      <c r="AN53" s="10">
        <f t="shared" si="45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v>2615</v>
      </c>
      <c r="AR53" s="10">
        <f t="shared" si="46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v>7390</v>
      </c>
      <c r="AW53" s="10">
        <f t="shared" si="47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v>518</v>
      </c>
      <c r="BA53" s="10">
        <f t="shared" si="48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v>5808</v>
      </c>
      <c r="D54" s="10">
        <f t="shared" si="37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v>793</v>
      </c>
      <c r="H54" s="10">
        <f t="shared" si="38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v>17690</v>
      </c>
      <c r="M54" s="10">
        <f t="shared" si="39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v>1927</v>
      </c>
      <c r="Q54" s="10">
        <f t="shared" si="40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v>61326</v>
      </c>
      <c r="V54" s="10">
        <f t="shared" si="41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v>11142</v>
      </c>
      <c r="Z54" s="10">
        <f t="shared" si="42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v>14432</v>
      </c>
      <c r="AE54" s="10">
        <f t="shared" si="43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v>906</v>
      </c>
      <c r="AI54" s="10">
        <f t="shared" si="44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v>20752</v>
      </c>
      <c r="AN54" s="10">
        <f t="shared" si="45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v>2705</v>
      </c>
      <c r="AR54" s="10">
        <f t="shared" si="46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v>7527</v>
      </c>
      <c r="AW54" s="10">
        <f t="shared" si="47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v>538</v>
      </c>
      <c r="BA54" s="10">
        <f t="shared" si="48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v>5936</v>
      </c>
      <c r="D55" s="10">
        <f t="shared" si="37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v>807</v>
      </c>
      <c r="H55" s="10">
        <f t="shared" si="38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v>18229</v>
      </c>
      <c r="M55" s="10">
        <f t="shared" si="39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v>2015</v>
      </c>
      <c r="Q55" s="10">
        <f t="shared" si="40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v>62153</v>
      </c>
      <c r="V55" s="10">
        <f t="shared" si="41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v>11377</v>
      </c>
      <c r="Z55" s="10">
        <f t="shared" si="42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v>14624</v>
      </c>
      <c r="AE55" s="10">
        <f t="shared" si="43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v>940</v>
      </c>
      <c r="AI55" s="10">
        <f t="shared" si="44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v>21029</v>
      </c>
      <c r="AN55" s="10">
        <f t="shared" si="45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v>2788</v>
      </c>
      <c r="AR55" s="10">
        <f t="shared" si="46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v>7666</v>
      </c>
      <c r="AW55" s="10">
        <f t="shared" si="47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v>556</v>
      </c>
      <c r="BA55" s="10">
        <f t="shared" si="48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v>6039</v>
      </c>
      <c r="D56" s="10">
        <f t="shared" si="37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v>828</v>
      </c>
      <c r="H56" s="10">
        <f t="shared" si="38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v>19108</v>
      </c>
      <c r="M56" s="10">
        <f t="shared" si="39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v>2094</v>
      </c>
      <c r="Q56" s="10">
        <f t="shared" si="40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v>63094</v>
      </c>
      <c r="V56" s="10">
        <f t="shared" si="41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v>11608</v>
      </c>
      <c r="Z56" s="10">
        <f t="shared" si="42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v>14990</v>
      </c>
      <c r="AE56" s="10">
        <f t="shared" si="43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v>981</v>
      </c>
      <c r="AI56" s="10">
        <f t="shared" si="44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v>21486</v>
      </c>
      <c r="AN56" s="10">
        <f t="shared" si="45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v>2843</v>
      </c>
      <c r="AR56" s="10">
        <f t="shared" si="46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v>7943</v>
      </c>
      <c r="AW56" s="10">
        <f t="shared" si="47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v>585</v>
      </c>
      <c r="BA56" s="10">
        <f t="shared" si="48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v>6188</v>
      </c>
      <c r="D57" s="10">
        <f t="shared" si="37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v>866</v>
      </c>
      <c r="H57" s="10">
        <f t="shared" si="38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v>19803</v>
      </c>
      <c r="M57" s="10">
        <f t="shared" si="39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v>2171</v>
      </c>
      <c r="Q57" s="10">
        <f t="shared" si="40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v>64135</v>
      </c>
      <c r="V57" s="10">
        <f t="shared" si="41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v>11851</v>
      </c>
      <c r="Z57" s="10">
        <f t="shared" si="42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v>15374</v>
      </c>
      <c r="AE57" s="10">
        <f t="shared" si="43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v>1026</v>
      </c>
      <c r="AI57" s="10">
        <f t="shared" si="44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v>21834</v>
      </c>
      <c r="AN57" s="10">
        <f t="shared" si="45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v>2903</v>
      </c>
      <c r="AR57" s="10">
        <f t="shared" si="46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v>8110</v>
      </c>
      <c r="AW57" s="10">
        <f t="shared" si="47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v>602</v>
      </c>
      <c r="BA57" s="10">
        <f t="shared" si="48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v>6301</v>
      </c>
      <c r="D58" s="10">
        <f t="shared" si="37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v>897</v>
      </c>
      <c r="H58" s="10">
        <f t="shared" si="38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v>20464</v>
      </c>
      <c r="M58" s="10">
        <f t="shared" si="39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v>2252</v>
      </c>
      <c r="Q58" s="10">
        <f t="shared" si="40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v>65381</v>
      </c>
      <c r="V58" s="10">
        <f t="shared" si="41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v>12050</v>
      </c>
      <c r="Z58" s="10">
        <f t="shared" si="42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v>15692</v>
      </c>
      <c r="AE58" s="10">
        <f t="shared" si="43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v>1059</v>
      </c>
      <c r="AI58" s="10">
        <f t="shared" si="44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v>22184</v>
      </c>
      <c r="AN58" s="10">
        <f t="shared" si="45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v>2965</v>
      </c>
      <c r="AR58" s="10">
        <f t="shared" si="46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v>8237</v>
      </c>
      <c r="AW58" s="10">
        <f t="shared" si="47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v>618</v>
      </c>
      <c r="BA58" s="10">
        <f t="shared" si="48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v>6528</v>
      </c>
      <c r="D59" s="10">
        <f t="shared" si="37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v>928</v>
      </c>
      <c r="H59" s="10">
        <f t="shared" si="38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v>21057</v>
      </c>
      <c r="M59" s="10">
        <f t="shared" si="39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v>2331</v>
      </c>
      <c r="Q59" s="10">
        <f t="shared" si="40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v>66236</v>
      </c>
      <c r="V59" s="10">
        <f t="shared" si="41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v>12213</v>
      </c>
      <c r="Z59" s="10">
        <f t="shared" si="42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v>15935</v>
      </c>
      <c r="AE59" s="10">
        <f t="shared" si="43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v>1087</v>
      </c>
      <c r="AI59" s="10">
        <f t="shared" si="44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v>22560</v>
      </c>
      <c r="AN59" s="10">
        <f t="shared" si="45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v>3023</v>
      </c>
      <c r="AR59" s="10">
        <f t="shared" si="46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v>8372</v>
      </c>
      <c r="AW59" s="10">
        <f t="shared" si="47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v>637</v>
      </c>
      <c r="BA59" s="10">
        <f t="shared" si="48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v>6669</v>
      </c>
      <c r="D60" s="10">
        <f t="shared" si="37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v>957</v>
      </c>
      <c r="H60" s="10">
        <f t="shared" si="38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v>21349</v>
      </c>
      <c r="M60" s="10">
        <f t="shared" si="39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v>2409</v>
      </c>
      <c r="Q60" s="10">
        <f t="shared" si="40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v>66971</v>
      </c>
      <c r="V60" s="10">
        <f t="shared" si="41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v>12376</v>
      </c>
      <c r="Z60" s="10">
        <f t="shared" si="42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v>16127</v>
      </c>
      <c r="AE60" s="10">
        <f t="shared" si="43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v>1112</v>
      </c>
      <c r="AI60" s="10">
        <f t="shared" si="44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v>22867</v>
      </c>
      <c r="AN60" s="10">
        <f t="shared" si="45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v>3079</v>
      </c>
      <c r="AR60" s="10">
        <f t="shared" si="46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v>8507</v>
      </c>
      <c r="AW60" s="10">
        <f t="shared" si="47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v>667</v>
      </c>
      <c r="BA60" s="10">
        <f t="shared" si="48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v>6764</v>
      </c>
      <c r="D61" s="10">
        <f t="shared" si="37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v>990</v>
      </c>
      <c r="H61" s="10">
        <f t="shared" si="38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v>21955</v>
      </c>
      <c r="M61" s="10">
        <f t="shared" si="39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v>2485</v>
      </c>
      <c r="Q61" s="10">
        <f t="shared" si="40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v>67931</v>
      </c>
      <c r="V61" s="10">
        <f t="shared" si="41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v>12579</v>
      </c>
      <c r="Z61" s="10">
        <f t="shared" si="42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v>16404</v>
      </c>
      <c r="AE61" s="10">
        <f t="shared" si="43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v>1154</v>
      </c>
      <c r="AI61" s="10">
        <f t="shared" si="44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v>23092</v>
      </c>
      <c r="AN61" s="10">
        <f t="shared" si="45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v>3147</v>
      </c>
      <c r="AR61" s="10">
        <f t="shared" si="46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v>8603</v>
      </c>
      <c r="AW61" s="10">
        <f t="shared" si="47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v>686</v>
      </c>
      <c r="BA61" s="10">
        <f t="shared" si="48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v>6918</v>
      </c>
      <c r="D62" s="10">
        <f t="shared" si="37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v>1022</v>
      </c>
      <c r="H62" s="10">
        <f t="shared" si="38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v>22739</v>
      </c>
      <c r="M62" s="10">
        <f t="shared" si="39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v>2559</v>
      </c>
      <c r="Q62" s="10">
        <f t="shared" si="40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v>69092</v>
      </c>
      <c r="V62" s="10">
        <f t="shared" si="41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v>12740</v>
      </c>
      <c r="Z62" s="10">
        <f t="shared" si="42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v>16738</v>
      </c>
      <c r="AE62" s="10">
        <f t="shared" si="43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v>1181</v>
      </c>
      <c r="AI62" s="10">
        <f t="shared" si="44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v>23434</v>
      </c>
      <c r="AN62" s="10">
        <f t="shared" si="45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v>3204</v>
      </c>
      <c r="AR62" s="10">
        <f t="shared" si="46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v>8700</v>
      </c>
      <c r="AW62" s="10">
        <f t="shared" si="47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v>705</v>
      </c>
      <c r="BA62" s="10">
        <f t="shared" si="48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v>7049</v>
      </c>
      <c r="D63" s="10">
        <f t="shared" si="37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v>1047</v>
      </c>
      <c r="H63" s="10">
        <f t="shared" si="38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v>23140</v>
      </c>
      <c r="M63" s="10">
        <f t="shared" si="39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v>2630</v>
      </c>
      <c r="Q63" s="10">
        <f t="shared" si="40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v>70165</v>
      </c>
      <c r="V63" s="10">
        <f t="shared" si="41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v>12940</v>
      </c>
      <c r="Z63" s="10">
        <f t="shared" si="42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v>16881</v>
      </c>
      <c r="AE63" s="10">
        <f t="shared" si="43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v>1206</v>
      </c>
      <c r="AI63" s="10">
        <f t="shared" si="44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v>23723</v>
      </c>
      <c r="AN63" s="10">
        <f t="shared" si="45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v>3269</v>
      </c>
      <c r="AR63" s="10">
        <f t="shared" si="46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v>8780</v>
      </c>
      <c r="AW63" s="10">
        <f t="shared" si="47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v>723</v>
      </c>
      <c r="BA63" s="10">
        <f t="shared" si="48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v>7173</v>
      </c>
      <c r="D64" s="10">
        <f t="shared" si="37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v>1076</v>
      </c>
      <c r="H64" s="10">
        <f t="shared" si="38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v>23822</v>
      </c>
      <c r="M64" s="10">
        <f t="shared" si="39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v>2699</v>
      </c>
      <c r="Q64" s="10">
        <f t="shared" si="40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v>71256</v>
      </c>
      <c r="V64" s="10">
        <f t="shared" si="41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v>13106</v>
      </c>
      <c r="Z64" s="10">
        <f t="shared" si="42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v>17229</v>
      </c>
      <c r="AE64" s="10">
        <f t="shared" si="43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v>1244</v>
      </c>
      <c r="AI64" s="10">
        <f t="shared" si="44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v>23970</v>
      </c>
      <c r="AN64" s="10">
        <f t="shared" si="45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v>3303</v>
      </c>
      <c r="AR64" s="10">
        <f t="shared" si="46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v>8877</v>
      </c>
      <c r="AW64" s="10">
        <f t="shared" si="47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v>742</v>
      </c>
      <c r="BA64" s="10">
        <f t="shared" si="48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v>7301</v>
      </c>
      <c r="D65" s="10">
        <f t="shared" si="37"/>
        <v>4664.2607488499061</v>
      </c>
      <c r="E65" s="11">
        <f t="shared" ref="E65" si="49">D65-D64</f>
        <v>81.773096268016161</v>
      </c>
      <c r="F65" s="11">
        <f t="shared" ref="F65" si="50">SUM(E61:E65)/5</f>
        <v>80.750932564666257</v>
      </c>
      <c r="G65" s="16">
        <v>1093</v>
      </c>
      <c r="H65" s="10">
        <f t="shared" si="38"/>
        <v>698.26557985110912</v>
      </c>
      <c r="I65" s="11">
        <f t="shared" si="14"/>
        <v>10.860489348095939</v>
      </c>
      <c r="J65" s="11">
        <f t="shared" ref="J65" si="51">SUM(I61:I65)/5</f>
        <v>17.376782956953502</v>
      </c>
      <c r="L65" s="16">
        <v>24426</v>
      </c>
      <c r="M65" s="10">
        <f t="shared" si="39"/>
        <v>5560.8094294717894</v>
      </c>
      <c r="N65" s="11">
        <f t="shared" ref="N65" si="52">M65-M64</f>
        <v>137.5063004749436</v>
      </c>
      <c r="O65" s="11">
        <f t="shared" ref="O65" si="53">SUM(N61:N65)/5</f>
        <v>140.10161806668876</v>
      </c>
      <c r="P65" s="16">
        <v>2767</v>
      </c>
      <c r="Q65" s="10">
        <f t="shared" si="40"/>
        <v>629.93366459299273</v>
      </c>
      <c r="R65" s="11">
        <f t="shared" ref="R65" si="54">Q65-Q64</f>
        <v>15.480841775324734</v>
      </c>
      <c r="S65" s="11">
        <f t="shared" ref="S65" si="55">SUM(R61:R65)/5</f>
        <v>16.300415751665447</v>
      </c>
      <c r="U65" s="15">
        <v>71696</v>
      </c>
      <c r="V65" s="10">
        <f t="shared" si="41"/>
        <v>7156.1421590556802</v>
      </c>
      <c r="W65" s="11">
        <f t="shared" ref="W65" si="56">V65-V64</f>
        <v>43.9174089207836</v>
      </c>
      <c r="X65" s="11">
        <f t="shared" ref="X65" si="57">SUM(W61:W65)/5</f>
        <v>94.322616886682951</v>
      </c>
      <c r="Y65" s="15">
        <v>13269</v>
      </c>
      <c r="Z65" s="10">
        <f t="shared" si="42"/>
        <v>1324.4093158406301</v>
      </c>
      <c r="AA65" s="11">
        <f t="shared" ref="AA65" si="58">Z65-Z64</f>
        <v>16.269403759290299</v>
      </c>
      <c r="AB65" s="11">
        <f t="shared" ref="AB65" si="59">SUM(AA61:AA65)/5</f>
        <v>17.826475530118067</v>
      </c>
      <c r="AD65" s="15">
        <v>17391</v>
      </c>
      <c r="AE65" s="10">
        <f t="shared" si="43"/>
        <v>3543.7386106123872</v>
      </c>
      <c r="AF65" s="11">
        <f t="shared" ref="AF65" si="60">AE65-AE64</f>
        <v>33.010502841653761</v>
      </c>
      <c r="AG65" s="11">
        <f t="shared" ref="AG65" si="61">SUM(AF61:AF65)/5</f>
        <v>51.512685915865134</v>
      </c>
      <c r="AH65" s="15">
        <v>1288</v>
      </c>
      <c r="AI65" s="10">
        <f t="shared" si="44"/>
        <v>262.4538744447562</v>
      </c>
      <c r="AJ65" s="11">
        <f t="shared" ref="AJ65" si="62">AI65-AI64</f>
        <v>8.9658155866221136</v>
      </c>
      <c r="AK65" s="11">
        <f t="shared" ref="AK65" si="63">SUM(AJ61:AJ65)/5</f>
        <v>7.1726524692976854</v>
      </c>
      <c r="AM65" s="15">
        <v>24209</v>
      </c>
      <c r="AN65" s="10">
        <f t="shared" si="45"/>
        <v>5441.6419917007597</v>
      </c>
      <c r="AO65" s="11">
        <f t="shared" ref="AO65" si="64">AN65-AN64</f>
        <v>53.72185699601323</v>
      </c>
      <c r="AP65" s="11">
        <f t="shared" ref="AP65" si="65">SUM(AO61:AO65)/5</f>
        <v>60.330319739455625</v>
      </c>
      <c r="AQ65" s="15">
        <v>3347</v>
      </c>
      <c r="AR65" s="10">
        <f t="shared" si="46"/>
        <v>752.33077558851846</v>
      </c>
      <c r="AS65" s="11">
        <f t="shared" ref="AS65" si="66">AR65-AR64</f>
        <v>9.890216350730384</v>
      </c>
      <c r="AT65" s="11">
        <f t="shared" ref="AT65" si="67">SUM(AS61:AS65)/5</f>
        <v>12.048081736344352</v>
      </c>
      <c r="AV65" s="15">
        <v>9015</v>
      </c>
      <c r="AW65" s="10">
        <f t="shared" si="47"/>
        <v>2408.8581851878871</v>
      </c>
      <c r="AX65" s="11">
        <f t="shared" ref="AX65" si="68">AW65-AW64</f>
        <v>36.87436822583777</v>
      </c>
      <c r="AY65" s="11">
        <f t="shared" ref="AY65" si="69">SUM(AX61:AX65)/5</f>
        <v>27.148085592355983</v>
      </c>
      <c r="AZ65" s="15">
        <v>760</v>
      </c>
      <c r="BA65" s="10">
        <f t="shared" si="48"/>
        <v>203.07623080896218</v>
      </c>
      <c r="BB65" s="11">
        <f t="shared" ref="BB65" si="70">BA65-BA64</f>
        <v>4.8097002033701415</v>
      </c>
      <c r="BC65" s="11">
        <f t="shared" ref="BC65" si="71">SUM(BB61:BB65)/5</f>
        <v>4.9700235434824949</v>
      </c>
    </row>
    <row r="66" spans="1:55">
      <c r="A66" s="2">
        <v>43947</v>
      </c>
      <c r="B66" s="3">
        <v>63</v>
      </c>
      <c r="C66" s="15">
        <v>7488</v>
      </c>
      <c r="D66" s="10">
        <f t="shared" si="37"/>
        <v>4783.7261316789618</v>
      </c>
      <c r="E66" s="11">
        <f t="shared" ref="E66" si="72">D66-D65</f>
        <v>119.46538282905567</v>
      </c>
      <c r="F66" s="11">
        <f t="shared" ref="F66" si="73">SUM(E62:E66)/5</f>
        <v>92.505815153193723</v>
      </c>
      <c r="G66" s="16">
        <v>1114</v>
      </c>
      <c r="H66" s="10">
        <f t="shared" si="38"/>
        <v>711.68147845758051</v>
      </c>
      <c r="I66" s="11">
        <f t="shared" si="14"/>
        <v>13.415898606471387</v>
      </c>
      <c r="J66" s="11">
        <f t="shared" ref="J66" si="74">SUM(I62:I66)/5</f>
        <v>15.843537401928188</v>
      </c>
      <c r="L66" s="16">
        <v>24820</v>
      </c>
      <c r="M66" s="10">
        <f t="shared" si="39"/>
        <v>5650.5072479935234</v>
      </c>
      <c r="N66" s="11">
        <f t="shared" ref="N66" si="75">M66-M65</f>
        <v>89.697818521734007</v>
      </c>
      <c r="O66" s="11">
        <f t="shared" ref="O66" si="76">SUM(N62:N66)/5</f>
        <v>130.4488579008981</v>
      </c>
      <c r="P66" s="16">
        <v>2823</v>
      </c>
      <c r="Q66" s="10">
        <f t="shared" si="40"/>
        <v>642.68259311384838</v>
      </c>
      <c r="R66" s="11">
        <f t="shared" ref="R66" si="77">Q66-Q65</f>
        <v>12.748928520855657</v>
      </c>
      <c r="S66" s="11">
        <f t="shared" ref="S66" si="78">SUM(R62:R66)/5</f>
        <v>15.389778000175761</v>
      </c>
      <c r="U66" s="15">
        <v>72889</v>
      </c>
      <c r="V66" s="10">
        <f t="shared" si="41"/>
        <v>7275.2182246068051</v>
      </c>
      <c r="W66" s="11">
        <f t="shared" ref="W66" si="79">V66-V65</f>
        <v>119.07606555112488</v>
      </c>
      <c r="X66" s="11">
        <f t="shared" ref="X66" si="80">SUM(W62:W66)/5</f>
        <v>98.973869740565902</v>
      </c>
      <c r="Y66" s="15">
        <v>13325</v>
      </c>
      <c r="Z66" s="10">
        <f t="shared" si="42"/>
        <v>1329.9988042487298</v>
      </c>
      <c r="AA66" s="11">
        <f t="shared" ref="AA66" si="81">Z66-Z65</f>
        <v>5.589488408099669</v>
      </c>
      <c r="AB66" s="11">
        <f t="shared" ref="AB66" si="82">SUM(AA62:AA66)/5</f>
        <v>14.891994115865691</v>
      </c>
      <c r="AD66" s="15">
        <v>17471</v>
      </c>
      <c r="AE66" s="10">
        <f t="shared" si="43"/>
        <v>3560.0400934971549</v>
      </c>
      <c r="AF66" s="11">
        <f t="shared" ref="AF66" si="83">AE66-AE65</f>
        <v>16.301482884767665</v>
      </c>
      <c r="AG66" s="11">
        <f t="shared" ref="AG66" si="84">SUM(AF62:AF66)/5</f>
        <v>43.484205595117238</v>
      </c>
      <c r="AH66" s="15">
        <v>1315</v>
      </c>
      <c r="AI66" s="10">
        <f t="shared" si="44"/>
        <v>267.95562491836523</v>
      </c>
      <c r="AJ66" s="11">
        <f t="shared" ref="AJ66" si="85">AI66-AI65</f>
        <v>5.5017504736090359</v>
      </c>
      <c r="AK66" s="11">
        <f t="shared" ref="AK66" si="86">SUM(AJ62:AJ66)/5</f>
        <v>6.561346861118909</v>
      </c>
      <c r="AM66" s="15">
        <v>24450</v>
      </c>
      <c r="AN66" s="10">
        <f t="shared" si="45"/>
        <v>5495.8134039854431</v>
      </c>
      <c r="AO66" s="11">
        <f t="shared" ref="AO66" si="87">AN66-AN65</f>
        <v>54.171412284683356</v>
      </c>
      <c r="AP66" s="11">
        <f t="shared" ref="AP66" si="88">SUM(AO62:AO66)/5</f>
        <v>61.049608201327104</v>
      </c>
      <c r="AQ66" s="15">
        <v>3386</v>
      </c>
      <c r="AR66" s="10">
        <f t="shared" si="46"/>
        <v>761.09710371757501</v>
      </c>
      <c r="AS66" s="11">
        <f t="shared" ref="AS66" si="89">AR66-AR65</f>
        <v>8.7663281290565465</v>
      </c>
      <c r="AT66" s="11">
        <f t="shared" ref="AT66" si="90">SUM(AS62:AS66)/5</f>
        <v>10.744371399202624</v>
      </c>
      <c r="AV66" s="15">
        <v>9147</v>
      </c>
      <c r="AW66" s="10">
        <f t="shared" si="47"/>
        <v>2444.1293200126015</v>
      </c>
      <c r="AX66" s="11">
        <f t="shared" ref="AX66" si="91">AW66-AW65</f>
        <v>35.271134824714409</v>
      </c>
      <c r="AY66" s="11">
        <f t="shared" ref="AY66" si="92">SUM(AX62:AX66)/5</f>
        <v>29.071965673704018</v>
      </c>
      <c r="AZ66" s="15">
        <v>778</v>
      </c>
      <c r="BA66" s="10">
        <f t="shared" si="48"/>
        <v>207.88593101233235</v>
      </c>
      <c r="BB66" s="11">
        <f t="shared" ref="BB66" si="93">BA66-BA65</f>
        <v>4.8097002033701699</v>
      </c>
      <c r="BC66" s="11">
        <f t="shared" ref="BC66" si="94">SUM(BB62:BB66)/5</f>
        <v>4.9165824301117143</v>
      </c>
    </row>
    <row r="67" spans="1:55">
      <c r="A67" s="2">
        <v>43948</v>
      </c>
      <c r="B67" s="3">
        <v>64</v>
      </c>
      <c r="C67" s="15">
        <v>7642</v>
      </c>
      <c r="D67" s="10">
        <f t="shared" ref="D67" si="95">C67/$BR$4</f>
        <v>4882.1093881264187</v>
      </c>
      <c r="E67" s="11">
        <f t="shared" ref="E67" si="96">D67-D66</f>
        <v>98.383256447456915</v>
      </c>
      <c r="F67" s="11">
        <f t="shared" ref="F67" si="97">SUM(E63:E67)/5</f>
        <v>92.505815153193538</v>
      </c>
      <c r="G67" s="16">
        <v>1128</v>
      </c>
      <c r="H67" s="10">
        <f t="shared" ref="H67" si="98">G67/$BR$4</f>
        <v>720.62541086189481</v>
      </c>
      <c r="I67" s="11">
        <f t="shared" si="14"/>
        <v>8.943932404314296</v>
      </c>
      <c r="J67" s="11">
        <f t="shared" ref="J67" si="99">SUM(I63:I67)/5</f>
        <v>13.543669069390216</v>
      </c>
      <c r="L67" s="16">
        <v>25098</v>
      </c>
      <c r="M67" s="10">
        <f t="shared" ref="M67" si="100">L67/$BR$5</f>
        <v>5713.7965717220568</v>
      </c>
      <c r="N67" s="11">
        <f t="shared" ref="N67" si="101">M67-M66</f>
        <v>63.289323728533418</v>
      </c>
      <c r="O67" s="11">
        <f t="shared" ref="O67" si="102">SUM(N63:N67)/5</f>
        <v>107.40972278820882</v>
      </c>
      <c r="P67" s="16">
        <v>2878</v>
      </c>
      <c r="Q67" s="10">
        <f t="shared" ref="Q67" si="103">P67/$BR$5</f>
        <v>655.20386219683155</v>
      </c>
      <c r="R67" s="11">
        <f t="shared" ref="R67" si="104">Q67-Q66</f>
        <v>12.521269082983167</v>
      </c>
      <c r="S67" s="11">
        <f t="shared" ref="S67" si="105">SUM(R63:R67)/5</f>
        <v>14.524672136260529</v>
      </c>
      <c r="U67" s="15">
        <v>73479</v>
      </c>
      <c r="V67" s="10">
        <f t="shared" ref="V67" si="106">U67/$BR$6</f>
        <v>7334.1074774778554</v>
      </c>
      <c r="W67" s="11">
        <f t="shared" ref="W67" si="107">V67-V66</f>
        <v>58.889252871050303</v>
      </c>
      <c r="X67" s="11">
        <f t="shared" ref="X67" si="108">SUM(W63:W67)/5</f>
        <v>87.575305879762524</v>
      </c>
      <c r="Y67" s="15">
        <v>13449</v>
      </c>
      <c r="Z67" s="10">
        <f t="shared" ref="Z67" si="109">Y67/$BR$6</f>
        <v>1342.3755285809507</v>
      </c>
      <c r="AA67" s="11">
        <f t="shared" ref="AA67" si="110">Z67-Z66</f>
        <v>12.376724332220874</v>
      </c>
      <c r="AB67" s="11">
        <f t="shared" ref="AB67" si="111">SUM(AA63:AA67)/5</f>
        <v>14.153383147652539</v>
      </c>
      <c r="AD67" s="15">
        <v>17579</v>
      </c>
      <c r="AE67" s="10">
        <f t="shared" ref="AE67" si="112">AD67/$BR$7</f>
        <v>3582.047095391591</v>
      </c>
      <c r="AF67" s="11">
        <f t="shared" ref="AF67" si="113">AE67-AE66</f>
        <v>22.007001894436144</v>
      </c>
      <c r="AG67" s="11">
        <f t="shared" ref="AG67" si="114">SUM(AF63:AF67)/5</f>
        <v>34.273867765223621</v>
      </c>
      <c r="AH67" s="15">
        <v>1344</v>
      </c>
      <c r="AI67" s="10">
        <f t="shared" ref="AI67:AI73" si="115">AH67/$BR$7</f>
        <v>273.86491246409344</v>
      </c>
      <c r="AJ67" s="11">
        <f t="shared" ref="AJ67:AJ73" si="116">AI67-AI66</f>
        <v>5.9092875457282048</v>
      </c>
      <c r="AK67" s="11">
        <f t="shared" ref="AK67:AK73" si="117">SUM(AJ63:AJ67)/5</f>
        <v>6.6428542755427431</v>
      </c>
      <c r="AM67" s="15">
        <v>24662</v>
      </c>
      <c r="AN67" s="10">
        <f t="shared" ref="AN67" si="118">AM67/$BR$8</f>
        <v>5543.4662645844164</v>
      </c>
      <c r="AO67" s="11">
        <f t="shared" ref="AO67" si="119">AN67-AN66</f>
        <v>47.652860598973348</v>
      </c>
      <c r="AP67" s="11">
        <f t="shared" ref="AP67" si="120">SUM(AO63:AO67)/5</f>
        <v>55.205389448622554</v>
      </c>
      <c r="AQ67" s="15">
        <v>3431</v>
      </c>
      <c r="AR67" s="10">
        <f t="shared" ref="AR67" si="121">AQ67/$BR$8</f>
        <v>771.21209771264023</v>
      </c>
      <c r="AS67" s="11">
        <f t="shared" ref="AS67" si="122">AR67-AR66</f>
        <v>10.11499399506522</v>
      </c>
      <c r="AT67" s="11">
        <f t="shared" ref="AT67" si="123">SUM(AS63:AS67)/5</f>
        <v>10.204905052799131</v>
      </c>
      <c r="AV67" s="15">
        <v>9179</v>
      </c>
      <c r="AW67" s="10">
        <f t="shared" ref="AW67" si="124">AV67/$BR$9</f>
        <v>2452.6798981519264</v>
      </c>
      <c r="AX67" s="11">
        <f t="shared" ref="AX67" si="125">AW67-AW66</f>
        <v>8.5505781393248981</v>
      </c>
      <c r="AY67" s="11">
        <f t="shared" ref="AY67" si="126">SUM(AX63:AX67)/5</f>
        <v>25.59829330460343</v>
      </c>
      <c r="AZ67" s="15">
        <v>795</v>
      </c>
      <c r="BA67" s="10">
        <f t="shared" ref="BA67" si="127">AZ67/$BR$9</f>
        <v>212.42842564884862</v>
      </c>
      <c r="BB67" s="11">
        <f t="shared" ref="BB67" si="128">BA67-BA66</f>
        <v>4.5424946365162668</v>
      </c>
      <c r="BC67" s="11">
        <f t="shared" ref="BC67" si="129">SUM(BB63:BB67)/5</f>
        <v>4.8097002033701584</v>
      </c>
    </row>
    <row r="68" spans="1:55">
      <c r="A68" s="2">
        <v>43949</v>
      </c>
      <c r="B68" s="3">
        <v>65</v>
      </c>
      <c r="C68" s="15">
        <v>7772</v>
      </c>
      <c r="D68" s="10">
        <f t="shared" ref="D68" si="130">C68/$BR$4</f>
        <v>4965.1601890236225</v>
      </c>
      <c r="E68" s="11">
        <f t="shared" ref="E68" si="131">D68-D67</f>
        <v>83.050800897203771</v>
      </c>
      <c r="F68" s="11">
        <f t="shared" ref="F68" si="132">SUM(E64:E68)/5</f>
        <v>92.378044690274692</v>
      </c>
      <c r="G68" s="16">
        <v>1141</v>
      </c>
      <c r="H68" s="10">
        <f t="shared" ref="H68" si="133">G68/$BR$4</f>
        <v>728.93049095161518</v>
      </c>
      <c r="I68" s="11">
        <f t="shared" si="14"/>
        <v>8.3050800897203771</v>
      </c>
      <c r="J68" s="11">
        <f t="shared" ref="J68" si="134">SUM(I64:I68)/5</f>
        <v>12.010423514364902</v>
      </c>
      <c r="L68" s="16">
        <v>25450</v>
      </c>
      <c r="M68" s="10">
        <f t="shared" ref="M68" si="135">L68/$BR$5</f>
        <v>5793.9326938531494</v>
      </c>
      <c r="N68" s="11">
        <f t="shared" ref="N68" si="136">M68-M67</f>
        <v>80.136122131092634</v>
      </c>
      <c r="O68" s="11">
        <f t="shared" ref="O68" si="137">SUM(N64:N68)/5</f>
        <v>105.17866029705911</v>
      </c>
      <c r="P68" s="16">
        <v>2936</v>
      </c>
      <c r="Q68" s="10">
        <f t="shared" ref="Q68" si="138">P68/$BR$5</f>
        <v>668.40810959343207</v>
      </c>
      <c r="R68" s="11">
        <f t="shared" ref="R68" si="139">Q68-Q67</f>
        <v>13.204247396600522</v>
      </c>
      <c r="S68" s="11">
        <f t="shared" ref="S68" si="140">SUM(R64:R68)/5</f>
        <v>13.932757597792238</v>
      </c>
      <c r="U68" s="15">
        <v>74348</v>
      </c>
      <c r="V68" s="10">
        <f t="shared" ref="V68" si="141">U68/$BR$6</f>
        <v>7420.8443600964029</v>
      </c>
      <c r="W68" s="11">
        <f t="shared" ref="W68" si="142">V68-V67</f>
        <v>86.736882618547497</v>
      </c>
      <c r="X68" s="11">
        <f t="shared" ref="X68" si="143">SUM(W64:W68)/5</f>
        <v>83.502964325289753</v>
      </c>
      <c r="Y68" s="15">
        <v>13575</v>
      </c>
      <c r="Z68" s="10">
        <f t="shared" ref="Z68" si="144">Y68/$BR$6</f>
        <v>1354.951877499175</v>
      </c>
      <c r="AA68" s="11">
        <f t="shared" ref="AA68" si="145">Z68-Z67</f>
        <v>12.576348918224312</v>
      </c>
      <c r="AB68" s="11">
        <f t="shared" ref="AB68" si="146">SUM(AA64:AA68)/5</f>
        <v>12.676161211226145</v>
      </c>
      <c r="AD68" s="15">
        <v>17708</v>
      </c>
      <c r="AE68" s="10">
        <f t="shared" ref="AE68" si="147">AD68/$BR$7</f>
        <v>3608.3332365432784</v>
      </c>
      <c r="AF68" s="11">
        <f t="shared" ref="AF68" si="148">AE68-AE67</f>
        <v>26.286141151687389</v>
      </c>
      <c r="AG68" s="11">
        <f t="shared" ref="AG68" si="149">SUM(AF64:AF68)/5</f>
        <v>33.70331586425673</v>
      </c>
      <c r="AH68" s="15">
        <v>1408</v>
      </c>
      <c r="AI68" s="10">
        <f t="shared" si="115"/>
        <v>286.90609877190741</v>
      </c>
      <c r="AJ68" s="11">
        <f t="shared" si="116"/>
        <v>13.041186307813973</v>
      </c>
      <c r="AK68" s="11">
        <f t="shared" si="117"/>
        <v>8.2322488568075762</v>
      </c>
      <c r="AM68" s="15">
        <v>24914</v>
      </c>
      <c r="AN68" s="10">
        <f t="shared" ref="AN68" si="150">AM68/$BR$8</f>
        <v>5600.1102309567823</v>
      </c>
      <c r="AO68" s="11">
        <f t="shared" ref="AO68" si="151">AN68-AN67</f>
        <v>56.643966372365867</v>
      </c>
      <c r="AP68" s="11">
        <f t="shared" ref="AP68" si="152">SUM(AO64:AO68)/5</f>
        <v>53.542034880545359</v>
      </c>
      <c r="AQ68" s="15">
        <v>3472</v>
      </c>
      <c r="AR68" s="10">
        <f t="shared" ref="AR68" si="153">AQ68/$BR$8</f>
        <v>780.42798113036633</v>
      </c>
      <c r="AS68" s="11">
        <f t="shared" ref="AS68" si="154">AR68-AR67</f>
        <v>9.2158834177261042</v>
      </c>
      <c r="AT68" s="11">
        <f t="shared" ref="AT68" si="155">SUM(AS64:AS68)/5</f>
        <v>9.1259723599921934</v>
      </c>
      <c r="AV68" s="15">
        <v>9231</v>
      </c>
      <c r="AW68" s="10">
        <f t="shared" ref="AW68" si="156">AV68/$BR$9</f>
        <v>2466.574587628329</v>
      </c>
      <c r="AX68" s="11">
        <f t="shared" ref="AX68" si="157">AW68-AW67</f>
        <v>13.894689476402618</v>
      </c>
      <c r="AY68" s="11">
        <f t="shared" ref="AY68" si="158">SUM(AX64:AX68)/5</f>
        <v>24.101942130221595</v>
      </c>
      <c r="AZ68" s="15">
        <v>811</v>
      </c>
      <c r="BA68" s="10">
        <f t="shared" ref="BA68" si="159">AZ68/$BR$9</f>
        <v>216.70371471851098</v>
      </c>
      <c r="BB68" s="11">
        <f t="shared" ref="BB68" si="160">BA68-BA67</f>
        <v>4.2752890696623638</v>
      </c>
      <c r="BC68" s="11">
        <f t="shared" ref="BC68" si="161">SUM(BB64:BB68)/5</f>
        <v>4.7028179766285971</v>
      </c>
    </row>
    <row r="69" spans="1:55">
      <c r="A69" s="2">
        <v>43950</v>
      </c>
      <c r="B69" s="3">
        <v>66</v>
      </c>
      <c r="C69" s="15">
        <v>7889</v>
      </c>
      <c r="D69" s="10">
        <f t="shared" ref="D69" si="162">C69/$BR$4</f>
        <v>5039.9059098311063</v>
      </c>
      <c r="E69" s="11">
        <f t="shared" ref="E69" si="163">D69-D68</f>
        <v>74.745720807483849</v>
      </c>
      <c r="F69" s="11">
        <f t="shared" ref="F69" si="164">SUM(E65:E69)/5</f>
        <v>91.483651449843279</v>
      </c>
      <c r="G69" s="16">
        <v>1152</v>
      </c>
      <c r="H69" s="10">
        <f t="shared" ref="H69" si="165">G69/$BR$4</f>
        <v>735.95786641214795</v>
      </c>
      <c r="I69" s="11">
        <f t="shared" si="14"/>
        <v>7.0273754605327667</v>
      </c>
      <c r="J69" s="11">
        <f t="shared" ref="J69" si="166">SUM(I65:I69)/5</f>
        <v>9.7105551818269529</v>
      </c>
      <c r="L69" s="16">
        <v>25861</v>
      </c>
      <c r="M69" s="10">
        <f t="shared" ref="M69" si="167">L69/$BR$5</f>
        <v>5887.5007228187151</v>
      </c>
      <c r="N69" s="11">
        <f t="shared" ref="N69" si="168">M69-M68</f>
        <v>93.568028965565645</v>
      </c>
      <c r="O69" s="11">
        <f t="shared" ref="O69" si="169">SUM(N65:N69)/5</f>
        <v>92.839518764373864</v>
      </c>
      <c r="P69" s="16">
        <v>3003</v>
      </c>
      <c r="Q69" s="10">
        <f t="shared" ref="Q69" si="170">P69/$BR$5</f>
        <v>683.66129193088443</v>
      </c>
      <c r="R69" s="11">
        <f t="shared" ref="R69" si="171">Q69-Q68</f>
        <v>15.253182337452358</v>
      </c>
      <c r="S69" s="11">
        <f t="shared" ref="S69" si="172">SUM(R65:R69)/5</f>
        <v>13.841693822643288</v>
      </c>
      <c r="U69" s="15">
        <v>75134</v>
      </c>
      <c r="V69" s="10">
        <f t="shared" ref="V69" si="173">U69/$BR$6</f>
        <v>7499.2968223958023</v>
      </c>
      <c r="W69" s="11">
        <f t="shared" ref="W69" si="174">V69-V68</f>
        <v>78.452462299399485</v>
      </c>
      <c r="X69" s="11">
        <f t="shared" ref="X69" si="175">SUM(W65:W69)/5</f>
        <v>77.414414452181148</v>
      </c>
      <c r="Y69" s="15">
        <v>13679</v>
      </c>
      <c r="Z69" s="10">
        <f t="shared" ref="Z69" si="176">Y69/$BR$6</f>
        <v>1365.3323559713604</v>
      </c>
      <c r="AA69" s="11">
        <f t="shared" ref="AA69" si="177">Z69-Z68</f>
        <v>10.380478472185359</v>
      </c>
      <c r="AB69" s="11">
        <f t="shared" ref="AB69" si="178">SUM(AA65:AA69)/5</f>
        <v>11.438488778004103</v>
      </c>
      <c r="AD69" s="15">
        <v>17825</v>
      </c>
      <c r="AE69" s="10">
        <f t="shared" ref="AE69" si="179">AD69/$BR$7</f>
        <v>3632.1741552622511</v>
      </c>
      <c r="AF69" s="11">
        <f t="shared" ref="AF69" si="180">AE69-AE68</f>
        <v>23.840918718972716</v>
      </c>
      <c r="AG69" s="11">
        <f t="shared" ref="AG69" si="181">SUM(AF65:AF69)/5</f>
        <v>24.289209498303535</v>
      </c>
      <c r="AH69" s="15">
        <v>1437</v>
      </c>
      <c r="AI69" s="10">
        <f t="shared" si="115"/>
        <v>292.81538631763561</v>
      </c>
      <c r="AJ69" s="11">
        <f t="shared" si="116"/>
        <v>5.9092875457282048</v>
      </c>
      <c r="AK69" s="11">
        <f t="shared" si="117"/>
        <v>7.8654654919003066</v>
      </c>
      <c r="AM69" s="15">
        <v>25177</v>
      </c>
      <c r="AN69" s="10">
        <f t="shared" ref="AN69" si="182">AM69/$BR$8</f>
        <v>5659.2267514168298</v>
      </c>
      <c r="AO69" s="11">
        <f t="shared" ref="AO69" si="183">AN69-AN68</f>
        <v>59.116520460047468</v>
      </c>
      <c r="AP69" s="11">
        <f t="shared" ref="AP69" si="184">SUM(AO65:AO69)/5</f>
        <v>54.261323342416652</v>
      </c>
      <c r="AQ69" s="15">
        <v>3512</v>
      </c>
      <c r="AR69" s="10">
        <f t="shared" ref="AR69" si="185">AQ69/$BR$8</f>
        <v>789.41908690375772</v>
      </c>
      <c r="AS69" s="11">
        <f t="shared" ref="AS69" si="186">AR69-AR68</f>
        <v>8.9911057733913822</v>
      </c>
      <c r="AT69" s="11">
        <f t="shared" ref="AT69" si="187">SUM(AS65:AS69)/5</f>
        <v>9.3957055331939276</v>
      </c>
      <c r="AV69" s="15">
        <v>9292</v>
      </c>
      <c r="AW69" s="10">
        <f t="shared" ref="AW69" si="188">AV69/$BR$9</f>
        <v>2482.8741272064167</v>
      </c>
      <c r="AX69" s="11">
        <f t="shared" ref="AX69" si="189">AW69-AW68</f>
        <v>16.299539578087661</v>
      </c>
      <c r="AY69" s="11">
        <f t="shared" ref="AY69" si="190">SUM(AX65:AX69)/5</f>
        <v>22.178062048873471</v>
      </c>
      <c r="AZ69" s="15">
        <v>827</v>
      </c>
      <c r="BA69" s="10">
        <f t="shared" ref="BA69" si="191">AZ69/$BR$9</f>
        <v>220.97900378817334</v>
      </c>
      <c r="BB69" s="11">
        <f t="shared" ref="BB69" si="192">BA69-BA68</f>
        <v>4.2752890696623638</v>
      </c>
      <c r="BC69" s="11">
        <f t="shared" ref="BC69" si="193">SUM(BB65:BB69)/5</f>
        <v>4.5424946365162615</v>
      </c>
    </row>
    <row r="70" spans="1:55">
      <c r="A70" s="2">
        <v>43951</v>
      </c>
      <c r="B70" s="3">
        <v>67</v>
      </c>
      <c r="C70" s="15">
        <v>7993</v>
      </c>
      <c r="D70" s="10">
        <f t="shared" ref="D70" si="194">C70/$BR$4</f>
        <v>5106.3465505488703</v>
      </c>
      <c r="E70" s="11">
        <f t="shared" ref="E70" si="195">D70-D69</f>
        <v>66.440640717763927</v>
      </c>
      <c r="F70" s="11">
        <f t="shared" ref="F70" si="196">SUM(E66:E70)/5</f>
        <v>88.417160339792829</v>
      </c>
      <c r="G70" s="16">
        <v>1167</v>
      </c>
      <c r="H70" s="10">
        <f t="shared" ref="H70" si="197">G70/$BR$4</f>
        <v>745.54065113105605</v>
      </c>
      <c r="I70" s="11">
        <f t="shared" si="14"/>
        <v>9.5827847189081012</v>
      </c>
      <c r="J70" s="11">
        <f t="shared" ref="J70" si="198">SUM(I66:I70)/5</f>
        <v>9.4550142559893864</v>
      </c>
      <c r="L70" s="16">
        <v>26289</v>
      </c>
      <c r="M70" s="10">
        <f t="shared" ref="M70" si="199">L70/$BR$5</f>
        <v>5984.9389622281114</v>
      </c>
      <c r="N70" s="11">
        <f t="shared" ref="N70" si="200">M70-M69</f>
        <v>97.438239409396374</v>
      </c>
      <c r="O70" s="11">
        <f t="shared" ref="O70" si="201">SUM(N66:N70)/5</f>
        <v>84.82590655126441</v>
      </c>
      <c r="P70" s="16">
        <v>3066</v>
      </c>
      <c r="Q70" s="10">
        <f t="shared" ref="Q70" si="202">P70/$BR$5</f>
        <v>698.00383651684695</v>
      </c>
      <c r="R70" s="11">
        <f t="shared" ref="R70" si="203">Q70-Q69</f>
        <v>14.342544585962514</v>
      </c>
      <c r="S70" s="11">
        <f t="shared" ref="S70" si="204">SUM(R66:R70)/5</f>
        <v>13.614034384770843</v>
      </c>
      <c r="U70" s="15">
        <v>75732</v>
      </c>
      <c r="V70" s="10">
        <f t="shared" ref="V70" si="205">U70/$BR$6</f>
        <v>7558.9845736108673</v>
      </c>
      <c r="W70" s="11">
        <f t="shared" ref="W70" si="206">V70-V69</f>
        <v>59.687751215064964</v>
      </c>
      <c r="X70" s="11">
        <f t="shared" ref="X70" si="207">SUM(W66:W70)/5</f>
        <v>80.568482911037421</v>
      </c>
      <c r="Y70" s="15">
        <v>13772</v>
      </c>
      <c r="Z70" s="10">
        <f t="shared" ref="Z70" si="208">Y70/$BR$6</f>
        <v>1374.614899220526</v>
      </c>
      <c r="AA70" s="11">
        <f t="shared" ref="AA70" si="209">Z70-Z69</f>
        <v>9.2825432491656557</v>
      </c>
      <c r="AB70" s="11">
        <f t="shared" ref="AB70" si="210">SUM(AA66:AA70)/5</f>
        <v>10.041116675979174</v>
      </c>
      <c r="AD70" s="15">
        <v>17960</v>
      </c>
      <c r="AE70" s="10">
        <f t="shared" ref="AE70" si="211">AD70/$BR$7</f>
        <v>3659.6829076302961</v>
      </c>
      <c r="AF70" s="11">
        <f t="shared" ref="AF70" si="212">AE70-AE69</f>
        <v>27.508752368044952</v>
      </c>
      <c r="AG70" s="11">
        <f t="shared" ref="AG70" si="213">SUM(AF66:AF70)/5</f>
        <v>23.188859403581773</v>
      </c>
      <c r="AH70" s="15">
        <v>1459</v>
      </c>
      <c r="AI70" s="10">
        <f t="shared" si="115"/>
        <v>297.29829411094664</v>
      </c>
      <c r="AJ70" s="11">
        <f t="shared" si="116"/>
        <v>4.4829077933110284</v>
      </c>
      <c r="AK70" s="11">
        <f t="shared" si="117"/>
        <v>6.9688839332380894</v>
      </c>
      <c r="AM70" s="15">
        <v>25436</v>
      </c>
      <c r="AN70" s="10">
        <f t="shared" ref="AN70" si="214">AM70/$BR$8</f>
        <v>5717.4441612995388</v>
      </c>
      <c r="AO70" s="11">
        <f t="shared" ref="AO70" si="215">AN70-AN69</f>
        <v>58.217409882709035</v>
      </c>
      <c r="AP70" s="11">
        <f t="shared" ref="AP70" si="216">SUM(AO66:AO70)/5</f>
        <v>55.160433919755818</v>
      </c>
      <c r="AQ70" s="15">
        <v>3551</v>
      </c>
      <c r="AR70" s="10">
        <f t="shared" ref="AR70" si="217">AQ70/$BR$8</f>
        <v>798.18541503281415</v>
      </c>
      <c r="AS70" s="11">
        <f t="shared" ref="AS70" si="218">AR70-AR69</f>
        <v>8.7663281290564328</v>
      </c>
      <c r="AT70" s="11">
        <f t="shared" ref="AT70" si="219">SUM(AS66:AS70)/5</f>
        <v>9.1709278888591363</v>
      </c>
      <c r="AV70" s="15">
        <v>9352</v>
      </c>
      <c r="AW70" s="10">
        <f t="shared" ref="AW70" si="220">AV70/$BR$9</f>
        <v>2498.9064612176508</v>
      </c>
      <c r="AX70" s="11">
        <f t="shared" ref="AX70" si="221">AW70-AW69</f>
        <v>16.03233401123407</v>
      </c>
      <c r="AY70" s="11">
        <f t="shared" ref="AY70" si="222">SUM(AX66:AX70)/5</f>
        <v>18.009655205952733</v>
      </c>
      <c r="AZ70" s="15">
        <v>842</v>
      </c>
      <c r="BA70" s="10">
        <f t="shared" ref="BA70" si="223">AZ70/$BR$9</f>
        <v>224.9870872909818</v>
      </c>
      <c r="BB70" s="11">
        <f t="shared" ref="BB70" si="224">BA70-BA69</f>
        <v>4.0080835028084607</v>
      </c>
      <c r="BC70" s="11">
        <f t="shared" ref="BC70" si="225">SUM(BB66:BB70)/5</f>
        <v>4.382171296403925</v>
      </c>
    </row>
    <row r="71" spans="1:55">
      <c r="A71" s="2">
        <v>43952</v>
      </c>
      <c r="B71" s="3">
        <v>68</v>
      </c>
      <c r="C71" s="15">
        <v>8126</v>
      </c>
      <c r="D71" s="10">
        <f t="shared" ref="D71" si="226">C71/$BR$4</f>
        <v>5191.3139083898559</v>
      </c>
      <c r="E71" s="11">
        <f t="shared" ref="E71" si="227">D71-D70</f>
        <v>84.967357840985642</v>
      </c>
      <c r="F71" s="11">
        <f t="shared" ref="F71" si="228">SUM(E67:E71)/5</f>
        <v>81.517555342178824</v>
      </c>
      <c r="G71" s="16">
        <v>1184</v>
      </c>
      <c r="H71" s="10">
        <f t="shared" ref="H71" si="229">G71/$BR$4</f>
        <v>756.40114047915199</v>
      </c>
      <c r="I71" s="11">
        <f t="shared" si="14"/>
        <v>10.860489348095939</v>
      </c>
      <c r="J71" s="11">
        <f t="shared" ref="J71" si="230">SUM(I67:I71)/5</f>
        <v>8.943932404314296</v>
      </c>
      <c r="L71" s="16">
        <v>26684</v>
      </c>
      <c r="M71" s="10">
        <f t="shared" ref="M71" si="231">L71/$BR$5</f>
        <v>6074.8644401877191</v>
      </c>
      <c r="N71" s="11">
        <f t="shared" ref="N71" si="232">M71-M70</f>
        <v>89.925477959607633</v>
      </c>
      <c r="O71" s="11">
        <f t="shared" ref="O71" si="233">SUM(N67:N71)/5</f>
        <v>84.871438438839135</v>
      </c>
      <c r="P71" s="16">
        <v>3097</v>
      </c>
      <c r="Q71" s="10">
        <f t="shared" ref="Q71" si="234">P71/$BR$5</f>
        <v>705.06127909089207</v>
      </c>
      <c r="R71" s="11">
        <f t="shared" ref="R71" si="235">Q71-Q70</f>
        <v>7.0574425740451261</v>
      </c>
      <c r="S71" s="11">
        <f t="shared" ref="S71" si="236">SUM(R67:R71)/5</f>
        <v>12.475737195408737</v>
      </c>
      <c r="U71" s="15">
        <v>76469</v>
      </c>
      <c r="V71" s="10">
        <f t="shared" ref="V71" si="237">U71/$BR$6</f>
        <v>7632.5462335531802</v>
      </c>
      <c r="W71" s="11">
        <f t="shared" ref="W71" si="238">V71-V70</f>
        <v>73.561659942312872</v>
      </c>
      <c r="X71" s="11">
        <f t="shared" ref="X71" si="239">SUM(W67:W71)/5</f>
        <v>71.465601789275027</v>
      </c>
      <c r="Y71" s="15">
        <v>13860</v>
      </c>
      <c r="Z71" s="10">
        <f t="shared" ref="Z71" si="240">Y71/$BR$6</f>
        <v>1383.3983810046827</v>
      </c>
      <c r="AA71" s="11">
        <f t="shared" ref="AA71" si="241">Z71-Z70</f>
        <v>8.7834817841567201</v>
      </c>
      <c r="AB71" s="11">
        <f t="shared" ref="AB71" si="242">SUM(AA67:AA71)/5</f>
        <v>10.679915351190584</v>
      </c>
      <c r="AD71" s="15">
        <v>18098</v>
      </c>
      <c r="AE71" s="10">
        <f t="shared" ref="AE71" si="243">AD71/$BR$7</f>
        <v>3687.80296560652</v>
      </c>
      <c r="AF71" s="11">
        <f t="shared" ref="AF71" si="244">AE71-AE70</f>
        <v>28.120057976223961</v>
      </c>
      <c r="AG71" s="11">
        <f t="shared" ref="AG71" si="245">SUM(AF67:AF71)/5</f>
        <v>25.552574421873032</v>
      </c>
      <c r="AH71" s="15">
        <v>1479</v>
      </c>
      <c r="AI71" s="10">
        <f t="shared" si="115"/>
        <v>301.3736648321385</v>
      </c>
      <c r="AJ71" s="11">
        <f t="shared" si="116"/>
        <v>4.0753707211918595</v>
      </c>
      <c r="AK71" s="11">
        <f t="shared" si="117"/>
        <v>6.683607982754654</v>
      </c>
      <c r="AM71" s="15">
        <v>25644</v>
      </c>
      <c r="AN71" s="10">
        <f t="shared" ref="AN71" si="246">AM71/$BR$8</f>
        <v>5764.1979113211737</v>
      </c>
      <c r="AO71" s="11">
        <f t="shared" ref="AO71" si="247">AN71-AN70</f>
        <v>46.753750021634914</v>
      </c>
      <c r="AP71" s="11">
        <f t="shared" ref="AP71" si="248">SUM(AO67:AO71)/5</f>
        <v>53.676901467146124</v>
      </c>
      <c r="AQ71" s="15">
        <v>3579</v>
      </c>
      <c r="AR71" s="10">
        <f t="shared" ref="AR71" si="249">AQ71/$BR$8</f>
        <v>804.47918907418807</v>
      </c>
      <c r="AS71" s="11">
        <f t="shared" ref="AS71" si="250">AR71-AR70</f>
        <v>6.293774041373922</v>
      </c>
      <c r="AT71" s="11">
        <f t="shared" ref="AT71" si="251">SUM(AS67:AS71)/5</f>
        <v>8.6764170713226125</v>
      </c>
      <c r="AV71" s="15">
        <v>9445</v>
      </c>
      <c r="AW71" s="10">
        <f t="shared" ref="AW71" si="252">AV71/$BR$9</f>
        <v>2523.7565789350629</v>
      </c>
      <c r="AX71" s="11">
        <f t="shared" ref="AX71" si="253">AW71-AW70</f>
        <v>24.850117717412104</v>
      </c>
      <c r="AY71" s="11">
        <f t="shared" ref="AY71" si="254">SUM(AX67:AX71)/5</f>
        <v>15.925451784492271</v>
      </c>
      <c r="AZ71" s="15">
        <v>854</v>
      </c>
      <c r="BA71" s="10">
        <f t="shared" ref="BA71" si="255">AZ71/$BR$9</f>
        <v>228.19355409322856</v>
      </c>
      <c r="BB71" s="11">
        <f t="shared" ref="BB71" si="256">BA71-BA70</f>
        <v>3.2064668022467515</v>
      </c>
      <c r="BC71" s="11">
        <f t="shared" ref="BC71" si="257">SUM(BB67:BB71)/5</f>
        <v>4.0615246161792413</v>
      </c>
    </row>
    <row r="72" spans="1:55">
      <c r="A72" s="2">
        <v>43953</v>
      </c>
      <c r="B72" s="3">
        <v>69</v>
      </c>
      <c r="C72" s="15">
        <v>8312</v>
      </c>
      <c r="D72" s="10">
        <f t="shared" ref="D72" si="258">C72/$BR$4</f>
        <v>5310.1404389043173</v>
      </c>
      <c r="E72" s="11">
        <f t="shared" ref="E72" si="259">D72-D71</f>
        <v>118.82653051446141</v>
      </c>
      <c r="F72" s="11">
        <f t="shared" ref="F72" si="260">SUM(E68:E72)/5</f>
        <v>85.606210155579717</v>
      </c>
      <c r="G72" s="16">
        <v>1195</v>
      </c>
      <c r="H72" s="10">
        <f t="shared" ref="H72" si="261">G72/$BR$4</f>
        <v>763.42851593968464</v>
      </c>
      <c r="I72" s="11">
        <f t="shared" si="14"/>
        <v>7.0273754605326531</v>
      </c>
      <c r="J72" s="11">
        <f t="shared" ref="J72" si="262">SUM(I68:I72)/5</f>
        <v>8.5606210155579667</v>
      </c>
      <c r="L72" s="16">
        <v>27179</v>
      </c>
      <c r="M72" s="10">
        <f t="shared" ref="M72" si="263">L72/$BR$5</f>
        <v>6187.5558619345675</v>
      </c>
      <c r="N72" s="11">
        <f t="shared" ref="N72" si="264">M72-M71</f>
        <v>112.69142174684839</v>
      </c>
      <c r="O72" s="11">
        <f t="shared" ref="O72" si="265">SUM(N68:N72)/5</f>
        <v>94.751858042502136</v>
      </c>
      <c r="P72" s="16">
        <v>3126</v>
      </c>
      <c r="Q72" s="10">
        <f t="shared" ref="Q72" si="266">P72/$BR$5</f>
        <v>711.66340278919233</v>
      </c>
      <c r="R72" s="11">
        <f t="shared" ref="R72" si="267">Q72-Q71</f>
        <v>6.6021236983002609</v>
      </c>
      <c r="S72" s="11">
        <f t="shared" ref="S72" si="268">SUM(R68:R72)/5</f>
        <v>11.291908118472156</v>
      </c>
      <c r="U72" s="15">
        <v>77002</v>
      </c>
      <c r="V72" s="10">
        <f t="shared" ref="V72" si="269">U72/$BR$6</f>
        <v>7685.7461857231292</v>
      </c>
      <c r="W72" s="11">
        <f t="shared" ref="W72" si="270">V72-V71</f>
        <v>53.199952169949029</v>
      </c>
      <c r="X72" s="11">
        <f t="shared" ref="X72" si="271">SUM(W68:W72)/5</f>
        <v>70.327741649054772</v>
      </c>
      <c r="Y72" s="15">
        <v>14189</v>
      </c>
      <c r="Z72" s="10">
        <f t="shared" ref="Z72" si="272">Y72/$BR$6</f>
        <v>1416.2366254022686</v>
      </c>
      <c r="AA72" s="11">
        <f t="shared" ref="AA72" si="273">Z72-Z71</f>
        <v>32.838244397585868</v>
      </c>
      <c r="AB72" s="11">
        <f t="shared" ref="AB72" si="274">SUM(AA68:AA72)/5</f>
        <v>14.772219364263583</v>
      </c>
      <c r="AD72" s="15">
        <v>18224</v>
      </c>
      <c r="AE72" s="10">
        <f t="shared" ref="AE72" si="275">AD72/$BR$7</f>
        <v>3713.4778011500289</v>
      </c>
      <c r="AF72" s="11">
        <f t="shared" ref="AF72" si="276">AE72-AE71</f>
        <v>25.674835543508834</v>
      </c>
      <c r="AG72" s="11">
        <f t="shared" ref="AG72" si="277">SUM(AF68:AF72)/5</f>
        <v>26.28614115168757</v>
      </c>
      <c r="AH72" s="15">
        <v>1502</v>
      </c>
      <c r="AI72" s="10">
        <f t="shared" si="115"/>
        <v>306.06034116150914</v>
      </c>
      <c r="AJ72" s="11">
        <f t="shared" si="116"/>
        <v>4.6866763293706413</v>
      </c>
      <c r="AK72" s="11">
        <f t="shared" si="117"/>
        <v>6.4390857394831418</v>
      </c>
      <c r="AM72" s="15">
        <v>25850</v>
      </c>
      <c r="AN72" s="10">
        <f t="shared" ref="AN72" si="278">AM72/$BR$8</f>
        <v>5810.5021060541385</v>
      </c>
      <c r="AO72" s="11">
        <f t="shared" ref="AO72" si="279">AN72-AN71</f>
        <v>46.304194732964788</v>
      </c>
      <c r="AP72" s="11">
        <f t="shared" ref="AP72" si="280">SUM(AO68:AO72)/5</f>
        <v>53.407168293944416</v>
      </c>
      <c r="AQ72" s="15">
        <v>3614</v>
      </c>
      <c r="AR72" s="10">
        <f t="shared" ref="AR72" si="281">AQ72/$BR$8</f>
        <v>812.3464066259055</v>
      </c>
      <c r="AS72" s="11">
        <f t="shared" ref="AS72" si="282">AR72-AR71</f>
        <v>7.867217551717431</v>
      </c>
      <c r="AT72" s="11">
        <f t="shared" ref="AT72" si="283">SUM(AS68:AS72)/5</f>
        <v>8.2268617826530548</v>
      </c>
      <c r="AV72" s="15">
        <v>9525</v>
      </c>
      <c r="AW72" s="10">
        <f t="shared" ref="AW72" si="284">AV72/$BR$9</f>
        <v>2545.1330242833747</v>
      </c>
      <c r="AX72" s="11">
        <f t="shared" ref="AX72" si="285">AW72-AW71</f>
        <v>21.37644534831179</v>
      </c>
      <c r="AY72" s="11">
        <f t="shared" ref="AY72" si="286">SUM(AX68:AX72)/5</f>
        <v>18.490625226289648</v>
      </c>
      <c r="AZ72" s="15">
        <v>863</v>
      </c>
      <c r="BA72" s="10">
        <f t="shared" ref="BA72" si="287">AZ72/$BR$9</f>
        <v>230.59840419491366</v>
      </c>
      <c r="BB72" s="11">
        <f t="shared" ref="BB72" si="288">BA72-BA71</f>
        <v>2.4048501016850992</v>
      </c>
      <c r="BC72" s="11">
        <f t="shared" ref="BC72" si="289">SUM(BB68:BB72)/5</f>
        <v>3.633995709213008</v>
      </c>
    </row>
    <row r="73" spans="1:55">
      <c r="A73" s="2">
        <v>43954</v>
      </c>
      <c r="B73" s="3">
        <v>70</v>
      </c>
      <c r="C73" s="15">
        <v>8359</v>
      </c>
      <c r="D73" s="10">
        <f t="shared" ref="D73" si="290">C73/$BR$4</f>
        <v>5340.1664976902293</v>
      </c>
      <c r="E73" s="11">
        <f t="shared" ref="E73" si="291">D73-D72</f>
        <v>30.026058785912028</v>
      </c>
      <c r="F73" s="11">
        <f t="shared" ref="F73" si="292">SUM(E69:E73)/5</f>
        <v>75.001261733321371</v>
      </c>
      <c r="G73" s="16">
        <v>1209</v>
      </c>
      <c r="H73" s="10">
        <f t="shared" ref="H73" si="293">G73/$BR$4</f>
        <v>772.37244834399894</v>
      </c>
      <c r="I73" s="11">
        <f t="shared" si="14"/>
        <v>8.943932404314296</v>
      </c>
      <c r="J73" s="11">
        <f t="shared" ref="J73" si="294">SUM(I69:I73)/5</f>
        <v>8.6883914784767509</v>
      </c>
      <c r="L73" s="16">
        <v>27430</v>
      </c>
      <c r="M73" s="10">
        <f t="shared" ref="M73" si="295">L73/$BR$5</f>
        <v>6244.6983808405457</v>
      </c>
      <c r="N73" s="11">
        <f t="shared" ref="N73" si="296">M73-M72</f>
        <v>57.14251890597825</v>
      </c>
      <c r="O73" s="11">
        <f t="shared" ref="O73" si="297">SUM(N69:N73)/5</f>
        <v>90.153137397479256</v>
      </c>
      <c r="P73" s="16">
        <v>3152</v>
      </c>
      <c r="Q73" s="10">
        <f t="shared" ref="Q73" si="298">P73/$BR$5</f>
        <v>717.58254817387535</v>
      </c>
      <c r="R73" s="11">
        <f t="shared" ref="R73" si="299">Q73-Q72</f>
        <v>5.91914538468302</v>
      </c>
      <c r="S73" s="11">
        <f t="shared" ref="S73" si="300">SUM(R69:R73)/5</f>
        <v>9.8348877160886552</v>
      </c>
      <c r="U73" s="15">
        <v>77528</v>
      </c>
      <c r="V73" s="10">
        <f t="shared" ref="V73" si="301">U73/$BR$6</f>
        <v>7738.2474518420659</v>
      </c>
      <c r="W73" s="11">
        <f t="shared" ref="W73" si="302">V73-V72</f>
        <v>52.501266118936655</v>
      </c>
      <c r="X73" s="11">
        <f t="shared" ref="X73" si="303">SUM(W69:W73)/5</f>
        <v>63.480618349132598</v>
      </c>
      <c r="Y73" s="15">
        <v>14231</v>
      </c>
      <c r="Z73" s="10">
        <f t="shared" ref="Z73" si="304">Y73/$BR$6</f>
        <v>1420.4287417083433</v>
      </c>
      <c r="AA73" s="11">
        <f t="shared" ref="AA73" si="305">Z73-Z72</f>
        <v>4.1921163060746949</v>
      </c>
      <c r="AB73" s="11">
        <f t="shared" ref="AB73" si="306">SUM(AA69:AA73)/5</f>
        <v>13.09537284183366</v>
      </c>
      <c r="AD73" s="15">
        <v>18318</v>
      </c>
      <c r="AE73" s="10">
        <f t="shared" ref="AE73" si="307">AD73/$BR$7</f>
        <v>3732.6320435396306</v>
      </c>
      <c r="AF73" s="11">
        <f t="shared" ref="AF73" si="308">AE73-AE72</f>
        <v>19.154242389601677</v>
      </c>
      <c r="AG73" s="11">
        <f t="shared" ref="AG73" si="309">SUM(AF69:AF73)/5</f>
        <v>24.859761399270429</v>
      </c>
      <c r="AH73" s="15">
        <v>1516</v>
      </c>
      <c r="AI73" s="10">
        <f t="shared" si="115"/>
        <v>308.9131006663435</v>
      </c>
      <c r="AJ73" s="11">
        <f t="shared" si="116"/>
        <v>2.8527595048343528</v>
      </c>
      <c r="AK73" s="11">
        <f t="shared" si="117"/>
        <v>4.4014003788872174</v>
      </c>
      <c r="AM73" s="15">
        <v>26016</v>
      </c>
      <c r="AN73" s="10">
        <f t="shared" ref="AN73" si="310">AM73/$BR$8</f>
        <v>5847.8151950137126</v>
      </c>
      <c r="AO73" s="11">
        <f t="shared" ref="AO73" si="311">AN73-AN72</f>
        <v>37.313088959574088</v>
      </c>
      <c r="AP73" s="11">
        <f t="shared" ref="AP73" si="312">SUM(AO69:AO73)/5</f>
        <v>49.540992811386062</v>
      </c>
      <c r="AQ73" s="15">
        <v>3642</v>
      </c>
      <c r="AR73" s="10">
        <f t="shared" ref="AR73" si="313">AQ73/$BR$8</f>
        <v>818.64018066727942</v>
      </c>
      <c r="AS73" s="11">
        <f t="shared" ref="AS73" si="314">AR73-AR72</f>
        <v>6.293774041373922</v>
      </c>
      <c r="AT73" s="11">
        <f t="shared" ref="AT73" si="315">SUM(AS69:AS73)/5</f>
        <v>7.6424399073826184</v>
      </c>
      <c r="AV73" s="15">
        <v>9563</v>
      </c>
      <c r="AW73" s="10">
        <f t="shared" ref="AW73" si="316">AV73/$BR$9</f>
        <v>2555.2868358238229</v>
      </c>
      <c r="AX73" s="11">
        <f t="shared" ref="AX73" si="317">AW73-AW72</f>
        <v>10.15381154044826</v>
      </c>
      <c r="AY73" s="11">
        <f t="shared" ref="AY73" si="318">SUM(AX69:AX73)/5</f>
        <v>17.742449639098776</v>
      </c>
      <c r="AZ73" s="15">
        <v>872</v>
      </c>
      <c r="BA73" s="10">
        <f t="shared" ref="BA73" si="319">AZ73/$BR$9</f>
        <v>233.00325429659873</v>
      </c>
      <c r="BB73" s="11">
        <f t="shared" ref="BB73" si="320">BA73-BA72</f>
        <v>2.4048501016850707</v>
      </c>
      <c r="BC73" s="11">
        <f t="shared" ref="BC73" si="321">SUM(BB69:BB73)/5</f>
        <v>3.259907915617549</v>
      </c>
    </row>
    <row r="74" spans="1:55">
      <c r="A74" s="2">
        <v>43955</v>
      </c>
      <c r="B74" s="3">
        <v>71</v>
      </c>
      <c r="C74" s="15">
        <v>8412</v>
      </c>
      <c r="D74" s="10">
        <f t="shared" ref="D74:D75" si="322">C74/$BR$4</f>
        <v>5374.0256703637051</v>
      </c>
      <c r="E74" s="11">
        <f t="shared" ref="E74:E75" si="323">D74-D73</f>
        <v>33.859172673475769</v>
      </c>
      <c r="F74" s="11">
        <f t="shared" ref="F74:F75" si="324">SUM(E70:E74)/5</f>
        <v>66.823952106519755</v>
      </c>
      <c r="G74" s="16">
        <v>1221</v>
      </c>
      <c r="H74" s="10">
        <f t="shared" ref="H74:H75" si="325">G74/$BR$4</f>
        <v>780.03867611912551</v>
      </c>
      <c r="I74" s="11">
        <f t="shared" si="14"/>
        <v>7.6662277751265719</v>
      </c>
      <c r="J74" s="11">
        <f t="shared" ref="J74:J75" si="326">SUM(I70:I74)/5</f>
        <v>8.8161619413955119</v>
      </c>
      <c r="L74" s="16">
        <v>27622</v>
      </c>
      <c r="M74" s="10">
        <f t="shared" ref="M74:M75" si="327">L74/$BR$5</f>
        <v>6288.408992912051</v>
      </c>
      <c r="N74" s="11">
        <f t="shared" ref="N74:N75" si="328">M74-M73</f>
        <v>43.710612071505238</v>
      </c>
      <c r="O74" s="11">
        <f t="shared" ref="O74:O75" si="329">SUM(N70:N74)/5</f>
        <v>80.181654018667174</v>
      </c>
      <c r="P74" s="16">
        <v>3186</v>
      </c>
      <c r="Q74" s="10">
        <f t="shared" ref="Q74:Q75" si="330">P74/$BR$5</f>
        <v>725.32296906153772</v>
      </c>
      <c r="R74" s="11">
        <f t="shared" ref="R74:R75" si="331">Q74-Q73</f>
        <v>7.740420887662367</v>
      </c>
      <c r="S74" s="11">
        <f t="shared" ref="S74:S75" si="332">SUM(R70:R74)/5</f>
        <v>8.3323354261306584</v>
      </c>
      <c r="U74" s="15">
        <v>78105</v>
      </c>
      <c r="V74" s="10">
        <f t="shared" ref="V74:V75" si="333">U74/$BR$6</f>
        <v>7795.8391449040937</v>
      </c>
      <c r="W74" s="11">
        <f t="shared" ref="W74:W75" si="334">V74-V73</f>
        <v>57.591693062027844</v>
      </c>
      <c r="X74" s="11">
        <f t="shared" ref="X74:X75" si="335">SUM(W70:W74)/5</f>
        <v>59.308464501658271</v>
      </c>
      <c r="Y74" s="15">
        <v>14294</v>
      </c>
      <c r="Z74" s="10">
        <f t="shared" ref="Z74:Z75" si="336">Y74/$BR$6</f>
        <v>1426.7169161674556</v>
      </c>
      <c r="AA74" s="11">
        <f t="shared" ref="AA74:AA75" si="337">Z74-Z73</f>
        <v>6.2881744591122697</v>
      </c>
      <c r="AB74" s="11">
        <f t="shared" ref="AB74:AB75" si="338">SUM(AA70:AA74)/5</f>
        <v>12.276912039219042</v>
      </c>
      <c r="AD74" s="15">
        <v>18373</v>
      </c>
      <c r="AE74" s="10">
        <f t="shared" ref="AE74:AE75" si="339">AD74/$BR$7</f>
        <v>3743.8393130229083</v>
      </c>
      <c r="AF74" s="11">
        <f t="shared" ref="AF74:AF75" si="340">AE74-AE73</f>
        <v>11.207269483277742</v>
      </c>
      <c r="AG74" s="11">
        <f t="shared" ref="AG74:AG75" si="341">SUM(AF70:AF74)/5</f>
        <v>22.333031552131434</v>
      </c>
      <c r="AH74" s="15">
        <v>1528</v>
      </c>
      <c r="AI74" s="10">
        <f t="shared" ref="AI74:AI75" si="342">AH74/$BR$7</f>
        <v>311.35832309905857</v>
      </c>
      <c r="AJ74" s="11">
        <f t="shared" ref="AJ74:AJ75" si="343">AI74-AI73</f>
        <v>2.4452224327150702</v>
      </c>
      <c r="AK74" s="11">
        <f t="shared" ref="AK74:AK75" si="344">SUM(AJ70:AJ74)/5</f>
        <v>3.7085873562845904</v>
      </c>
      <c r="AM74" s="15">
        <v>26175</v>
      </c>
      <c r="AN74" s="10">
        <f t="shared" ref="AN74:AN75" si="345">AM74/$BR$8</f>
        <v>5883.5548404629435</v>
      </c>
      <c r="AO74" s="11">
        <f t="shared" ref="AO74:AO75" si="346">AN74-AN73</f>
        <v>35.73964544923092</v>
      </c>
      <c r="AP74" s="11">
        <f t="shared" ref="AP74:AP75" si="347">SUM(AO70:AO74)/5</f>
        <v>44.865617809222748</v>
      </c>
      <c r="AQ74" s="15">
        <v>3666</v>
      </c>
      <c r="AR74" s="10">
        <f t="shared" ref="AR74:AR75" si="348">AQ74/$BR$8</f>
        <v>824.03484413131423</v>
      </c>
      <c r="AS74" s="11">
        <f t="shared" ref="AS74:AS75" si="349">AR74-AR73</f>
        <v>5.3946634640348066</v>
      </c>
      <c r="AT74" s="11">
        <f t="shared" ref="AT74:AT75" si="350">SUM(AS70:AS74)/5</f>
        <v>6.9231514455113032</v>
      </c>
      <c r="AV74" s="15">
        <v>9601</v>
      </c>
      <c r="AW74" s="10">
        <f t="shared" ref="AW74:AW75" si="351">AV74/$BR$9</f>
        <v>2565.4406473642712</v>
      </c>
      <c r="AX74" s="11">
        <f t="shared" ref="AX74:AX75" si="352">AW74-AW73</f>
        <v>10.15381154044826</v>
      </c>
      <c r="AY74" s="11">
        <f t="shared" ref="AY74:AY75" si="353">SUM(AX70:AX74)/5</f>
        <v>16.513304031570897</v>
      </c>
      <c r="AZ74" s="15">
        <v>881</v>
      </c>
      <c r="BA74" s="10">
        <f t="shared" ref="BA74:BA75" si="354">AZ74/$BR$9</f>
        <v>235.4081043982838</v>
      </c>
      <c r="BB74" s="11">
        <f t="shared" ref="BB74:BB75" si="355">BA74-BA73</f>
        <v>2.4048501016850707</v>
      </c>
      <c r="BC74" s="11">
        <f t="shared" ref="BC74:BC75" si="356">SUM(BB70:BB74)/5</f>
        <v>2.8858201220220905</v>
      </c>
    </row>
    <row r="75" spans="1:55">
      <c r="A75" s="2">
        <v>43956</v>
      </c>
      <c r="B75" s="3">
        <v>72</v>
      </c>
      <c r="C75" s="15">
        <v>8475</v>
      </c>
      <c r="D75" s="10">
        <f t="shared" si="322"/>
        <v>5414.2733661831189</v>
      </c>
      <c r="E75" s="11">
        <f t="shared" si="323"/>
        <v>40.247695819413821</v>
      </c>
      <c r="F75" s="11">
        <f t="shared" si="324"/>
        <v>61.585363126849735</v>
      </c>
      <c r="G75" s="16">
        <v>1232</v>
      </c>
      <c r="H75" s="10">
        <f t="shared" si="325"/>
        <v>787.06605157965816</v>
      </c>
      <c r="I75" s="11">
        <f t="shared" ref="I75:I138" si="357">$H75-$H74</f>
        <v>7.0273754605326531</v>
      </c>
      <c r="J75" s="11">
        <f t="shared" si="326"/>
        <v>8.3050800897204233</v>
      </c>
      <c r="L75" s="16">
        <v>27774</v>
      </c>
      <c r="M75" s="10">
        <f t="shared" si="327"/>
        <v>6323.0132274686594</v>
      </c>
      <c r="N75" s="11">
        <f t="shared" si="328"/>
        <v>34.60423455660839</v>
      </c>
      <c r="O75" s="11">
        <f t="shared" si="329"/>
        <v>67.61485304810958</v>
      </c>
      <c r="P75" s="16">
        <v>3216</v>
      </c>
      <c r="Q75" s="10">
        <f t="shared" si="330"/>
        <v>732.15275219771036</v>
      </c>
      <c r="R75" s="11">
        <f t="shared" si="331"/>
        <v>6.8297831361726367</v>
      </c>
      <c r="S75" s="11">
        <f t="shared" si="332"/>
        <v>6.829783136172682</v>
      </c>
      <c r="U75" s="15">
        <v>78605</v>
      </c>
      <c r="V75" s="10">
        <f t="shared" si="333"/>
        <v>7845.7452914049836</v>
      </c>
      <c r="W75" s="11">
        <f t="shared" si="334"/>
        <v>49.906146500889918</v>
      </c>
      <c r="X75" s="11">
        <f t="shared" si="335"/>
        <v>57.352143558823265</v>
      </c>
      <c r="Y75" s="15">
        <v>14389</v>
      </c>
      <c r="Z75" s="10">
        <f t="shared" si="336"/>
        <v>1436.1990840026247</v>
      </c>
      <c r="AA75" s="11">
        <f t="shared" si="337"/>
        <v>9.4821678351690935</v>
      </c>
      <c r="AB75" s="11">
        <f t="shared" si="338"/>
        <v>12.31683695641973</v>
      </c>
      <c r="AD75" s="15">
        <v>18402</v>
      </c>
      <c r="AE75" s="10">
        <f t="shared" si="339"/>
        <v>3749.7486005686364</v>
      </c>
      <c r="AF75" s="11">
        <f t="shared" si="340"/>
        <v>5.909287545728148</v>
      </c>
      <c r="AG75" s="11">
        <f t="shared" si="341"/>
        <v>18.013138587668074</v>
      </c>
      <c r="AH75" s="15">
        <v>1545</v>
      </c>
      <c r="AI75" s="10">
        <f t="shared" si="342"/>
        <v>314.8223882120717</v>
      </c>
      <c r="AJ75" s="11">
        <f t="shared" si="343"/>
        <v>3.4640651130131346</v>
      </c>
      <c r="AK75" s="11">
        <f t="shared" si="344"/>
        <v>3.5048188202250117</v>
      </c>
      <c r="AM75" s="15">
        <v>26275</v>
      </c>
      <c r="AN75" s="10">
        <f t="shared" si="345"/>
        <v>5906.0326048964216</v>
      </c>
      <c r="AO75" s="11">
        <f t="shared" si="346"/>
        <v>22.477764433478114</v>
      </c>
      <c r="AP75" s="11">
        <f t="shared" si="347"/>
        <v>37.717688719376568</v>
      </c>
      <c r="AQ75" s="15">
        <v>3705</v>
      </c>
      <c r="AR75" s="10">
        <f t="shared" si="348"/>
        <v>832.80117226037078</v>
      </c>
      <c r="AS75" s="11">
        <f t="shared" si="349"/>
        <v>8.7663281290565465</v>
      </c>
      <c r="AT75" s="11">
        <f t="shared" si="350"/>
        <v>6.9231514455113254</v>
      </c>
      <c r="AV75" s="15">
        <v>9631</v>
      </c>
      <c r="AW75" s="10">
        <f t="shared" si="351"/>
        <v>2573.456814369888</v>
      </c>
      <c r="AX75" s="11">
        <f t="shared" si="352"/>
        <v>8.0161670056168077</v>
      </c>
      <c r="AY75" s="11">
        <f t="shared" si="353"/>
        <v>14.910070630447445</v>
      </c>
      <c r="AZ75" s="15">
        <v>889</v>
      </c>
      <c r="BA75" s="10">
        <f t="shared" si="354"/>
        <v>237.54574893311499</v>
      </c>
      <c r="BB75" s="11">
        <f t="shared" si="355"/>
        <v>2.1376445348311961</v>
      </c>
      <c r="BC75" s="11">
        <f t="shared" si="356"/>
        <v>2.5117323284266377</v>
      </c>
    </row>
    <row r="76" spans="1:55">
      <c r="A76" s="2">
        <v>43957</v>
      </c>
      <c r="B76" s="3">
        <v>73</v>
      </c>
      <c r="C76" s="15">
        <v>8551</v>
      </c>
      <c r="D76" s="10">
        <f t="shared" ref="D76:D77" si="358">C76/$BR$4</f>
        <v>5462.8261420922545</v>
      </c>
      <c r="E76" s="11">
        <f t="shared" ref="E76:E77" si="359">D76-D75</f>
        <v>48.552775909135562</v>
      </c>
      <c r="F76" s="11">
        <f t="shared" ref="F76:F77" si="360">SUM(E72:E76)/5</f>
        <v>54.302446740479716</v>
      </c>
      <c r="G76" s="16">
        <v>1243</v>
      </c>
      <c r="H76" s="10">
        <f t="shared" ref="H76:H77" si="361">G76/$BR$4</f>
        <v>794.09342704019082</v>
      </c>
      <c r="I76" s="11">
        <f t="shared" si="357"/>
        <v>7.0273754605326531</v>
      </c>
      <c r="J76" s="11">
        <f t="shared" ref="J76:J77" si="362">SUM(I72:I76)/5</f>
        <v>7.5384573122077656</v>
      </c>
      <c r="L76" s="16">
        <v>27939</v>
      </c>
      <c r="M76" s="10">
        <f t="shared" ref="M76:M77" si="363">L76/$BR$5</f>
        <v>6360.5770347176085</v>
      </c>
      <c r="N76" s="11">
        <f t="shared" ref="N76:N77" si="364">M76-M75</f>
        <v>37.563807248949161</v>
      </c>
      <c r="O76" s="11">
        <f t="shared" ref="O76:O77" si="365">SUM(N72:N76)/5</f>
        <v>57.142518905977887</v>
      </c>
      <c r="P76" s="16">
        <v>3247</v>
      </c>
      <c r="Q76" s="10">
        <f t="shared" ref="Q76:Q77" si="366">P76/$BR$5</f>
        <v>739.21019477175548</v>
      </c>
      <c r="R76" s="11">
        <f t="shared" ref="R76:R77" si="367">Q76-Q75</f>
        <v>7.0574425740451261</v>
      </c>
      <c r="S76" s="11">
        <f t="shared" ref="S76:S77" si="368">SUM(R72:R76)/5</f>
        <v>6.829783136172682</v>
      </c>
      <c r="U76" s="15">
        <v>79369</v>
      </c>
      <c r="V76" s="10">
        <f t="shared" ref="V76:V77" si="369">U76/$BR$6</f>
        <v>7922.0018832583446</v>
      </c>
      <c r="W76" s="11">
        <f t="shared" ref="W76:W77" si="370">V76-V75</f>
        <v>76.256591853360987</v>
      </c>
      <c r="X76" s="11">
        <f t="shared" ref="X76:X77" si="371">SUM(W72:W76)/5</f>
        <v>57.891129941032887</v>
      </c>
      <c r="Y76" s="15">
        <v>14611</v>
      </c>
      <c r="Z76" s="10">
        <f t="shared" ref="Z76:Z77" si="372">Y76/$BR$6</f>
        <v>1458.3574130490201</v>
      </c>
      <c r="AA76" s="11">
        <f t="shared" ref="AA76:AA77" si="373">Z76-Z75</f>
        <v>22.158329046395465</v>
      </c>
      <c r="AB76" s="11">
        <f t="shared" ref="AB76:AB77" si="374">SUM(AA72:AA76)/5</f>
        <v>14.991806408867479</v>
      </c>
      <c r="AD76" s="15">
        <v>18479</v>
      </c>
      <c r="AE76" s="10">
        <f t="shared" ref="AE76:AE77" si="375">AD76/$BR$7</f>
        <v>3765.4387778452251</v>
      </c>
      <c r="AF76" s="11">
        <f t="shared" ref="AF76:AF77" si="376">AE76-AE75</f>
        <v>15.690177276588656</v>
      </c>
      <c r="AG76" s="11">
        <f t="shared" ref="AG76:AG77" si="377">SUM(AF72:AF76)/5</f>
        <v>15.527162447741011</v>
      </c>
      <c r="AH76" s="15">
        <v>1568</v>
      </c>
      <c r="AI76" s="10">
        <f t="shared" ref="AI76:AI77" si="378">AH76/$BR$7</f>
        <v>319.50906454144234</v>
      </c>
      <c r="AJ76" s="11">
        <f t="shared" ref="AJ76:AJ77" si="379">AI76-AI75</f>
        <v>4.6866763293706413</v>
      </c>
      <c r="AK76" s="11">
        <f t="shared" ref="AK76:AK77" si="380">SUM(AJ72:AJ76)/5</f>
        <v>3.6270799418607682</v>
      </c>
      <c r="AM76" s="15">
        <v>26379</v>
      </c>
      <c r="AN76" s="10">
        <f t="shared" ref="AN76:AN77" si="381">AM76/$BR$8</f>
        <v>5929.4094799072391</v>
      </c>
      <c r="AO76" s="11">
        <f t="shared" ref="AO76:AO77" si="382">AN76-AN75</f>
        <v>23.376875010817457</v>
      </c>
      <c r="AP76" s="11">
        <f t="shared" ref="AP76:AP77" si="383">SUM(AO72:AO76)/5</f>
        <v>33.042313717213077</v>
      </c>
      <c r="AQ76" s="15">
        <v>3737</v>
      </c>
      <c r="AR76" s="10">
        <f t="shared" ref="AR76:AR77" si="384">AQ76/$BR$8</f>
        <v>839.99405687908381</v>
      </c>
      <c r="AS76" s="11">
        <f t="shared" ref="AS76:AS77" si="385">AR76-AR75</f>
        <v>7.1928846187130375</v>
      </c>
      <c r="AT76" s="11">
        <f t="shared" ref="AT76:AT77" si="386">SUM(AS72:AS76)/5</f>
        <v>7.1029735609791489</v>
      </c>
      <c r="AV76" s="15">
        <v>9657</v>
      </c>
      <c r="AW76" s="10">
        <f t="shared" ref="AW76:AW77" si="387">AV76/$BR$9</f>
        <v>2580.4041591080895</v>
      </c>
      <c r="AX76" s="11">
        <f t="shared" ref="AX76:AX77" si="388">AW76-AW75</f>
        <v>6.9473447382015365</v>
      </c>
      <c r="AY76" s="11">
        <f t="shared" ref="AY76:AY77" si="389">SUM(AX72:AX76)/5</f>
        <v>11.32951603460533</v>
      </c>
      <c r="AZ76" s="15">
        <v>899</v>
      </c>
      <c r="BA76" s="10">
        <f t="shared" ref="BA76:BA77" si="390">AZ76/$BR$9</f>
        <v>240.21780460165397</v>
      </c>
      <c r="BB76" s="11">
        <f t="shared" ref="BB76:BB77" si="391">BA76-BA75</f>
        <v>2.6720556685389738</v>
      </c>
      <c r="BC76" s="11">
        <f t="shared" ref="BC76:BC77" si="392">SUM(BB72:BB76)/5</f>
        <v>2.4048501016850823</v>
      </c>
    </row>
    <row r="77" spans="1:55">
      <c r="A77" s="2">
        <v>43958</v>
      </c>
      <c r="B77" s="3">
        <v>74</v>
      </c>
      <c r="C77" s="15">
        <v>8645</v>
      </c>
      <c r="D77" s="10">
        <f t="shared" si="358"/>
        <v>5522.8782596640785</v>
      </c>
      <c r="E77" s="11">
        <f t="shared" si="359"/>
        <v>60.052117571824056</v>
      </c>
      <c r="F77" s="11">
        <f t="shared" si="360"/>
        <v>42.547564151952244</v>
      </c>
      <c r="G77" s="16">
        <v>1254</v>
      </c>
      <c r="H77" s="10">
        <f t="shared" si="361"/>
        <v>801.12080250072347</v>
      </c>
      <c r="I77" s="11">
        <f t="shared" si="357"/>
        <v>7.0273754605326531</v>
      </c>
      <c r="J77" s="11">
        <f t="shared" si="362"/>
        <v>7.5384573122077656</v>
      </c>
      <c r="L77" s="16">
        <v>28135</v>
      </c>
      <c r="M77" s="10">
        <f t="shared" si="363"/>
        <v>6405.1982845406037</v>
      </c>
      <c r="N77" s="11">
        <f t="shared" si="364"/>
        <v>44.621249822995196</v>
      </c>
      <c r="O77" s="11">
        <f t="shared" si="365"/>
        <v>43.528484521207247</v>
      </c>
      <c r="P77" s="16">
        <v>3282</v>
      </c>
      <c r="Q77" s="10">
        <f t="shared" si="366"/>
        <v>747.17827509729022</v>
      </c>
      <c r="R77" s="11">
        <f t="shared" si="367"/>
        <v>7.9680803255347428</v>
      </c>
      <c r="S77" s="11">
        <f t="shared" si="368"/>
        <v>7.1029744616195787</v>
      </c>
      <c r="U77" s="15">
        <v>80089</v>
      </c>
      <c r="V77" s="10">
        <f t="shared" si="369"/>
        <v>7993.8667342196268</v>
      </c>
      <c r="W77" s="11">
        <f t="shared" si="370"/>
        <v>71.864850961282173</v>
      </c>
      <c r="X77" s="11">
        <f t="shared" si="371"/>
        <v>61.624109699299517</v>
      </c>
      <c r="Y77" s="15">
        <v>14745</v>
      </c>
      <c r="Z77" s="10">
        <f t="shared" si="372"/>
        <v>1471.7322603112586</v>
      </c>
      <c r="AA77" s="11">
        <f t="shared" si="373"/>
        <v>13.374847262238518</v>
      </c>
      <c r="AB77" s="11">
        <f t="shared" si="374"/>
        <v>11.099126981798008</v>
      </c>
      <c r="AD77" s="15">
        <v>18553</v>
      </c>
      <c r="AE77" s="10">
        <f t="shared" si="375"/>
        <v>3780.5176495136348</v>
      </c>
      <c r="AF77" s="11">
        <f t="shared" si="376"/>
        <v>15.078871668409647</v>
      </c>
      <c r="AG77" s="11">
        <f t="shared" si="377"/>
        <v>13.407969672721174</v>
      </c>
      <c r="AH77" s="15">
        <v>1589</v>
      </c>
      <c r="AI77" s="10">
        <f t="shared" si="378"/>
        <v>323.78820379869381</v>
      </c>
      <c r="AJ77" s="11">
        <f t="shared" si="379"/>
        <v>4.2791392572514724</v>
      </c>
      <c r="AK77" s="11">
        <f t="shared" si="380"/>
        <v>3.5455725274369341</v>
      </c>
      <c r="AM77" s="15">
        <v>26487</v>
      </c>
      <c r="AN77" s="10">
        <f t="shared" si="381"/>
        <v>5953.6854654953959</v>
      </c>
      <c r="AO77" s="11">
        <f t="shared" si="382"/>
        <v>24.2759855881568</v>
      </c>
      <c r="AP77" s="11">
        <f t="shared" si="383"/>
        <v>28.636671888251477</v>
      </c>
      <c r="AQ77" s="15">
        <v>3766</v>
      </c>
      <c r="AR77" s="10">
        <f t="shared" si="384"/>
        <v>846.51260856479257</v>
      </c>
      <c r="AS77" s="11">
        <f t="shared" si="385"/>
        <v>6.5185516857087578</v>
      </c>
      <c r="AT77" s="11">
        <f t="shared" si="386"/>
        <v>6.8332403877774137</v>
      </c>
      <c r="AV77" s="15">
        <v>9683</v>
      </c>
      <c r="AW77" s="10">
        <f t="shared" si="387"/>
        <v>2587.3515038462906</v>
      </c>
      <c r="AX77" s="11">
        <f t="shared" si="388"/>
        <v>6.9473447382010818</v>
      </c>
      <c r="AY77" s="11">
        <f t="shared" si="389"/>
        <v>8.4436959125831894</v>
      </c>
      <c r="AZ77" s="15">
        <v>915</v>
      </c>
      <c r="BA77" s="10">
        <f t="shared" si="390"/>
        <v>244.49309367131633</v>
      </c>
      <c r="BB77" s="11">
        <f t="shared" si="391"/>
        <v>4.2752890696623638</v>
      </c>
      <c r="BC77" s="11">
        <f t="shared" si="392"/>
        <v>2.778937895280535</v>
      </c>
    </row>
    <row r="78" spans="1:55">
      <c r="A78" s="2">
        <v>43959</v>
      </c>
      <c r="B78" s="3">
        <v>75</v>
      </c>
      <c r="C78" s="15">
        <v>8723</v>
      </c>
      <c r="D78" s="10">
        <f t="shared" ref="D78:D79" si="393">C78/$BR$4</f>
        <v>5572.7087402024008</v>
      </c>
      <c r="E78" s="11">
        <f t="shared" ref="E78:E79" si="394">D78-D77</f>
        <v>49.830480538322263</v>
      </c>
      <c r="F78" s="11">
        <f t="shared" ref="F78:F79" si="395">SUM(E74:E78)/5</f>
        <v>46.508448502434291</v>
      </c>
      <c r="G78" s="16">
        <v>1265</v>
      </c>
      <c r="H78" s="10">
        <f t="shared" ref="H78:H79" si="396">G78/$BR$4</f>
        <v>808.14817796125612</v>
      </c>
      <c r="I78" s="11">
        <f t="shared" si="357"/>
        <v>7.0273754605326531</v>
      </c>
      <c r="J78" s="11">
        <f t="shared" ref="J78:J79" si="397">SUM(I74:I78)/5</f>
        <v>7.1551459234514372</v>
      </c>
      <c r="L78" s="16">
        <v>28368</v>
      </c>
      <c r="M78" s="10">
        <f t="shared" ref="M78:M79" si="398">L78/$BR$5</f>
        <v>6458.2429335648776</v>
      </c>
      <c r="N78" s="11">
        <f t="shared" ref="N78:N79" si="399">M78-M77</f>
        <v>53.044649024273895</v>
      </c>
      <c r="O78" s="11">
        <f t="shared" ref="O78:O79" si="400">SUM(N74:N78)/5</f>
        <v>42.708910544866377</v>
      </c>
      <c r="P78" s="16">
        <v>3305</v>
      </c>
      <c r="Q78" s="10">
        <f t="shared" ref="Q78:Q79" si="401">P78/$BR$5</f>
        <v>752.414442168356</v>
      </c>
      <c r="R78" s="11">
        <f t="shared" ref="R78:R79" si="402">Q78-Q77</f>
        <v>5.2361670710657791</v>
      </c>
      <c r="S78" s="11">
        <f t="shared" ref="S78:S79" si="403">SUM(R74:R78)/5</f>
        <v>6.9663787988961303</v>
      </c>
      <c r="U78" s="15">
        <v>80723</v>
      </c>
      <c r="V78" s="10">
        <f t="shared" ref="V78:V79" si="404">U78/$BR$6</f>
        <v>8057.1477279827559</v>
      </c>
      <c r="W78" s="11">
        <f t="shared" ref="W78:W79" si="405">V78-V77</f>
        <v>63.280993763129118</v>
      </c>
      <c r="X78" s="11">
        <f t="shared" ref="X78:X79" si="406">SUM(W74:W78)/5</f>
        <v>63.780055228138011</v>
      </c>
      <c r="Y78" s="15">
        <v>14839</v>
      </c>
      <c r="Z78" s="10">
        <f t="shared" ref="Z78:Z79" si="407">Y78/$BR$6</f>
        <v>1481.1146158534261</v>
      </c>
      <c r="AA78" s="11">
        <f t="shared" ref="AA78:AA79" si="408">Z78-Z77</f>
        <v>9.3823555421674882</v>
      </c>
      <c r="AB78" s="11">
        <f t="shared" ref="AB78:AB79" si="409">SUM(AA74:AA78)/5</f>
        <v>12.137174829016567</v>
      </c>
      <c r="AD78" s="15">
        <v>18618</v>
      </c>
      <c r="AE78" s="10">
        <f t="shared" ref="AE78:AE79" si="410">AD78/$BR$7</f>
        <v>3793.7626043575083</v>
      </c>
      <c r="AF78" s="11">
        <f t="shared" ref="AF78:AF79" si="411">AE78-AE77</f>
        <v>13.244954843873529</v>
      </c>
      <c r="AG78" s="11">
        <f t="shared" ref="AG78:AG79" si="412">SUM(AF74:AF78)/5</f>
        <v>12.226112163575545</v>
      </c>
      <c r="AH78" s="15">
        <v>1627</v>
      </c>
      <c r="AI78" s="10">
        <f t="shared" ref="AI78:AI79" si="413">AH78/$BR$7</f>
        <v>331.53140816895831</v>
      </c>
      <c r="AJ78" s="11">
        <f t="shared" ref="AJ78:AJ79" si="414">AI78-AI77</f>
        <v>7.7432043702644933</v>
      </c>
      <c r="AK78" s="11">
        <f t="shared" ref="AK78:AK79" si="415">SUM(AJ74:AJ78)/5</f>
        <v>4.5236615005229623</v>
      </c>
      <c r="AM78" s="15">
        <v>26598</v>
      </c>
      <c r="AN78" s="10">
        <f t="shared" ref="AN78:AN79" si="416">AM78/$BR$8</f>
        <v>5978.6357840165565</v>
      </c>
      <c r="AO78" s="11">
        <f t="shared" ref="AO78:AO79" si="417">AN78-AN77</f>
        <v>24.950318521160625</v>
      </c>
      <c r="AP78" s="11">
        <f t="shared" ref="AP78:AP79" si="418">SUM(AO74:AO78)/5</f>
        <v>26.164117800568782</v>
      </c>
      <c r="AQ78" s="15">
        <v>3797</v>
      </c>
      <c r="AR78" s="10">
        <f t="shared" ref="AR78:AR79" si="419">AQ78/$BR$8</f>
        <v>853.48071553917077</v>
      </c>
      <c r="AS78" s="11">
        <f t="shared" ref="AS78:AS79" si="420">AR78-AR77</f>
        <v>6.9681069743782018</v>
      </c>
      <c r="AT78" s="11">
        <f t="shared" ref="AT78:AT79" si="421">SUM(AS74:AS78)/5</f>
        <v>6.9681069743782702</v>
      </c>
      <c r="AV78" s="15">
        <v>9721</v>
      </c>
      <c r="AW78" s="10">
        <f t="shared" ref="AW78:AW79" si="422">AV78/$BR$9</f>
        <v>2597.5053153867389</v>
      </c>
      <c r="AX78" s="11">
        <f t="shared" ref="AX78:AX79" si="423">AW78-AW77</f>
        <v>10.15381154044826</v>
      </c>
      <c r="AY78" s="11">
        <f t="shared" ref="AY78:AY79" si="424">SUM(AX74:AX78)/5</f>
        <v>8.4436959125831894</v>
      </c>
      <c r="AZ78" s="15">
        <v>930</v>
      </c>
      <c r="BA78" s="10">
        <f t="shared" ref="BA78:BA79" si="425">AZ78/$BR$9</f>
        <v>248.50117717412479</v>
      </c>
      <c r="BB78" s="11">
        <f t="shared" ref="BB78:BB79" si="426">BA78-BA77</f>
        <v>4.0080835028084607</v>
      </c>
      <c r="BC78" s="11">
        <f t="shared" ref="BC78:BC79" si="427">SUM(BB74:BB78)/5</f>
        <v>3.0995845755052129</v>
      </c>
    </row>
    <row r="79" spans="1:55">
      <c r="A79" s="2">
        <v>43960</v>
      </c>
      <c r="B79" s="3">
        <v>76</v>
      </c>
      <c r="C79" s="15">
        <v>8738</v>
      </c>
      <c r="D79" s="10">
        <f t="shared" si="393"/>
        <v>5582.2915249213092</v>
      </c>
      <c r="E79" s="11">
        <f t="shared" si="394"/>
        <v>9.5827847189084423</v>
      </c>
      <c r="F79" s="11">
        <f t="shared" si="395"/>
        <v>41.653170911520832</v>
      </c>
      <c r="G79" s="16">
        <v>1276</v>
      </c>
      <c r="H79" s="10">
        <f t="shared" si="396"/>
        <v>815.17555342178878</v>
      </c>
      <c r="I79" s="11">
        <f t="shared" si="357"/>
        <v>7.0273754605326531</v>
      </c>
      <c r="J79" s="11">
        <f t="shared" si="397"/>
        <v>7.0273754605326531</v>
      </c>
      <c r="L79" s="16">
        <v>28549</v>
      </c>
      <c r="M79" s="10">
        <f t="shared" si="398"/>
        <v>6499.4492918197866</v>
      </c>
      <c r="N79" s="11">
        <f t="shared" si="399"/>
        <v>41.206358254908992</v>
      </c>
      <c r="O79" s="11">
        <f t="shared" si="400"/>
        <v>42.208059781547128</v>
      </c>
      <c r="P79" s="16">
        <v>3331</v>
      </c>
      <c r="Q79" s="10">
        <f t="shared" si="401"/>
        <v>758.33358755303891</v>
      </c>
      <c r="R79" s="11">
        <f t="shared" si="402"/>
        <v>5.9191453846829063</v>
      </c>
      <c r="S79" s="11">
        <f t="shared" si="403"/>
        <v>6.6021236983002378</v>
      </c>
      <c r="U79" s="15">
        <v>81225</v>
      </c>
      <c r="V79" s="10">
        <f t="shared" si="404"/>
        <v>8107.2534990696495</v>
      </c>
      <c r="W79" s="11">
        <f t="shared" si="405"/>
        <v>50.105771086893583</v>
      </c>
      <c r="X79" s="11">
        <f t="shared" si="406"/>
        <v>62.282870833111154</v>
      </c>
      <c r="Y79" s="15">
        <v>14924</v>
      </c>
      <c r="Z79" s="10">
        <f t="shared" si="407"/>
        <v>1489.5986607585776</v>
      </c>
      <c r="AA79" s="11">
        <f t="shared" si="408"/>
        <v>8.4840449051514497</v>
      </c>
      <c r="AB79" s="11">
        <f t="shared" si="409"/>
        <v>12.576348918224403</v>
      </c>
      <c r="AD79" s="15">
        <v>18671</v>
      </c>
      <c r="AE79" s="10">
        <f t="shared" si="410"/>
        <v>3804.5623367686667</v>
      </c>
      <c r="AF79" s="11">
        <f t="shared" si="411"/>
        <v>10.799732411158402</v>
      </c>
      <c r="AG79" s="11">
        <f t="shared" si="412"/>
        <v>12.144604749151677</v>
      </c>
      <c r="AH79" s="15">
        <v>1643</v>
      </c>
      <c r="AI79" s="10">
        <f t="shared" si="413"/>
        <v>334.79170474591183</v>
      </c>
      <c r="AJ79" s="11">
        <f t="shared" si="414"/>
        <v>3.2602965769535217</v>
      </c>
      <c r="AK79" s="11">
        <f t="shared" si="415"/>
        <v>4.6866763293706528</v>
      </c>
      <c r="AM79" s="15">
        <v>26719</v>
      </c>
      <c r="AN79" s="10">
        <f t="shared" si="416"/>
        <v>6005.833878981065</v>
      </c>
      <c r="AO79" s="11">
        <f t="shared" si="417"/>
        <v>27.198094964508527</v>
      </c>
      <c r="AP79" s="11">
        <f t="shared" si="418"/>
        <v>24.455807703624306</v>
      </c>
      <c r="AQ79" s="15">
        <v>3827</v>
      </c>
      <c r="AR79" s="10">
        <f t="shared" si="419"/>
        <v>860.22404486921425</v>
      </c>
      <c r="AS79" s="11">
        <f t="shared" si="420"/>
        <v>6.7433293300434798</v>
      </c>
      <c r="AT79" s="11">
        <f t="shared" si="421"/>
        <v>7.2378401475800045</v>
      </c>
      <c r="AV79" s="15">
        <v>9745</v>
      </c>
      <c r="AW79" s="10">
        <f t="shared" si="422"/>
        <v>2603.9182489912323</v>
      </c>
      <c r="AX79" s="11">
        <f t="shared" si="423"/>
        <v>6.4129336044934462</v>
      </c>
      <c r="AY79" s="11">
        <f t="shared" si="424"/>
        <v>7.6955203253922262</v>
      </c>
      <c r="AZ79" s="15">
        <v>937</v>
      </c>
      <c r="BA79" s="10">
        <f t="shared" si="425"/>
        <v>250.37161614210208</v>
      </c>
      <c r="BB79" s="11">
        <f t="shared" si="426"/>
        <v>1.870438967977293</v>
      </c>
      <c r="BC79" s="11">
        <f t="shared" si="427"/>
        <v>2.9927023487636575</v>
      </c>
    </row>
    <row r="80" spans="1:55">
      <c r="A80" s="2">
        <v>43961</v>
      </c>
      <c r="B80" s="3">
        <v>77</v>
      </c>
      <c r="C80" s="15">
        <v>8788</v>
      </c>
      <c r="D80" s="10">
        <f t="shared" ref="D80" si="428">C80/$BR$4</f>
        <v>5614.2341406510031</v>
      </c>
      <c r="E80" s="11">
        <f t="shared" ref="E80" si="429">D80-D79</f>
        <v>31.942615729693898</v>
      </c>
      <c r="F80" s="11">
        <f t="shared" ref="F80" si="430">SUM(E76:E80)/5</f>
        <v>39.992154893576846</v>
      </c>
      <c r="G80" s="16">
        <v>1281</v>
      </c>
      <c r="H80" s="10">
        <f t="shared" ref="H80" si="431">G80/$BR$4</f>
        <v>818.36981499475826</v>
      </c>
      <c r="I80" s="11">
        <f t="shared" si="357"/>
        <v>3.1942615729694808</v>
      </c>
      <c r="J80" s="11">
        <f t="shared" ref="J80" si="432">SUM(I76:I80)/5</f>
        <v>6.2607526830200184</v>
      </c>
      <c r="L80" s="16">
        <v>28665</v>
      </c>
      <c r="M80" s="10">
        <f t="shared" ref="M80" si="433">L80/$BR$5</f>
        <v>6525.8577866129872</v>
      </c>
      <c r="N80" s="11">
        <f t="shared" ref="N80" si="434">M80-M79</f>
        <v>26.408494793200589</v>
      </c>
      <c r="O80" s="11">
        <f t="shared" ref="O80" si="435">SUM(N76:N80)/5</f>
        <v>40.568911828865566</v>
      </c>
      <c r="P80" s="16">
        <v>3367</v>
      </c>
      <c r="Q80" s="10">
        <f t="shared" ref="Q80" si="436">P80/$BR$5</f>
        <v>766.52932731644614</v>
      </c>
      <c r="R80" s="11">
        <f t="shared" ref="R80" si="437">Q80-Q79</f>
        <v>8.1957397634072322</v>
      </c>
      <c r="S80" s="11">
        <f t="shared" ref="S80" si="438">SUM(R76:R80)/5</f>
        <v>6.8753150237471576</v>
      </c>
      <c r="U80" s="15">
        <v>81507</v>
      </c>
      <c r="V80" s="10">
        <f t="shared" ref="V80" si="439">U80/$BR$6</f>
        <v>8135.4005656961517</v>
      </c>
      <c r="W80" s="11">
        <f t="shared" ref="W80" si="440">V80-V79</f>
        <v>28.147066626502237</v>
      </c>
      <c r="X80" s="11">
        <f t="shared" ref="X80" si="441">SUM(W76:W80)/5</f>
        <v>57.931054858233622</v>
      </c>
      <c r="Y80" s="15">
        <v>14986</v>
      </c>
      <c r="Z80" s="10">
        <f t="shared" ref="Z80" si="442">Y80/$BR$6</f>
        <v>1495.7870229246878</v>
      </c>
      <c r="AA80" s="11">
        <f t="shared" ref="AA80" si="443">Z80-Z79</f>
        <v>6.1883621661102097</v>
      </c>
      <c r="AB80" s="11">
        <f t="shared" ref="AB80" si="444">SUM(AA76:AA80)/5</f>
        <v>11.917587784412627</v>
      </c>
      <c r="AD80" s="15">
        <v>18722</v>
      </c>
      <c r="AE80" s="10">
        <f t="shared" ref="AE80" si="445">AD80/$BR$7</f>
        <v>3814.9545321077062</v>
      </c>
      <c r="AF80" s="11">
        <f t="shared" ref="AF80" si="446">AE80-AE79</f>
        <v>10.392195339039517</v>
      </c>
      <c r="AG80" s="11">
        <f t="shared" ref="AG80" si="447">SUM(AF76:AF80)/5</f>
        <v>13.04118630781395</v>
      </c>
      <c r="AH80" s="15">
        <v>1657</v>
      </c>
      <c r="AI80" s="10">
        <f t="shared" ref="AI80" si="448">AH80/$BR$7</f>
        <v>337.64446425074613</v>
      </c>
      <c r="AJ80" s="11">
        <f t="shared" ref="AJ80" si="449">AI80-AI79</f>
        <v>2.852759504834296</v>
      </c>
      <c r="AK80" s="11">
        <f t="shared" ref="AK80" si="450">SUM(AJ76:AJ80)/5</f>
        <v>4.5644152077348847</v>
      </c>
      <c r="AM80" s="15">
        <v>26796</v>
      </c>
      <c r="AN80" s="10">
        <f t="shared" ref="AN80" si="451">AM80/$BR$8</f>
        <v>6023.1417575948435</v>
      </c>
      <c r="AO80" s="11">
        <f t="shared" ref="AO80" si="452">AN80-AN79</f>
        <v>17.307878613778485</v>
      </c>
      <c r="AP80" s="11">
        <f t="shared" ref="AP80" si="453">SUM(AO76:AO80)/5</f>
        <v>23.421830539684379</v>
      </c>
      <c r="AQ80" s="15">
        <v>3845</v>
      </c>
      <c r="AR80" s="10">
        <f t="shared" ref="AR80" si="454">AQ80/$BR$8</f>
        <v>864.27004246724039</v>
      </c>
      <c r="AS80" s="11">
        <f t="shared" ref="AS80" si="455">AR80-AR79</f>
        <v>4.0459975980261333</v>
      </c>
      <c r="AT80" s="11">
        <f t="shared" ref="AT80" si="456">SUM(AS76:AS80)/5</f>
        <v>6.293774041373922</v>
      </c>
      <c r="AV80" s="15">
        <v>9774</v>
      </c>
      <c r="AW80" s="10">
        <f t="shared" ref="AW80" si="457">AV80/$BR$9</f>
        <v>2611.6672104299955</v>
      </c>
      <c r="AX80" s="11">
        <f t="shared" ref="AX80" si="458">AW80-AW79</f>
        <v>7.7489614387632173</v>
      </c>
      <c r="AY80" s="11">
        <f t="shared" ref="AY80" si="459">SUM(AX76:AX80)/5</f>
        <v>7.6420792120215086</v>
      </c>
      <c r="AZ80" s="15">
        <v>942</v>
      </c>
      <c r="BA80" s="10">
        <f t="shared" ref="BA80" si="460">AZ80/$BR$9</f>
        <v>251.70764397637157</v>
      </c>
      <c r="BB80" s="11">
        <f t="shared" ref="BB80" si="461">BA80-BA79</f>
        <v>1.3360278342694869</v>
      </c>
      <c r="BC80" s="11">
        <f t="shared" ref="BC80" si="462">SUM(BB76:BB80)/5</f>
        <v>2.8323790086513156</v>
      </c>
    </row>
    <row r="81" spans="1:55">
      <c r="A81" s="2">
        <v>43962</v>
      </c>
      <c r="B81" s="3">
        <v>78</v>
      </c>
      <c r="C81" s="15">
        <v>8832</v>
      </c>
      <c r="D81" s="10">
        <f t="shared" ref="D81" si="463">C81/$BR$4</f>
        <v>5642.3436424931342</v>
      </c>
      <c r="E81" s="11">
        <f t="shared" ref="E81" si="464">D81-D80</f>
        <v>28.109501842131067</v>
      </c>
      <c r="F81" s="11">
        <f t="shared" ref="F81" si="465">SUM(E77:E81)/5</f>
        <v>35.903500080175945</v>
      </c>
      <c r="G81" s="16">
        <v>1293</v>
      </c>
      <c r="H81" s="10">
        <f t="shared" ref="H81" si="466">G81/$BR$4</f>
        <v>826.03604276988472</v>
      </c>
      <c r="I81" s="11">
        <f t="shared" si="357"/>
        <v>7.6662277751264583</v>
      </c>
      <c r="J81" s="11">
        <f t="shared" ref="J81" si="467">SUM(I77:I81)/5</f>
        <v>6.3885231459387795</v>
      </c>
      <c r="L81" s="16">
        <v>28776</v>
      </c>
      <c r="M81" s="10">
        <f t="shared" ref="M81" si="468">L81/$BR$5</f>
        <v>6551.127984216826</v>
      </c>
      <c r="N81" s="11">
        <f t="shared" ref="N81" si="469">M81-M80</f>
        <v>25.270197603838824</v>
      </c>
      <c r="O81" s="11">
        <f t="shared" ref="O81" si="470">SUM(N77:N81)/5</f>
        <v>38.110189899843498</v>
      </c>
      <c r="P81" s="16">
        <v>3400</v>
      </c>
      <c r="Q81" s="10">
        <f t="shared" ref="Q81" si="471">P81/$BR$5</f>
        <v>774.04208876623602</v>
      </c>
      <c r="R81" s="11">
        <f t="shared" ref="R81" si="472">Q81-Q80</f>
        <v>7.5127614497898776</v>
      </c>
      <c r="S81" s="11">
        <f t="shared" ref="S81" si="473">SUM(R77:R81)/5</f>
        <v>6.9663787988961072</v>
      </c>
      <c r="U81" s="15">
        <v>81871</v>
      </c>
      <c r="V81" s="10">
        <f t="shared" ref="V81" si="474">U81/$BR$6</f>
        <v>8171.7322403488006</v>
      </c>
      <c r="W81" s="11">
        <f t="shared" ref="W81" si="475">V81-V80</f>
        <v>36.331674652648871</v>
      </c>
      <c r="X81" s="11">
        <f t="shared" ref="X81" si="476">SUM(W77:W81)/5</f>
        <v>49.946071418091194</v>
      </c>
      <c r="Y81" s="15">
        <v>15054</v>
      </c>
      <c r="Z81" s="10">
        <f t="shared" ref="Z81" si="477">Y81/$BR$6</f>
        <v>1502.574258848809</v>
      </c>
      <c r="AA81" s="11">
        <f t="shared" ref="AA81" si="478">Z81-Z80</f>
        <v>6.7872359241212052</v>
      </c>
      <c r="AB81" s="11">
        <f t="shared" ref="AB81" si="479">SUM(AA77:AA81)/5</f>
        <v>8.8433691599577742</v>
      </c>
      <c r="AD81" s="15">
        <v>18741</v>
      </c>
      <c r="AE81" s="10">
        <f t="shared" ref="AE81" si="480">AD81/$BR$7</f>
        <v>3818.8261342928386</v>
      </c>
      <c r="AF81" s="11">
        <f t="shared" ref="AF81" si="481">AE81-AE80</f>
        <v>3.8716021851323603</v>
      </c>
      <c r="AG81" s="11">
        <f t="shared" ref="AG81" si="482">SUM(AF77:AF81)/5</f>
        <v>10.677471289522691</v>
      </c>
      <c r="AH81" s="15">
        <v>1666</v>
      </c>
      <c r="AI81" s="10">
        <f t="shared" ref="AI81" si="483">AH81/$BR$7</f>
        <v>339.47838107528247</v>
      </c>
      <c r="AJ81" s="11">
        <f t="shared" ref="AJ81" si="484">AI81-AI80</f>
        <v>1.8339168245363453</v>
      </c>
      <c r="AK81" s="11">
        <f t="shared" ref="AK81" si="485">SUM(AJ77:AJ81)/5</f>
        <v>3.9938633067680258</v>
      </c>
      <c r="AM81" s="15">
        <v>26876</v>
      </c>
      <c r="AN81" s="10">
        <f t="shared" ref="AN81" si="486">AM81/$BR$8</f>
        <v>6041.1239691416258</v>
      </c>
      <c r="AO81" s="11">
        <f t="shared" ref="AO81" si="487">AN81-AN80</f>
        <v>17.98221154678231</v>
      </c>
      <c r="AP81" s="11">
        <f t="shared" ref="AP81" si="488">SUM(AO77:AO81)/5</f>
        <v>22.342897846877349</v>
      </c>
      <c r="AQ81" s="15">
        <v>3867</v>
      </c>
      <c r="AR81" s="10">
        <f t="shared" ref="AR81:AR82" si="489">AQ81/$BR$8</f>
        <v>869.21515064260564</v>
      </c>
      <c r="AS81" s="11">
        <f t="shared" ref="AS81" si="490">AR81-AR80</f>
        <v>4.9451081753652488</v>
      </c>
      <c r="AT81" s="11">
        <f t="shared" ref="AT81" si="491">SUM(AS77:AS81)/5</f>
        <v>5.8442187527043643</v>
      </c>
      <c r="AV81" s="15">
        <v>9787</v>
      </c>
      <c r="AW81" s="10">
        <f t="shared" ref="AW81" si="492">AV81/$BR$9</f>
        <v>2615.1408827990958</v>
      </c>
      <c r="AX81" s="11">
        <f t="shared" ref="AX81" si="493">AW81-AW80</f>
        <v>3.4736723691003135</v>
      </c>
      <c r="AY81" s="11">
        <f t="shared" ref="AY81" si="494">SUM(AX77:AX81)/5</f>
        <v>6.9473447382012639</v>
      </c>
      <c r="AZ81" s="15">
        <v>950</v>
      </c>
      <c r="BA81" s="10">
        <f t="shared" ref="BA81" si="495">AZ81/$BR$9</f>
        <v>253.84528851120274</v>
      </c>
      <c r="BB81" s="11">
        <f t="shared" ref="BB81" si="496">BA81-BA80</f>
        <v>2.1376445348311677</v>
      </c>
      <c r="BC81" s="11">
        <f t="shared" ref="BC81" si="497">SUM(BB77:BB81)/5</f>
        <v>2.7254967819097544</v>
      </c>
    </row>
    <row r="82" spans="1:55">
      <c r="A82" s="2">
        <v>43963</v>
      </c>
      <c r="B82" s="3">
        <v>79</v>
      </c>
      <c r="C82" s="15">
        <v>8863</v>
      </c>
      <c r="D82" s="10">
        <f t="shared" ref="D82" si="498">C82/$BR$4</f>
        <v>5662.1480642455444</v>
      </c>
      <c r="E82" s="11">
        <f t="shared" ref="E82" si="499">D82-D81</f>
        <v>19.804421752410235</v>
      </c>
      <c r="F82" s="11">
        <f t="shared" ref="F82" si="500">SUM(E78:E82)/5</f>
        <v>27.853960916293182</v>
      </c>
      <c r="G82" s="16">
        <v>1301</v>
      </c>
      <c r="H82" s="10">
        <f t="shared" ref="H82" si="501">G82/$BR$4</f>
        <v>831.14686128663573</v>
      </c>
      <c r="I82" s="11">
        <f t="shared" si="357"/>
        <v>5.1108185167510101</v>
      </c>
      <c r="J82" s="11">
        <f t="shared" ref="J82" si="502">SUM(I78:I82)/5</f>
        <v>6.005211757182451</v>
      </c>
      <c r="L82" s="16">
        <v>28889</v>
      </c>
      <c r="M82" s="10">
        <f t="shared" ref="M82" si="503">L82/$BR$5</f>
        <v>6576.8535006964103</v>
      </c>
      <c r="N82" s="11">
        <f t="shared" ref="N82" si="504">M82-M81</f>
        <v>25.725516479584257</v>
      </c>
      <c r="O82" s="11">
        <f t="shared" ref="O82" si="505">SUM(N78:N82)/5</f>
        <v>34.33104323116131</v>
      </c>
      <c r="P82" s="16">
        <v>3428</v>
      </c>
      <c r="Q82" s="10">
        <f t="shared" ref="Q82" si="506">P82/$BR$5</f>
        <v>780.41655302666391</v>
      </c>
      <c r="R82" s="11">
        <f t="shared" ref="R82" si="507">Q82-Q81</f>
        <v>6.3744642604278852</v>
      </c>
      <c r="S82" s="11">
        <f t="shared" ref="S82" si="508">SUM(R78:R82)/5</f>
        <v>6.6476555858747357</v>
      </c>
      <c r="U82" s="15">
        <v>82904</v>
      </c>
      <c r="V82" s="10">
        <f t="shared" ref="V82" si="509">U82/$BR$6</f>
        <v>8274.8383390196395</v>
      </c>
      <c r="W82" s="11">
        <f t="shared" ref="W82" si="510">V82-V81</f>
        <v>103.10609867083895</v>
      </c>
      <c r="X82" s="11">
        <f t="shared" ref="X82" si="511">SUM(W78:W82)/5</f>
        <v>56.19432096000255</v>
      </c>
      <c r="Y82" s="15">
        <v>15116</v>
      </c>
      <c r="Z82" s="10">
        <f t="shared" ref="Z82" si="512">Y82/$BR$6</f>
        <v>1508.7626210149194</v>
      </c>
      <c r="AA82" s="11">
        <f t="shared" ref="AA82" si="513">Z82-Z81</f>
        <v>6.1883621661104371</v>
      </c>
      <c r="AB82" s="11">
        <f t="shared" ref="AB82" si="514">SUM(AA78:AA82)/5</f>
        <v>7.4060721407321584</v>
      </c>
      <c r="AD82" s="15">
        <v>18782</v>
      </c>
      <c r="AE82" s="10">
        <f t="shared" ref="AE82" si="515">AD82/$BR$7</f>
        <v>3827.1806442712818</v>
      </c>
      <c r="AF82" s="11">
        <f t="shared" ref="AF82" si="516">AE82-AE81</f>
        <v>8.354509978443275</v>
      </c>
      <c r="AG82" s="11">
        <f t="shared" ref="AG82" si="517">SUM(AF78:AF82)/5</f>
        <v>9.3325989515294161</v>
      </c>
      <c r="AH82" s="15">
        <v>1686</v>
      </c>
      <c r="AI82" s="10">
        <f t="shared" ref="AI82" si="518">AH82/$BR$7</f>
        <v>343.55375179647433</v>
      </c>
      <c r="AJ82" s="11">
        <f t="shared" ref="AJ82" si="519">AI82-AI81</f>
        <v>4.0753707211918595</v>
      </c>
      <c r="AK82" s="11">
        <f t="shared" ref="AK82" si="520">SUM(AJ78:AJ82)/5</f>
        <v>3.953109599556103</v>
      </c>
      <c r="AM82" s="15">
        <v>26929</v>
      </c>
      <c r="AN82" s="10">
        <f t="shared" ref="AN82" si="521">AM82/$BR$8</f>
        <v>6053.0371842913692</v>
      </c>
      <c r="AO82" s="11">
        <f t="shared" ref="AO82" si="522">AN82-AN81</f>
        <v>11.913215149743337</v>
      </c>
      <c r="AP82" s="11">
        <f t="shared" ref="AP82" si="523">SUM(AO78:AO82)/5</f>
        <v>19.870343759194657</v>
      </c>
      <c r="AQ82" s="15">
        <v>3885</v>
      </c>
      <c r="AR82" s="10">
        <f t="shared" si="489"/>
        <v>873.26114824063166</v>
      </c>
      <c r="AS82" s="11">
        <f t="shared" ref="AS82" si="524">AR82-AR81</f>
        <v>4.0459975980260197</v>
      </c>
      <c r="AT82" s="11">
        <f t="shared" ref="AT82" si="525">SUM(AS78:AS82)/5</f>
        <v>5.3497079351678165</v>
      </c>
      <c r="AV82" s="15">
        <v>9802</v>
      </c>
      <c r="AW82" s="10">
        <f t="shared" ref="AW82" si="526">AV82/$BR$9</f>
        <v>2619.1489663019047</v>
      </c>
      <c r="AX82" s="11">
        <f t="shared" ref="AX82" si="527">AW82-AW81</f>
        <v>4.0080835028088586</v>
      </c>
      <c r="AY82" s="11">
        <f t="shared" ref="AY82" si="528">SUM(AX78:AX82)/5</f>
        <v>6.3594924911228192</v>
      </c>
      <c r="AZ82" s="15">
        <v>959</v>
      </c>
      <c r="BA82" s="10">
        <f t="shared" ref="BA82" si="529">AZ82/$BR$9</f>
        <v>256.25013861288784</v>
      </c>
      <c r="BB82" s="11">
        <f t="shared" ref="BB82" si="530">BA82-BA81</f>
        <v>2.4048501016850992</v>
      </c>
      <c r="BC82" s="11">
        <f t="shared" ref="BC82" si="531">SUM(BB78:BB82)/5</f>
        <v>2.3514089883143017</v>
      </c>
    </row>
    <row r="83" spans="1:55">
      <c r="A83" s="2">
        <v>43964</v>
      </c>
      <c r="B83" s="3">
        <v>80</v>
      </c>
      <c r="C83" s="15">
        <v>8930</v>
      </c>
      <c r="D83" s="10">
        <f t="shared" ref="D83" si="532">C83/$BR$4</f>
        <v>5704.9511693233344</v>
      </c>
      <c r="E83" s="11">
        <f t="shared" ref="E83" si="533">D83-D82</f>
        <v>42.803105077789951</v>
      </c>
      <c r="F83" s="11">
        <f t="shared" ref="F83" si="534">SUM(E79:E83)/5</f>
        <v>26.448485824186719</v>
      </c>
      <c r="G83" s="16">
        <v>1314</v>
      </c>
      <c r="H83" s="10">
        <f t="shared" ref="H83" si="535">G83/$BR$4</f>
        <v>839.45194137635622</v>
      </c>
      <c r="I83" s="11">
        <f t="shared" si="357"/>
        <v>8.3050800897204908</v>
      </c>
      <c r="J83" s="11">
        <f t="shared" ref="J83" si="536">SUM(I79:I83)/5</f>
        <v>6.2607526830200184</v>
      </c>
      <c r="L83" s="16">
        <v>29058</v>
      </c>
      <c r="M83" s="10">
        <f t="shared" ref="M83" si="537">L83/$BR$5</f>
        <v>6615.3279456968494</v>
      </c>
      <c r="N83" s="11">
        <f t="shared" ref="N83" si="538">M83-M82</f>
        <v>38.474445000439118</v>
      </c>
      <c r="O83" s="11">
        <f t="shared" ref="O83" si="539">SUM(N79:N83)/5</f>
        <v>31.417002426394355</v>
      </c>
      <c r="P83" s="16">
        <v>3460</v>
      </c>
      <c r="Q83" s="10">
        <f t="shared" ref="Q83" si="540">P83/$BR$5</f>
        <v>787.70165503858141</v>
      </c>
      <c r="R83" s="11">
        <f t="shared" ref="R83" si="541">Q83-Q82</f>
        <v>7.2851020119175018</v>
      </c>
      <c r="S83" s="11">
        <f t="shared" ref="S83" si="542">SUM(R79:R83)/5</f>
        <v>7.0574425740450808</v>
      </c>
      <c r="U83" s="15">
        <v>83298</v>
      </c>
      <c r="V83" s="10">
        <f t="shared" ref="V83" si="543">U83/$BR$6</f>
        <v>8314.1643824623425</v>
      </c>
      <c r="W83" s="11">
        <f t="shared" ref="W83" si="544">V83-V82</f>
        <v>39.32604344270294</v>
      </c>
      <c r="X83" s="11">
        <f t="shared" ref="X83" si="545">SUM(W79:W83)/5</f>
        <v>51.403330895917314</v>
      </c>
      <c r="Y83" s="15">
        <v>15185</v>
      </c>
      <c r="Z83" s="10">
        <f t="shared" ref="Z83" si="546">Y83/$BR$6</f>
        <v>1515.6496692320422</v>
      </c>
      <c r="AA83" s="11">
        <f t="shared" ref="AA83" si="547">Z83-Z82</f>
        <v>6.8870482171228105</v>
      </c>
      <c r="AB83" s="11">
        <f t="shared" ref="AB83" si="548">SUM(AA79:AA83)/5</f>
        <v>6.9070106757232228</v>
      </c>
      <c r="AD83" s="15">
        <v>18813</v>
      </c>
      <c r="AE83" s="10">
        <f t="shared" ref="AE83" si="549">AD83/$BR$7</f>
        <v>3833.4974688891293</v>
      </c>
      <c r="AF83" s="11">
        <f t="shared" ref="AF83" si="550">AE83-AE82</f>
        <v>6.3168246178474874</v>
      </c>
      <c r="AG83" s="11">
        <f t="shared" ref="AG83" si="551">SUM(AF79:AF83)/5</f>
        <v>7.9469729063242083</v>
      </c>
      <c r="AH83" s="15">
        <v>1712</v>
      </c>
      <c r="AI83" s="10">
        <f t="shared" ref="AI83" si="552">AH83/$BR$7</f>
        <v>348.85173373402375</v>
      </c>
      <c r="AJ83" s="11">
        <f t="shared" ref="AJ83" si="553">AI83-AI82</f>
        <v>5.297981937549423</v>
      </c>
      <c r="AK83" s="11">
        <f t="shared" ref="AK83" si="554">SUM(AJ79:AJ83)/5</f>
        <v>3.4640651130130893</v>
      </c>
      <c r="AM83" s="15">
        <v>26979</v>
      </c>
      <c r="AN83" s="10">
        <f t="shared" ref="AN83" si="555">AM83/$BR$8</f>
        <v>6064.2760665081087</v>
      </c>
      <c r="AO83" s="11">
        <f t="shared" ref="AO83" si="556">AN83-AN82</f>
        <v>11.238882216739512</v>
      </c>
      <c r="AP83" s="11">
        <f t="shared" ref="AP83" si="557">SUM(AO79:AO83)/5</f>
        <v>17.128056498310436</v>
      </c>
      <c r="AQ83" s="15">
        <v>3905</v>
      </c>
      <c r="AR83" s="10">
        <f t="shared" ref="AR83" si="558">AQ83/$BR$8</f>
        <v>877.75670112732735</v>
      </c>
      <c r="AS83" s="11">
        <f t="shared" ref="AS83" si="559">AR83-AR82</f>
        <v>4.4955528866956911</v>
      </c>
      <c r="AT83" s="11">
        <f t="shared" ref="AT83" si="560">SUM(AS79:AS83)/5</f>
        <v>4.8551971176313149</v>
      </c>
      <c r="AV83" s="15">
        <v>9829</v>
      </c>
      <c r="AW83" s="10">
        <f t="shared" ref="AW83" si="561">AV83/$BR$9</f>
        <v>2626.3635166069598</v>
      </c>
      <c r="AX83" s="11">
        <f t="shared" ref="AX83" si="562">AW83-AW82</f>
        <v>7.214550305055127</v>
      </c>
      <c r="AY83" s="11">
        <f t="shared" ref="AY83" si="563">SUM(AX79:AX83)/5</f>
        <v>5.7716402440441925</v>
      </c>
      <c r="AZ83" s="15">
        <v>964</v>
      </c>
      <c r="BA83" s="10">
        <f t="shared" ref="BA83" si="564">AZ83/$BR$9</f>
        <v>257.58616644715732</v>
      </c>
      <c r="BB83" s="11">
        <f t="shared" ref="BB83" si="565">BA83-BA82</f>
        <v>1.3360278342694869</v>
      </c>
      <c r="BC83" s="11">
        <f t="shared" ref="BC83" si="566">SUM(BB79:BB83)/5</f>
        <v>1.8169978546065066</v>
      </c>
    </row>
    <row r="84" spans="1:55">
      <c r="A84" s="2">
        <v>43965</v>
      </c>
      <c r="B84" s="3">
        <v>81</v>
      </c>
      <c r="C84" s="15">
        <v>8995</v>
      </c>
      <c r="D84" s="10">
        <f t="shared" ref="D84:D85" si="567">C84/$BR$4</f>
        <v>5746.4765697719358</v>
      </c>
      <c r="E84" s="11">
        <f t="shared" ref="E84:E85" si="568">D84-D83</f>
        <v>41.525400448601431</v>
      </c>
      <c r="F84" s="11">
        <f t="shared" ref="F84:F85" si="569">SUM(E80:E84)/5</f>
        <v>32.837008970125318</v>
      </c>
      <c r="G84" s="16">
        <v>1329</v>
      </c>
      <c r="H84" s="10">
        <f t="shared" ref="H84:H85" si="570">G84/$BR$4</f>
        <v>849.03472609526443</v>
      </c>
      <c r="I84" s="11">
        <f t="shared" si="357"/>
        <v>9.5827847189082149</v>
      </c>
      <c r="J84" s="11">
        <f t="shared" ref="J84:J85" si="571">SUM(I80:I84)/5</f>
        <v>6.771834534695131</v>
      </c>
      <c r="L84" s="16">
        <v>29209</v>
      </c>
      <c r="M84" s="10">
        <f t="shared" ref="M84:M85" si="572">L84/$BR$5</f>
        <v>6649.7045208155851</v>
      </c>
      <c r="N84" s="11">
        <f t="shared" ref="N84:N85" si="573">M84-M83</f>
        <v>34.376575118735673</v>
      </c>
      <c r="O84" s="11">
        <f t="shared" ref="O84:O85" si="574">SUM(N80:N84)/5</f>
        <v>30.051045799159692</v>
      </c>
      <c r="P84" s="16">
        <v>3493</v>
      </c>
      <c r="Q84" s="10">
        <f t="shared" ref="Q84:Q85" si="575">P84/$BR$5</f>
        <v>795.2144164883714</v>
      </c>
      <c r="R84" s="11">
        <f t="shared" ref="R84:R85" si="576">Q84-Q83</f>
        <v>7.5127614497899913</v>
      </c>
      <c r="S84" s="11">
        <f t="shared" ref="S84:S85" si="577">SUM(R80:R84)/5</f>
        <v>7.3761657870664976</v>
      </c>
      <c r="U84" s="15">
        <v>83820</v>
      </c>
      <c r="V84" s="10">
        <f t="shared" ref="V84:V85" si="578">U84/$BR$6</f>
        <v>8366.2663994092709</v>
      </c>
      <c r="W84" s="11">
        <f t="shared" ref="W84:W85" si="579">V84-V83</f>
        <v>52.102016946928416</v>
      </c>
      <c r="X84" s="11">
        <f t="shared" ref="X84:X85" si="580">SUM(W80:W84)/5</f>
        <v>51.802580067924282</v>
      </c>
      <c r="Y84" s="15">
        <v>15296</v>
      </c>
      <c r="Z84" s="10">
        <f t="shared" ref="Z84:Z85" si="581">Y84/$BR$6</f>
        <v>1526.72883375524</v>
      </c>
      <c r="AA84" s="11">
        <f t="shared" ref="AA84:AA85" si="582">Z84-Z83</f>
        <v>11.079164523197733</v>
      </c>
      <c r="AB84" s="11">
        <f t="shared" ref="AB84:AB85" si="583">SUM(AA80:AA84)/5</f>
        <v>7.4260345993324792</v>
      </c>
      <c r="AD84" s="15">
        <v>18845</v>
      </c>
      <c r="AE84" s="10">
        <f t="shared" ref="AE84:AE85" si="584">AD84/$BR$7</f>
        <v>3840.018062043036</v>
      </c>
      <c r="AF84" s="11">
        <f t="shared" ref="AF84:AF85" si="585">AE84-AE83</f>
        <v>6.5205931539067024</v>
      </c>
      <c r="AG84" s="11">
        <f t="shared" ref="AG84:AG85" si="586">SUM(AF80:AF84)/5</f>
        <v>7.0911450548738681</v>
      </c>
      <c r="AH84" s="15">
        <v>1743</v>
      </c>
      <c r="AI84" s="10">
        <f t="shared" ref="AI84:AI85" si="587">AH84/$BR$7</f>
        <v>355.16855835187118</v>
      </c>
      <c r="AJ84" s="11">
        <f t="shared" ref="AJ84:AJ85" si="588">AI84-AI83</f>
        <v>6.3168246178474305</v>
      </c>
      <c r="AK84" s="11">
        <f t="shared" ref="AK84:AK85" si="589">SUM(AJ80:AJ84)/5</f>
        <v>4.075370721191871</v>
      </c>
      <c r="AM84" s="15">
        <v>27056</v>
      </c>
      <c r="AN84" s="10">
        <f t="shared" ref="AN84:AN85" si="590">AM84/$BR$8</f>
        <v>6081.5839451218872</v>
      </c>
      <c r="AO84" s="11">
        <f t="shared" ref="AO84:AO85" si="591">AN84-AN83</f>
        <v>17.307878613778485</v>
      </c>
      <c r="AP84" s="11">
        <f t="shared" ref="AP84:AP85" si="592">SUM(AO80:AO84)/5</f>
        <v>15.150013228164426</v>
      </c>
      <c r="AQ84" s="15">
        <v>3930</v>
      </c>
      <c r="AR84" s="10">
        <f t="shared" ref="AR84:AR85" si="593">AQ84/$BR$8</f>
        <v>883.37614223569688</v>
      </c>
      <c r="AS84" s="11">
        <f t="shared" ref="AS84:AS85" si="594">AR84-AR83</f>
        <v>5.6194411083695286</v>
      </c>
      <c r="AT84" s="11">
        <f t="shared" ref="AT84:AT85" si="595">SUM(AS80:AS84)/5</f>
        <v>4.6304194732965245</v>
      </c>
      <c r="AV84" s="15">
        <v>9859</v>
      </c>
      <c r="AW84" s="10">
        <f t="shared" ref="AW84:AW85" si="596">AV84/$BR$9</f>
        <v>2634.3796836125766</v>
      </c>
      <c r="AX84" s="11">
        <f t="shared" ref="AX84:AX85" si="597">AW84-AW83</f>
        <v>8.0161670056168077</v>
      </c>
      <c r="AY84" s="11">
        <f t="shared" ref="AY84:AY85" si="598">SUM(AX80:AX84)/5</f>
        <v>6.0922869242688646</v>
      </c>
      <c r="AZ84" s="15">
        <v>973</v>
      </c>
      <c r="BA84" s="10">
        <f t="shared" ref="BA84:BA85" si="599">AZ84/$BR$9</f>
        <v>259.99101654884237</v>
      </c>
      <c r="BB84" s="11">
        <f t="shared" ref="BB84:BB85" si="600">BA84-BA83</f>
        <v>2.4048501016850423</v>
      </c>
      <c r="BC84" s="11">
        <f t="shared" ref="BC84:BC85" si="601">SUM(BB80:BB84)/5</f>
        <v>1.9238800813480565</v>
      </c>
    </row>
    <row r="85" spans="1:55">
      <c r="A85" s="2">
        <v>43966</v>
      </c>
      <c r="B85" s="3">
        <v>82</v>
      </c>
      <c r="C85" s="15">
        <v>9060</v>
      </c>
      <c r="D85" s="10">
        <f t="shared" si="567"/>
        <v>5788.0019702205382</v>
      </c>
      <c r="E85" s="11">
        <f t="shared" si="568"/>
        <v>41.52540044860234</v>
      </c>
      <c r="F85" s="11">
        <f t="shared" si="569"/>
        <v>34.753565913907003</v>
      </c>
      <c r="G85" s="16">
        <v>1336</v>
      </c>
      <c r="H85" s="10">
        <f t="shared" si="570"/>
        <v>853.50669229742152</v>
      </c>
      <c r="I85" s="11">
        <f t="shared" si="357"/>
        <v>4.4719662021570912</v>
      </c>
      <c r="J85" s="11">
        <f t="shared" si="571"/>
        <v>7.0273754605326531</v>
      </c>
      <c r="L85" s="16">
        <v>29346</v>
      </c>
      <c r="M85" s="10">
        <f t="shared" si="572"/>
        <v>6680.8938638041072</v>
      </c>
      <c r="N85" s="11">
        <f t="shared" si="573"/>
        <v>31.189342988522185</v>
      </c>
      <c r="O85" s="11">
        <f t="shared" si="574"/>
        <v>31.007215438224012</v>
      </c>
      <c r="P85" s="16">
        <v>3557</v>
      </c>
      <c r="Q85" s="10">
        <f t="shared" si="575"/>
        <v>809.7846205122064</v>
      </c>
      <c r="R85" s="11">
        <f t="shared" si="576"/>
        <v>14.570204023835004</v>
      </c>
      <c r="S85" s="11">
        <f t="shared" si="577"/>
        <v>8.6510586391520512</v>
      </c>
      <c r="U85" s="15">
        <v>84119</v>
      </c>
      <c r="V85" s="10">
        <f t="shared" si="578"/>
        <v>8396.1102750168029</v>
      </c>
      <c r="W85" s="11">
        <f t="shared" si="579"/>
        <v>29.843875607532027</v>
      </c>
      <c r="X85" s="11">
        <f t="shared" si="580"/>
        <v>52.141941864130239</v>
      </c>
      <c r="Y85" s="15">
        <v>15411</v>
      </c>
      <c r="Z85" s="10">
        <f t="shared" si="581"/>
        <v>1538.2072474504448</v>
      </c>
      <c r="AA85" s="11">
        <f t="shared" si="582"/>
        <v>11.478413695204836</v>
      </c>
      <c r="AB85" s="11">
        <f t="shared" si="583"/>
        <v>8.4840449051514035</v>
      </c>
      <c r="AD85" s="15">
        <v>18889</v>
      </c>
      <c r="AE85" s="10">
        <f t="shared" si="584"/>
        <v>3848.9838776296583</v>
      </c>
      <c r="AF85" s="11">
        <f t="shared" si="585"/>
        <v>8.9658155866222842</v>
      </c>
      <c r="AG85" s="11">
        <f t="shared" si="586"/>
        <v>6.805869104390422</v>
      </c>
      <c r="AH85" s="15">
        <v>1762</v>
      </c>
      <c r="AI85" s="10">
        <f t="shared" si="587"/>
        <v>359.04016053700343</v>
      </c>
      <c r="AJ85" s="11">
        <f t="shared" si="588"/>
        <v>3.8716021851322466</v>
      </c>
      <c r="AK85" s="11">
        <f t="shared" si="589"/>
        <v>4.2791392572514608</v>
      </c>
      <c r="AM85" s="15">
        <v>27110</v>
      </c>
      <c r="AN85" s="10">
        <f t="shared" si="590"/>
        <v>6093.7219379159651</v>
      </c>
      <c r="AO85" s="11">
        <f t="shared" si="591"/>
        <v>12.137992794077945</v>
      </c>
      <c r="AP85" s="11">
        <f t="shared" si="592"/>
        <v>14.116036064224318</v>
      </c>
      <c r="AQ85" s="15">
        <v>3943</v>
      </c>
      <c r="AR85" s="10">
        <f t="shared" si="593"/>
        <v>886.29825161204906</v>
      </c>
      <c r="AS85" s="11">
        <f t="shared" si="594"/>
        <v>2.9221093763521822</v>
      </c>
      <c r="AT85" s="11">
        <f t="shared" si="595"/>
        <v>4.4056418289617341</v>
      </c>
      <c r="AV85" s="15">
        <v>9883</v>
      </c>
      <c r="AW85" s="10">
        <f t="shared" si="596"/>
        <v>2640.7926172170701</v>
      </c>
      <c r="AX85" s="11">
        <f t="shared" si="597"/>
        <v>6.4129336044934462</v>
      </c>
      <c r="AY85" s="11">
        <f t="shared" si="598"/>
        <v>5.825081357414911</v>
      </c>
      <c r="AZ85" s="15">
        <v>976</v>
      </c>
      <c r="BA85" s="10">
        <f t="shared" si="599"/>
        <v>260.7926332494041</v>
      </c>
      <c r="BB85" s="11">
        <f t="shared" si="600"/>
        <v>0.80161670056173762</v>
      </c>
      <c r="BC85" s="11">
        <f t="shared" si="601"/>
        <v>1.8169978546065066</v>
      </c>
    </row>
    <row r="86" spans="1:55">
      <c r="A86" s="2">
        <v>43967</v>
      </c>
      <c r="B86" s="3">
        <v>83</v>
      </c>
      <c r="C86" s="15">
        <v>9111</v>
      </c>
      <c r="D86" s="10">
        <f t="shared" ref="D86" si="602">C86/$BR$4</f>
        <v>5820.5834382648263</v>
      </c>
      <c r="E86" s="11">
        <f t="shared" ref="E86" si="603">D86-D85</f>
        <v>32.581468044288158</v>
      </c>
      <c r="F86" s="11">
        <f t="shared" ref="F86" si="604">SUM(E82:E86)/5</f>
        <v>35.647959154338423</v>
      </c>
      <c r="G86" s="16">
        <v>1346</v>
      </c>
      <c r="H86" s="10">
        <f t="shared" ref="H86" si="605">G86/$BR$4</f>
        <v>859.89521544336026</v>
      </c>
      <c r="I86" s="11">
        <f t="shared" si="357"/>
        <v>6.3885231459387342</v>
      </c>
      <c r="J86" s="11">
        <f t="shared" ref="J86" si="606">SUM(I82:I86)/5</f>
        <v>6.7718345346951079</v>
      </c>
      <c r="L86" s="16">
        <v>29483</v>
      </c>
      <c r="M86" s="10">
        <f t="shared" ref="M86" si="607">L86/$BR$5</f>
        <v>6712.0832067926285</v>
      </c>
      <c r="N86" s="11">
        <f t="shared" ref="N86" si="608">M86-M85</f>
        <v>31.189342988521275</v>
      </c>
      <c r="O86" s="11">
        <f t="shared" ref="O86" si="609">SUM(N82:N86)/5</f>
        <v>32.191044515160499</v>
      </c>
      <c r="P86" s="16">
        <v>3594</v>
      </c>
      <c r="Q86" s="10">
        <f t="shared" ref="Q86" si="610">P86/$BR$5</f>
        <v>818.20801971348601</v>
      </c>
      <c r="R86" s="11">
        <f t="shared" ref="R86" si="611">Q86-Q85</f>
        <v>8.423399201279608</v>
      </c>
      <c r="S86" s="11">
        <f t="shared" ref="S86" si="612">SUM(R82:R86)/5</f>
        <v>8.8331861894499983</v>
      </c>
      <c r="U86" s="15">
        <v>84518</v>
      </c>
      <c r="V86" s="10">
        <f t="shared" ref="V86" si="613">U86/$BR$6</f>
        <v>8435.9353799245146</v>
      </c>
      <c r="W86" s="11">
        <f t="shared" ref="W86" si="614">V86-V85</f>
        <v>39.825104907711648</v>
      </c>
      <c r="X86" s="11">
        <f t="shared" ref="X86" si="615">SUM(W82:W86)/5</f>
        <v>52.840627915142797</v>
      </c>
      <c r="Y86" s="15">
        <v>15450</v>
      </c>
      <c r="Z86" s="10">
        <f t="shared" ref="Z86" si="616">Y86/$BR$6</f>
        <v>1542.0999268775142</v>
      </c>
      <c r="AA86" s="11">
        <f t="shared" ref="AA86" si="617">Z86-Z85</f>
        <v>3.8926794270694245</v>
      </c>
      <c r="AB86" s="11">
        <f t="shared" ref="AB86" si="618">SUM(AA82:AA86)/5</f>
        <v>7.9051336057410477</v>
      </c>
      <c r="AD86" s="15">
        <v>18928</v>
      </c>
      <c r="AE86" s="10">
        <f t="shared" ref="AE86" si="619">AD86/$BR$7</f>
        <v>3856.9308505359822</v>
      </c>
      <c r="AF86" s="11">
        <f t="shared" ref="AF86" si="620">AE86-AE85</f>
        <v>7.9469729063239356</v>
      </c>
      <c r="AG86" s="11">
        <f t="shared" ref="AG86" si="621">SUM(AF82:AF86)/5</f>
        <v>7.6209432486287367</v>
      </c>
      <c r="AH86" s="15">
        <v>1783</v>
      </c>
      <c r="AI86" s="10">
        <f t="shared" ref="AI86" si="622">AH86/$BR$7</f>
        <v>363.3192997942549</v>
      </c>
      <c r="AJ86" s="11">
        <f t="shared" ref="AJ86" si="623">AI86-AI85</f>
        <v>4.2791392572514724</v>
      </c>
      <c r="AK86" s="11">
        <f t="shared" ref="AK86" si="624">SUM(AJ82:AJ86)/5</f>
        <v>4.7681837437944861</v>
      </c>
      <c r="AM86" s="15">
        <v>27182</v>
      </c>
      <c r="AN86" s="10">
        <f t="shared" ref="AN86" si="625">AM86/$BR$8</f>
        <v>6109.9059283080696</v>
      </c>
      <c r="AO86" s="11">
        <f t="shared" ref="AO86" si="626">AN86-AN85</f>
        <v>16.183990392104533</v>
      </c>
      <c r="AP86" s="11">
        <f t="shared" ref="AP86" si="627">SUM(AO82:AO86)/5</f>
        <v>13.756391833288763</v>
      </c>
      <c r="AQ86" s="15">
        <v>3960</v>
      </c>
      <c r="AR86" s="10">
        <f t="shared" ref="AR86" si="628">AQ86/$BR$8</f>
        <v>890.11947156574047</v>
      </c>
      <c r="AS86" s="11">
        <f t="shared" ref="AS86" si="629">AR86-AR85</f>
        <v>3.8212199536914113</v>
      </c>
      <c r="AT86" s="11">
        <f t="shared" ref="AT86" si="630">SUM(AS82:AS86)/5</f>
        <v>4.1808641846269667</v>
      </c>
      <c r="AV86" s="15">
        <v>9913</v>
      </c>
      <c r="AW86" s="10">
        <f t="shared" ref="AW86" si="631">AV86/$BR$9</f>
        <v>2648.8087842226873</v>
      </c>
      <c r="AX86" s="11">
        <f t="shared" ref="AX86" si="632">AW86-AW85</f>
        <v>8.0161670056172625</v>
      </c>
      <c r="AY86" s="11">
        <f t="shared" ref="AY86" si="633">SUM(AX82:AX86)/5</f>
        <v>6.7335802847183004</v>
      </c>
      <c r="AZ86" s="15">
        <v>979</v>
      </c>
      <c r="BA86" s="10">
        <f t="shared" ref="BA86" si="634">AZ86/$BR$9</f>
        <v>261.59424994996579</v>
      </c>
      <c r="BB86" s="11">
        <f t="shared" ref="BB86" si="635">BA86-BA85</f>
        <v>0.80161670056168077</v>
      </c>
      <c r="BC86" s="11">
        <f t="shared" ref="BC86" si="636">SUM(BB82:BB86)/5</f>
        <v>1.5497922877526094</v>
      </c>
    </row>
    <row r="87" spans="1:55">
      <c r="A87" s="2">
        <v>43968</v>
      </c>
      <c r="B87" s="3">
        <v>84</v>
      </c>
      <c r="C87" s="15">
        <v>9159</v>
      </c>
      <c r="D87" s="10">
        <f t="shared" ref="D87:D88" si="637">C87/$BR$4</f>
        <v>5851.2483493653317</v>
      </c>
      <c r="E87" s="11">
        <f t="shared" ref="E87:E88" si="638">D87-D86</f>
        <v>30.664911100505378</v>
      </c>
      <c r="F87" s="11">
        <f t="shared" ref="F87:F88" si="639">SUM(E83:E87)/5</f>
        <v>37.820057023957453</v>
      </c>
      <c r="G87" s="16">
        <v>1355</v>
      </c>
      <c r="H87" s="10">
        <f t="shared" ref="H87:H88" si="640">G87/$BR$4</f>
        <v>865.64488627470519</v>
      </c>
      <c r="I87" s="11">
        <f t="shared" si="357"/>
        <v>5.749670831344929</v>
      </c>
      <c r="J87" s="11">
        <f t="shared" ref="J87:J88" si="641">SUM(I83:I87)/5</f>
        <v>6.899604997613892</v>
      </c>
      <c r="L87" s="16">
        <v>29547</v>
      </c>
      <c r="M87" s="10">
        <f t="shared" ref="M87:M88" si="642">L87/$BR$5</f>
        <v>6726.6534108164642</v>
      </c>
      <c r="N87" s="11">
        <f t="shared" ref="N87:N88" si="643">M87-M86</f>
        <v>14.570204023835686</v>
      </c>
      <c r="O87" s="11">
        <f t="shared" ref="O87:O88" si="644">SUM(N83:N87)/5</f>
        <v>29.959982024010788</v>
      </c>
      <c r="P87" s="16">
        <v>3612</v>
      </c>
      <c r="Q87" s="10">
        <f t="shared" ref="Q87:Q88" si="645">P87/$BR$5</f>
        <v>822.30588959518957</v>
      </c>
      <c r="R87" s="11">
        <f t="shared" ref="R87:R88" si="646">Q87-Q86</f>
        <v>4.0978698817035593</v>
      </c>
      <c r="S87" s="11">
        <f t="shared" ref="S87:S88" si="647">SUM(R83:R87)/5</f>
        <v>8.3778673137051332</v>
      </c>
      <c r="U87" s="15">
        <v>84844</v>
      </c>
      <c r="V87" s="10">
        <f t="shared" ref="V87:V88" si="648">U87/$BR$6</f>
        <v>8468.4741874430947</v>
      </c>
      <c r="W87" s="11">
        <f t="shared" ref="W87:W88" si="649">V87-V86</f>
        <v>32.538807518580143</v>
      </c>
      <c r="X87" s="11">
        <f t="shared" ref="X87:X88" si="650">SUM(W83:W87)/5</f>
        <v>38.727169684691034</v>
      </c>
      <c r="Y87" s="15">
        <v>15519</v>
      </c>
      <c r="Z87" s="10">
        <f t="shared" ref="Z87:Z88" si="651">Y87/$BR$6</f>
        <v>1548.986975094637</v>
      </c>
      <c r="AA87" s="11">
        <f t="shared" ref="AA87:AA88" si="652">Z87-Z86</f>
        <v>6.8870482171228105</v>
      </c>
      <c r="AB87" s="11">
        <f t="shared" ref="AB87:AB88" si="653">SUM(AA83:AA87)/5</f>
        <v>8.044870815943522</v>
      </c>
      <c r="AD87" s="15">
        <v>18941</v>
      </c>
      <c r="AE87" s="10">
        <f t="shared" ref="AE87:AE88" si="654">AD87/$BR$7</f>
        <v>3859.579841504757</v>
      </c>
      <c r="AF87" s="11">
        <f t="shared" ref="AF87:AF88" si="655">AE87-AE86</f>
        <v>2.6489909687747968</v>
      </c>
      <c r="AG87" s="11">
        <f t="shared" ref="AG87:AG88" si="656">SUM(AF83:AF87)/5</f>
        <v>6.4798394466950411</v>
      </c>
      <c r="AH87" s="15">
        <v>1794</v>
      </c>
      <c r="AI87" s="10">
        <f t="shared" ref="AI87:AI88" si="657">AH87/$BR$7</f>
        <v>365.56075369091042</v>
      </c>
      <c r="AJ87" s="11">
        <f t="shared" ref="AJ87:AJ88" si="658">AI87-AI86</f>
        <v>2.2414538966555142</v>
      </c>
      <c r="AK87" s="11">
        <f t="shared" ref="AK87:AK88" si="659">SUM(AJ83:AJ87)/5</f>
        <v>4.4014003788872174</v>
      </c>
      <c r="AM87" s="15">
        <v>27232</v>
      </c>
      <c r="AN87" s="10">
        <f t="shared" ref="AN87:AN88" si="660">AM87/$BR$8</f>
        <v>6121.1448105248091</v>
      </c>
      <c r="AO87" s="11">
        <f t="shared" ref="AO87:AO88" si="661">AN87-AN86</f>
        <v>11.238882216739512</v>
      </c>
      <c r="AP87" s="11">
        <f t="shared" ref="AP87:AP88" si="662">SUM(AO83:AO87)/5</f>
        <v>13.621525246687998</v>
      </c>
      <c r="AQ87" s="15">
        <v>3973</v>
      </c>
      <c r="AR87" s="10">
        <f t="shared" ref="AR87:AR88" si="663">AQ87/$BR$8</f>
        <v>893.04158094209265</v>
      </c>
      <c r="AS87" s="11">
        <f t="shared" ref="AS87:AS88" si="664">AR87-AR86</f>
        <v>2.9221093763521822</v>
      </c>
      <c r="AT87" s="11">
        <f t="shared" ref="AT87:AT88" si="665">SUM(AS83:AS87)/5</f>
        <v>3.956086540292199</v>
      </c>
      <c r="AV87" s="15">
        <v>9948</v>
      </c>
      <c r="AW87" s="10">
        <f t="shared" ref="AW87:AW88" si="666">AV87/$BR$9</f>
        <v>2658.1609790625735</v>
      </c>
      <c r="AX87" s="11">
        <f t="shared" ref="AX87:AX88" si="667">AW87-AW86</f>
        <v>9.3521948398861241</v>
      </c>
      <c r="AY87" s="11">
        <f t="shared" ref="AY87:AY88" si="668">SUM(AX83:AX87)/5</f>
        <v>7.8024025521337537</v>
      </c>
      <c r="AZ87" s="15">
        <v>984</v>
      </c>
      <c r="BA87" s="10">
        <f t="shared" ref="BA87:BA88" si="669">AZ87/$BR$9</f>
        <v>262.93027778423527</v>
      </c>
      <c r="BB87" s="11">
        <f t="shared" ref="BB87:BB88" si="670">BA87-BA86</f>
        <v>1.3360278342694869</v>
      </c>
      <c r="BC87" s="11">
        <f t="shared" ref="BC87:BC88" si="671">SUM(BB83:BB87)/5</f>
        <v>1.3360278342694869</v>
      </c>
    </row>
    <row r="88" spans="1:55">
      <c r="A88" s="2">
        <v>43969</v>
      </c>
      <c r="B88" s="3">
        <v>85</v>
      </c>
      <c r="C88" s="15">
        <v>9191</v>
      </c>
      <c r="D88" s="10">
        <f t="shared" si="637"/>
        <v>5871.6916234323362</v>
      </c>
      <c r="E88" s="11">
        <f t="shared" si="638"/>
        <v>20.443274067004495</v>
      </c>
      <c r="F88" s="11">
        <f t="shared" si="639"/>
        <v>33.348090821800362</v>
      </c>
      <c r="G88" s="16">
        <v>1367</v>
      </c>
      <c r="H88" s="10">
        <f t="shared" si="640"/>
        <v>873.31111404983176</v>
      </c>
      <c r="I88" s="11">
        <f t="shared" si="357"/>
        <v>7.6662277751265719</v>
      </c>
      <c r="J88" s="11">
        <f t="shared" si="641"/>
        <v>6.7718345346951079</v>
      </c>
      <c r="L88" s="16">
        <v>29619</v>
      </c>
      <c r="M88" s="10">
        <f t="shared" si="642"/>
        <v>6743.044890343278</v>
      </c>
      <c r="N88" s="11">
        <f t="shared" si="643"/>
        <v>16.391479526813782</v>
      </c>
      <c r="O88" s="11">
        <f t="shared" si="644"/>
        <v>25.543388929285719</v>
      </c>
      <c r="P88" s="16">
        <v>3632</v>
      </c>
      <c r="Q88" s="10">
        <f t="shared" si="645"/>
        <v>826.85907835263811</v>
      </c>
      <c r="R88" s="11">
        <f t="shared" si="646"/>
        <v>4.5531887574485381</v>
      </c>
      <c r="S88" s="11">
        <f t="shared" si="647"/>
        <v>7.8314846628113397</v>
      </c>
      <c r="U88" s="15">
        <v>85019</v>
      </c>
      <c r="V88" s="10">
        <f t="shared" si="648"/>
        <v>8485.9413387184068</v>
      </c>
      <c r="W88" s="11">
        <f t="shared" si="649"/>
        <v>17.467151275312062</v>
      </c>
      <c r="X88" s="11">
        <f t="shared" si="650"/>
        <v>34.355391251212858</v>
      </c>
      <c r="Y88" s="15">
        <v>15543</v>
      </c>
      <c r="Z88" s="10">
        <f t="shared" si="651"/>
        <v>1551.3824701266799</v>
      </c>
      <c r="AA88" s="11">
        <f t="shared" si="652"/>
        <v>2.3954950320428452</v>
      </c>
      <c r="AB88" s="11">
        <f t="shared" si="653"/>
        <v>7.1465601789275297</v>
      </c>
      <c r="AD88" s="15">
        <v>18950</v>
      </c>
      <c r="AE88" s="10">
        <f t="shared" si="654"/>
        <v>3861.4137583292936</v>
      </c>
      <c r="AF88" s="11">
        <f t="shared" si="655"/>
        <v>1.8339168245365727</v>
      </c>
      <c r="AG88" s="11">
        <f t="shared" si="656"/>
        <v>5.5832578880328585</v>
      </c>
      <c r="AH88" s="15">
        <v>1803</v>
      </c>
      <c r="AI88" s="10">
        <f t="shared" si="657"/>
        <v>367.39467051544676</v>
      </c>
      <c r="AJ88" s="11">
        <f t="shared" si="658"/>
        <v>1.8339168245363453</v>
      </c>
      <c r="AK88" s="11">
        <f t="shared" si="659"/>
        <v>3.7085873562846019</v>
      </c>
      <c r="AM88" s="15">
        <v>27267</v>
      </c>
      <c r="AN88" s="10">
        <f t="shared" si="660"/>
        <v>6129.0120280765259</v>
      </c>
      <c r="AO88" s="11">
        <f t="shared" si="661"/>
        <v>7.8672175517167489</v>
      </c>
      <c r="AP88" s="11">
        <f t="shared" si="662"/>
        <v>12.947192313683445</v>
      </c>
      <c r="AQ88" s="15">
        <v>3986</v>
      </c>
      <c r="AR88" s="10">
        <f t="shared" si="663"/>
        <v>895.96369031844472</v>
      </c>
      <c r="AS88" s="11">
        <f t="shared" si="664"/>
        <v>2.9221093763520685</v>
      </c>
      <c r="AT88" s="11">
        <f t="shared" si="665"/>
        <v>3.6413978382234746</v>
      </c>
      <c r="AV88" s="15">
        <v>9961</v>
      </c>
      <c r="AW88" s="10">
        <f t="shared" si="666"/>
        <v>2661.6346514316742</v>
      </c>
      <c r="AX88" s="11">
        <f t="shared" si="667"/>
        <v>3.4736723691007683</v>
      </c>
      <c r="AY88" s="11">
        <f t="shared" si="668"/>
        <v>7.0542269649428819</v>
      </c>
      <c r="AZ88" s="15">
        <v>989</v>
      </c>
      <c r="BA88" s="10">
        <f t="shared" si="669"/>
        <v>264.26630561850476</v>
      </c>
      <c r="BB88" s="11">
        <f t="shared" si="670"/>
        <v>1.3360278342694869</v>
      </c>
      <c r="BC88" s="11">
        <f t="shared" si="671"/>
        <v>1.3360278342694869</v>
      </c>
    </row>
    <row r="89" spans="1:55">
      <c r="A89" s="2">
        <v>43970</v>
      </c>
      <c r="B89" s="3">
        <v>86</v>
      </c>
      <c r="C89" s="15">
        <v>9257</v>
      </c>
      <c r="D89" s="10">
        <f t="shared" ref="D89:D90" si="672">C89/$BR$4</f>
        <v>5913.8558761955319</v>
      </c>
      <c r="E89" s="11">
        <f t="shared" ref="E89:E90" si="673">D89-D88</f>
        <v>42.164252763195691</v>
      </c>
      <c r="F89" s="11">
        <f t="shared" ref="F89:F90" si="674">SUM(E85:E89)/5</f>
        <v>33.475861284719215</v>
      </c>
      <c r="G89" s="15">
        <v>1376</v>
      </c>
      <c r="H89" s="10">
        <f t="shared" ref="H89:H90" si="675">G89/$BR$4</f>
        <v>879.06078488117669</v>
      </c>
      <c r="I89" s="11">
        <f t="shared" si="357"/>
        <v>5.749670831344929</v>
      </c>
      <c r="J89" s="11">
        <f t="shared" ref="J89:J90" si="676">SUM(I85:I89)/5</f>
        <v>6.005211757182451</v>
      </c>
      <c r="L89" s="15">
        <v>29727</v>
      </c>
      <c r="M89" s="10">
        <f t="shared" ref="M89:M90" si="677">L89/$BR$5</f>
        <v>6767.6321096334996</v>
      </c>
      <c r="N89" s="11">
        <f t="shared" ref="N89:N90" si="678">M89-M88</f>
        <v>24.587219290221583</v>
      </c>
      <c r="O89" s="11">
        <f t="shared" ref="O89:O90" si="679">SUM(N85:N89)/5</f>
        <v>23.585517763582903</v>
      </c>
      <c r="P89" s="15">
        <v>3679</v>
      </c>
      <c r="Q89" s="10">
        <f t="shared" ref="Q89:Q90" si="680">P89/$BR$5</f>
        <v>837.55907193264193</v>
      </c>
      <c r="R89" s="11">
        <f t="shared" ref="R89:R90" si="681">Q89-Q88</f>
        <v>10.69999358000382</v>
      </c>
      <c r="S89" s="11">
        <f t="shared" ref="S89:S90" si="682">SUM(R85:R89)/5</f>
        <v>8.4689310888541058</v>
      </c>
      <c r="U89" s="15">
        <v>85481</v>
      </c>
      <c r="V89" s="10">
        <f t="shared" ref="V89:V90" si="683">U89/$BR$6</f>
        <v>8532.0546180852289</v>
      </c>
      <c r="W89" s="11">
        <f t="shared" ref="W89:W90" si="684">V89-V88</f>
        <v>46.113279366822098</v>
      </c>
      <c r="X89" s="11">
        <f t="shared" ref="X89:X90" si="685">SUM(W85:W89)/5</f>
        <v>33.157643735191598</v>
      </c>
      <c r="Y89" s="15">
        <v>15597</v>
      </c>
      <c r="Z89" s="10">
        <f t="shared" ref="Z89:Z90" si="686">Y89/$BR$6</f>
        <v>1556.7723339487759</v>
      </c>
      <c r="AA89" s="11">
        <f t="shared" ref="AA89:AA90" si="687">Z89-Z88</f>
        <v>5.3898638220960038</v>
      </c>
      <c r="AB89" s="11">
        <f t="shared" ref="AB89:AB90" si="688">SUM(AA85:AA89)/5</f>
        <v>6.0087000387071843</v>
      </c>
      <c r="AD89" s="15">
        <v>18997</v>
      </c>
      <c r="AE89" s="10">
        <f t="shared" ref="AE89:AE90" si="689">AD89/$BR$7</f>
        <v>3870.9908795240945</v>
      </c>
      <c r="AF89" s="11">
        <f t="shared" ref="AF89:AF90" si="690">AE89-AE88</f>
        <v>9.5771211948008386</v>
      </c>
      <c r="AG89" s="11">
        <f t="shared" ref="AG89:AG90" si="691">SUM(AF85:AF89)/5</f>
        <v>6.1945634962116856</v>
      </c>
      <c r="AH89" s="15">
        <v>1820</v>
      </c>
      <c r="AI89" s="10">
        <f t="shared" ref="AI89:AI90" si="692">AH89/$BR$7</f>
        <v>370.85873562845984</v>
      </c>
      <c r="AJ89" s="11">
        <f t="shared" ref="AJ89:AJ90" si="693">AI89-AI88</f>
        <v>3.4640651130130777</v>
      </c>
      <c r="AK89" s="11">
        <f t="shared" ref="AK89:AK90" si="694">SUM(AJ85:AJ89)/5</f>
        <v>3.1380354553177314</v>
      </c>
      <c r="AM89" s="15">
        <v>27314</v>
      </c>
      <c r="AN89" s="10">
        <f t="shared" ref="AN89:AN90" si="695">AM89/$BR$8</f>
        <v>6139.5765773602607</v>
      </c>
      <c r="AO89" s="11">
        <f t="shared" ref="AO89:AO90" si="696">AN89-AN88</f>
        <v>10.564549283734777</v>
      </c>
      <c r="AP89" s="11">
        <f t="shared" ref="AP89:AP90" si="697">SUM(AO85:AO89)/5</f>
        <v>11.598526447674704</v>
      </c>
      <c r="AQ89" s="15">
        <v>3997</v>
      </c>
      <c r="AR89" s="10">
        <f t="shared" ref="AR89:AR90" si="698">AQ89/$BR$8</f>
        <v>898.43624440612734</v>
      </c>
      <c r="AS89" s="11">
        <f t="shared" ref="AS89:AS90" si="699">AR89-AR88</f>
        <v>2.4725540876826244</v>
      </c>
      <c r="AT89" s="11">
        <f t="shared" ref="AT89:AT90" si="700">SUM(AS85:AS89)/5</f>
        <v>3.0120204340860939</v>
      </c>
      <c r="AV89" s="15">
        <v>9968</v>
      </c>
      <c r="AW89" s="10">
        <f t="shared" ref="AW89:AW90" si="701">AV89/$BR$9</f>
        <v>2663.5050903996516</v>
      </c>
      <c r="AX89" s="11">
        <f t="shared" ref="AX89:AX90" si="702">AW89-AW88</f>
        <v>1.8704389679774067</v>
      </c>
      <c r="AY89" s="11">
        <f t="shared" ref="AY89:AY90" si="703">SUM(AX85:AX89)/5</f>
        <v>5.8250813574150015</v>
      </c>
      <c r="AZ89" s="15">
        <v>992</v>
      </c>
      <c r="BA89" s="10">
        <f t="shared" ref="BA89:BA90" si="704">AZ89/$BR$9</f>
        <v>265.06792231906644</v>
      </c>
      <c r="BB89" s="11">
        <f t="shared" ref="BB89:BB90" si="705">BA89-BA88</f>
        <v>0.80161670056168077</v>
      </c>
      <c r="BC89" s="11">
        <f t="shared" ref="BC89:BC90" si="706">SUM(BB85:BB89)/5</f>
        <v>1.0153811540448145</v>
      </c>
    </row>
    <row r="90" spans="1:55">
      <c r="A90" s="2">
        <v>43971</v>
      </c>
      <c r="B90" s="3">
        <v>87</v>
      </c>
      <c r="C90" s="15">
        <v>9289</v>
      </c>
      <c r="D90" s="10">
        <f t="shared" si="672"/>
        <v>5934.2991502625364</v>
      </c>
      <c r="E90" s="11">
        <f t="shared" si="673"/>
        <v>20.443274067004495</v>
      </c>
      <c r="F90" s="11">
        <f t="shared" si="674"/>
        <v>29.259436008399643</v>
      </c>
      <c r="G90" s="15">
        <v>1386</v>
      </c>
      <c r="H90" s="10">
        <f t="shared" si="675"/>
        <v>885.44930802711542</v>
      </c>
      <c r="I90" s="11">
        <f t="shared" si="357"/>
        <v>6.3885231459387342</v>
      </c>
      <c r="J90" s="11">
        <f t="shared" si="676"/>
        <v>6.3885231459387795</v>
      </c>
      <c r="L90" s="15">
        <v>29885</v>
      </c>
      <c r="M90" s="10">
        <f t="shared" si="677"/>
        <v>6803.6023008173424</v>
      </c>
      <c r="N90" s="11">
        <f t="shared" si="678"/>
        <v>35.970191183842871</v>
      </c>
      <c r="O90" s="11">
        <f t="shared" si="679"/>
        <v>24.541687402647039</v>
      </c>
      <c r="P90" s="15">
        <v>3718</v>
      </c>
      <c r="Q90" s="10">
        <f t="shared" si="680"/>
        <v>846.4377900096664</v>
      </c>
      <c r="R90" s="11">
        <f t="shared" si="681"/>
        <v>8.8787180770244731</v>
      </c>
      <c r="S90" s="11">
        <f t="shared" si="682"/>
        <v>7.3306338994919997</v>
      </c>
      <c r="U90" s="15">
        <v>85775</v>
      </c>
      <c r="V90" s="10">
        <f t="shared" si="683"/>
        <v>8561.3994322277522</v>
      </c>
      <c r="W90" s="11">
        <f t="shared" si="684"/>
        <v>29.344814142523319</v>
      </c>
      <c r="X90" s="11">
        <f t="shared" si="685"/>
        <v>33.057831442189851</v>
      </c>
      <c r="Y90" s="15">
        <v>15662</v>
      </c>
      <c r="Z90" s="10">
        <f t="shared" si="686"/>
        <v>1563.2601329938918</v>
      </c>
      <c r="AA90" s="11">
        <f t="shared" si="687"/>
        <v>6.4877990451159349</v>
      </c>
      <c r="AB90" s="11">
        <f t="shared" si="688"/>
        <v>5.0105771086894038</v>
      </c>
      <c r="AD90" s="15">
        <v>19030</v>
      </c>
      <c r="AE90" s="10">
        <f t="shared" si="689"/>
        <v>3877.7152412140608</v>
      </c>
      <c r="AF90" s="11">
        <f t="shared" si="690"/>
        <v>6.7243616899663721</v>
      </c>
      <c r="AG90" s="11">
        <f t="shared" si="691"/>
        <v>5.7462727168805028</v>
      </c>
      <c r="AH90" s="15">
        <v>1832</v>
      </c>
      <c r="AI90" s="10">
        <f t="shared" si="692"/>
        <v>373.30395806117497</v>
      </c>
      <c r="AJ90" s="11">
        <f t="shared" si="693"/>
        <v>2.4452224327151271</v>
      </c>
      <c r="AK90" s="11">
        <f t="shared" si="694"/>
        <v>2.8527595048343075</v>
      </c>
      <c r="AM90" s="15">
        <v>27364</v>
      </c>
      <c r="AN90" s="10">
        <f t="shared" si="695"/>
        <v>6150.8154595770002</v>
      </c>
      <c r="AO90" s="11">
        <f t="shared" si="696"/>
        <v>11.238882216739512</v>
      </c>
      <c r="AP90" s="11">
        <f t="shared" si="697"/>
        <v>11.418704332207017</v>
      </c>
      <c r="AQ90" s="15">
        <v>4008</v>
      </c>
      <c r="AR90" s="10">
        <f t="shared" si="698"/>
        <v>900.90879849380997</v>
      </c>
      <c r="AS90" s="11">
        <f t="shared" si="699"/>
        <v>2.4725540876826244</v>
      </c>
      <c r="AT90" s="11">
        <f t="shared" si="700"/>
        <v>2.9221093763521822</v>
      </c>
      <c r="AV90" s="15">
        <v>9982</v>
      </c>
      <c r="AW90" s="10">
        <f t="shared" si="701"/>
        <v>2667.245968335606</v>
      </c>
      <c r="AX90" s="11">
        <f t="shared" si="702"/>
        <v>3.7408779359543587</v>
      </c>
      <c r="AY90" s="11">
        <f t="shared" si="703"/>
        <v>5.2906702237071839</v>
      </c>
      <c r="AZ90" s="15">
        <v>998</v>
      </c>
      <c r="BA90" s="10">
        <f t="shared" si="704"/>
        <v>266.6711557201898</v>
      </c>
      <c r="BB90" s="11">
        <f t="shared" si="705"/>
        <v>1.6032334011233615</v>
      </c>
      <c r="BC90" s="11">
        <f t="shared" si="706"/>
        <v>1.1757044941571393</v>
      </c>
    </row>
    <row r="91" spans="1:55">
      <c r="A91" s="2">
        <v>43972</v>
      </c>
      <c r="B91" s="3">
        <v>88</v>
      </c>
      <c r="C91" s="15">
        <v>9344</v>
      </c>
      <c r="D91" s="10">
        <f t="shared" ref="D91" si="707">C91/$BR$4</f>
        <v>5969.4360275651998</v>
      </c>
      <c r="E91" s="11">
        <f t="shared" ref="E91" si="708">D91-D90</f>
        <v>35.136877302663379</v>
      </c>
      <c r="F91" s="11">
        <f t="shared" ref="F91" si="709">SUM(E87:E91)/5</f>
        <v>29.770517860074687</v>
      </c>
      <c r="G91" s="15">
        <v>1397</v>
      </c>
      <c r="H91" s="10">
        <f t="shared" ref="H91" si="710">G91/$BR$4</f>
        <v>892.47668348764807</v>
      </c>
      <c r="I91" s="11">
        <f t="shared" si="357"/>
        <v>7.0273754605326531</v>
      </c>
      <c r="J91" s="11">
        <f t="shared" ref="J91" si="711">SUM(I87:I91)/5</f>
        <v>6.5162936088575636</v>
      </c>
      <c r="L91" s="15">
        <v>29990</v>
      </c>
      <c r="M91" s="10">
        <f t="shared" ref="M91" si="712">L91/$BR$5</f>
        <v>6827.5065417939468</v>
      </c>
      <c r="N91" s="11">
        <f t="shared" ref="N91" si="713">M91-M90</f>
        <v>23.904240976604342</v>
      </c>
      <c r="O91" s="11">
        <f t="shared" ref="O91" si="714">SUM(N87:N91)/5</f>
        <v>23.084667000263654</v>
      </c>
      <c r="P91" s="15">
        <v>3742</v>
      </c>
      <c r="Q91" s="10">
        <f t="shared" ref="Q91" si="715">P91/$BR$5</f>
        <v>851.90161651860456</v>
      </c>
      <c r="R91" s="11">
        <f t="shared" ref="R91" si="716">Q91-Q90</f>
        <v>5.4638265089381548</v>
      </c>
      <c r="S91" s="11">
        <f t="shared" ref="S91" si="717">SUM(R87:R91)/5</f>
        <v>6.7387193610237093</v>
      </c>
      <c r="U91" s="15">
        <v>86091</v>
      </c>
      <c r="V91" s="10">
        <f t="shared" ref="V91" si="718">U91/$BR$6</f>
        <v>8592.9401168163149</v>
      </c>
      <c r="W91" s="11">
        <f t="shared" ref="W91" si="719">V91-V90</f>
        <v>31.540684588562726</v>
      </c>
      <c r="X91" s="11">
        <f t="shared" ref="X91" si="720">SUM(W87:W91)/5</f>
        <v>31.400947378360069</v>
      </c>
      <c r="Y91" s="15">
        <v>15727</v>
      </c>
      <c r="Z91" s="10">
        <f t="shared" ref="Z91" si="721">Y91/$BR$6</f>
        <v>1569.7479320390075</v>
      </c>
      <c r="AA91" s="11">
        <f t="shared" ref="AA91" si="722">Z91-Z90</f>
        <v>6.4877990451157075</v>
      </c>
      <c r="AB91" s="11">
        <f t="shared" ref="AB91" si="723">SUM(AA87:AA91)/5</f>
        <v>5.5296010322986602</v>
      </c>
      <c r="AD91" s="15">
        <v>19038</v>
      </c>
      <c r="AE91" s="10">
        <f t="shared" ref="AE91" si="724">AD91/$BR$7</f>
        <v>3879.3453895025377</v>
      </c>
      <c r="AF91" s="11">
        <f t="shared" ref="AF91" si="725">AE91-AE90</f>
        <v>1.630148288476903</v>
      </c>
      <c r="AG91" s="11">
        <f t="shared" ref="AG91" si="726">SUM(AF87:AF91)/5</f>
        <v>4.4829077933110968</v>
      </c>
      <c r="AH91" s="15">
        <v>1841</v>
      </c>
      <c r="AI91" s="10">
        <f t="shared" ref="AI91" si="727">AH91/$BR$7</f>
        <v>375.13787488571131</v>
      </c>
      <c r="AJ91" s="11">
        <f t="shared" ref="AJ91" si="728">AI91-AI90</f>
        <v>1.8339168245363453</v>
      </c>
      <c r="AK91" s="11">
        <f t="shared" ref="AK91" si="729">SUM(AJ87:AJ91)/5</f>
        <v>2.3637150182912818</v>
      </c>
      <c r="AM91" s="15">
        <v>27417</v>
      </c>
      <c r="AN91" s="10">
        <f t="shared" ref="AN91" si="730">AM91/$BR$8</f>
        <v>6162.7286747267435</v>
      </c>
      <c r="AO91" s="11">
        <f t="shared" ref="AO91" si="731">AN91-AN90</f>
        <v>11.913215149743337</v>
      </c>
      <c r="AP91" s="11">
        <f t="shared" ref="AP91" si="732">SUM(AO87:AO91)/5</f>
        <v>10.564549283734777</v>
      </c>
      <c r="AQ91" s="15">
        <v>4025</v>
      </c>
      <c r="AR91" s="10">
        <f t="shared" ref="AR91" si="733">AQ91/$BR$8</f>
        <v>904.73001844750127</v>
      </c>
      <c r="AS91" s="11">
        <f t="shared" ref="AS91" si="734">AR91-AR90</f>
        <v>3.8212199536912976</v>
      </c>
      <c r="AT91" s="11">
        <f t="shared" ref="AT91" si="735">SUM(AS87:AS91)/5</f>
        <v>2.9221093763521595</v>
      </c>
      <c r="AV91" s="15">
        <v>10000</v>
      </c>
      <c r="AW91" s="10">
        <f t="shared" ref="AW91" si="736">AV91/$BR$9</f>
        <v>2672.0556685389761</v>
      </c>
      <c r="AX91" s="11">
        <f t="shared" ref="AX91" si="737">AW91-AW90</f>
        <v>4.8097002033700846</v>
      </c>
      <c r="AY91" s="11">
        <f t="shared" ref="AY91" si="738">SUM(AX87:AX91)/5</f>
        <v>4.6493768632577481</v>
      </c>
      <c r="AZ91" s="15">
        <v>1004</v>
      </c>
      <c r="BA91" s="10">
        <f t="shared" ref="BA91" si="739">AZ91/$BR$9</f>
        <v>268.27438912131322</v>
      </c>
      <c r="BB91" s="11">
        <f t="shared" ref="BB91" si="740">BA91-BA90</f>
        <v>1.6032334011234184</v>
      </c>
      <c r="BC91" s="11">
        <f t="shared" ref="BC91" si="741">SUM(BB87:BB91)/5</f>
        <v>1.3360278342694869</v>
      </c>
    </row>
    <row r="92" spans="1:55">
      <c r="A92" s="2">
        <v>43973</v>
      </c>
      <c r="B92" s="3">
        <v>89</v>
      </c>
      <c r="C92" s="15">
        <v>9389</v>
      </c>
      <c r="D92" s="10">
        <f t="shared" ref="D92:D93" si="742">C92/$BR$4</f>
        <v>5998.1843817219242</v>
      </c>
      <c r="E92" s="11">
        <f t="shared" ref="E92:E93" si="743">D92-D91</f>
        <v>28.748354156724417</v>
      </c>
      <c r="F92" s="11">
        <f t="shared" ref="F92:F93" si="744">SUM(E88:E92)/5</f>
        <v>29.387206471318496</v>
      </c>
      <c r="G92" s="15">
        <v>1407</v>
      </c>
      <c r="H92" s="10">
        <f t="shared" ref="H92:H93" si="745">G92/$BR$4</f>
        <v>898.86520663358692</v>
      </c>
      <c r="I92" s="11">
        <f t="shared" si="357"/>
        <v>6.3885231459388478</v>
      </c>
      <c r="J92" s="11">
        <f t="shared" ref="J92:J93" si="746">SUM(I88:I92)/5</f>
        <v>6.6440640717763468</v>
      </c>
      <c r="L92" s="15">
        <v>30077</v>
      </c>
      <c r="M92" s="10">
        <f t="shared" ref="M92:M93" si="747">L92/$BR$5</f>
        <v>6847.3129128888477</v>
      </c>
      <c r="N92" s="11">
        <f t="shared" ref="N92:N93" si="748">M92-M91</f>
        <v>19.806371094900896</v>
      </c>
      <c r="O92" s="11">
        <f t="shared" ref="O92:O93" si="749">SUM(N88:N92)/5</f>
        <v>24.131900414476696</v>
      </c>
      <c r="P92" s="15">
        <v>3757</v>
      </c>
      <c r="Q92" s="10">
        <f t="shared" ref="Q92:Q93" si="750">P92/$BR$5</f>
        <v>855.31650808669087</v>
      </c>
      <c r="R92" s="11">
        <f t="shared" ref="R92:R93" si="751">Q92-Q91</f>
        <v>3.4148915680863183</v>
      </c>
      <c r="S92" s="11">
        <f t="shared" ref="S92:S93" si="752">SUM(R88:R92)/5</f>
        <v>6.6021236983002609</v>
      </c>
      <c r="U92" s="15">
        <v>86384</v>
      </c>
      <c r="V92" s="10">
        <f t="shared" ref="V92:V93" si="753">U92/$BR$6</f>
        <v>8622.1851186658369</v>
      </c>
      <c r="W92" s="11">
        <f t="shared" ref="W92:W93" si="754">V92-V91</f>
        <v>29.245001849521941</v>
      </c>
      <c r="X92" s="11">
        <f t="shared" ref="X92:X93" si="755">SUM(W88:W92)/5</f>
        <v>30.742186244548428</v>
      </c>
      <c r="Y92" s="15">
        <v>15784</v>
      </c>
      <c r="Z92" s="10">
        <f t="shared" ref="Z92:Z93" si="756">Y92/$BR$6</f>
        <v>1575.437232740109</v>
      </c>
      <c r="AA92" s="11">
        <f t="shared" ref="AA92:AA93" si="757">Z92-Z91</f>
        <v>5.6893007011015015</v>
      </c>
      <c r="AB92" s="11">
        <f t="shared" ref="AB92:AB93" si="758">SUM(AA88:AA92)/5</f>
        <v>5.2900515290943986</v>
      </c>
      <c r="AD92" s="15">
        <v>19059</v>
      </c>
      <c r="AE92" s="10">
        <f t="shared" ref="AE92:AE93" si="759">AD92/$BR$7</f>
        <v>3883.624528759789</v>
      </c>
      <c r="AF92" s="11">
        <f t="shared" ref="AF92:AF93" si="760">AE92-AE91</f>
        <v>4.279139257251245</v>
      </c>
      <c r="AG92" s="11">
        <f t="shared" ref="AG92:AG93" si="761">SUM(AF88:AF92)/5</f>
        <v>4.8089374510063863</v>
      </c>
      <c r="AH92" s="15">
        <v>1854</v>
      </c>
      <c r="AI92" s="10">
        <f t="shared" ref="AI92:AI93" si="762">AH92/$BR$7</f>
        <v>377.786865854486</v>
      </c>
      <c r="AJ92" s="11">
        <f t="shared" ref="AJ92:AJ93" si="763">AI92-AI91</f>
        <v>2.6489909687746831</v>
      </c>
      <c r="AK92" s="11">
        <f t="shared" ref="AK92:AK93" si="764">SUM(AJ88:AJ92)/5</f>
        <v>2.4452224327151155</v>
      </c>
      <c r="AM92" s="15">
        <v>27470</v>
      </c>
      <c r="AN92" s="10">
        <f t="shared" ref="AN92:AN93" si="765">AM92/$BR$8</f>
        <v>6174.6418898764869</v>
      </c>
      <c r="AO92" s="11">
        <f t="shared" ref="AO92:AO93" si="766">AN92-AN91</f>
        <v>11.913215149743337</v>
      </c>
      <c r="AP92" s="11">
        <f t="shared" ref="AP92:AP93" si="767">SUM(AO88:AO92)/5</f>
        <v>10.699415870335542</v>
      </c>
      <c r="AQ92" s="15">
        <v>4037</v>
      </c>
      <c r="AR92" s="10">
        <f t="shared" ref="AR92:AR95" si="768">AQ92/$BR$8</f>
        <v>907.42735017951873</v>
      </c>
      <c r="AS92" s="11">
        <f t="shared" ref="AS92:AS93" si="769">AR92-AR91</f>
        <v>2.6973317320174601</v>
      </c>
      <c r="AT92" s="11">
        <f t="shared" ref="AT92:AT93" si="770">SUM(AS88:AS92)/5</f>
        <v>2.8771538474852152</v>
      </c>
      <c r="AV92" s="15">
        <v>10035</v>
      </c>
      <c r="AW92" s="10">
        <f t="shared" ref="AW92:AW93" si="771">AV92/$BR$9</f>
        <v>2681.4078633788627</v>
      </c>
      <c r="AX92" s="11">
        <f t="shared" ref="AX92:AX93" si="772">AW92-AW91</f>
        <v>9.3521948398865788</v>
      </c>
      <c r="AY92" s="11">
        <f t="shared" ref="AY92:AY93" si="773">SUM(AX88:AX92)/5</f>
        <v>4.6493768632578396</v>
      </c>
      <c r="AZ92" s="15">
        <v>1009</v>
      </c>
      <c r="BA92" s="10">
        <f t="shared" ref="BA92:BA95" si="774">AZ92/$BR$9</f>
        <v>269.61041695558271</v>
      </c>
      <c r="BB92" s="11">
        <f t="shared" ref="BB92:BB93" si="775">BA92-BA91</f>
        <v>1.3360278342694869</v>
      </c>
      <c r="BC92" s="11">
        <f t="shared" ref="BC92:BC93" si="776">SUM(BB88:BB92)/5</f>
        <v>1.3360278342694869</v>
      </c>
    </row>
    <row r="93" spans="1:55">
      <c r="A93" s="2">
        <v>43974</v>
      </c>
      <c r="B93" s="3">
        <v>90</v>
      </c>
      <c r="C93" s="15">
        <v>9427</v>
      </c>
      <c r="D93" s="10">
        <f t="shared" si="742"/>
        <v>6022.4607696764915</v>
      </c>
      <c r="E93" s="11">
        <f t="shared" si="743"/>
        <v>24.276387954567326</v>
      </c>
      <c r="F93" s="11">
        <f t="shared" si="744"/>
        <v>30.153829248831062</v>
      </c>
      <c r="G93" s="15">
        <v>1414</v>
      </c>
      <c r="H93" s="10">
        <f t="shared" si="745"/>
        <v>903.33717283574401</v>
      </c>
      <c r="I93" s="11">
        <f t="shared" si="357"/>
        <v>4.4719662021570912</v>
      </c>
      <c r="J93" s="11">
        <f t="shared" si="746"/>
        <v>6.005211757182451</v>
      </c>
      <c r="L93" s="15">
        <v>30137</v>
      </c>
      <c r="M93" s="10">
        <f t="shared" si="747"/>
        <v>6860.9724791611934</v>
      </c>
      <c r="N93" s="11">
        <f t="shared" si="748"/>
        <v>13.659566272345728</v>
      </c>
      <c r="O93" s="11">
        <f t="shared" si="749"/>
        <v>23.585517763583084</v>
      </c>
      <c r="P93" s="15">
        <v>3771</v>
      </c>
      <c r="Q93" s="10">
        <f t="shared" si="750"/>
        <v>858.50374021690482</v>
      </c>
      <c r="R93" s="11">
        <f t="shared" si="751"/>
        <v>3.1872321302139426</v>
      </c>
      <c r="S93" s="11">
        <f t="shared" si="752"/>
        <v>6.328932372853342</v>
      </c>
      <c r="U93" s="15">
        <v>86825</v>
      </c>
      <c r="V93" s="10">
        <f t="shared" si="753"/>
        <v>8666.2023398796227</v>
      </c>
      <c r="W93" s="11">
        <f t="shared" si="754"/>
        <v>44.017221213785888</v>
      </c>
      <c r="X93" s="11">
        <f t="shared" si="755"/>
        <v>36.052200232243194</v>
      </c>
      <c r="Y93" s="15">
        <v>15840</v>
      </c>
      <c r="Z93" s="10">
        <f t="shared" si="756"/>
        <v>1581.0267211482087</v>
      </c>
      <c r="AA93" s="11">
        <f t="shared" si="757"/>
        <v>5.589488408099669</v>
      </c>
      <c r="AB93" s="11">
        <f t="shared" si="758"/>
        <v>5.9288502043057631</v>
      </c>
      <c r="AD93" s="15">
        <v>19069</v>
      </c>
      <c r="AE93" s="10">
        <f t="shared" si="759"/>
        <v>3885.6622141203852</v>
      </c>
      <c r="AF93" s="11">
        <f t="shared" si="760"/>
        <v>2.0376853605962424</v>
      </c>
      <c r="AG93" s="11">
        <f t="shared" si="761"/>
        <v>4.8496911582183202</v>
      </c>
      <c r="AH93" s="15">
        <v>1865</v>
      </c>
      <c r="AI93" s="10">
        <f t="shared" si="762"/>
        <v>380.02831975114157</v>
      </c>
      <c r="AJ93" s="11">
        <f t="shared" si="763"/>
        <v>2.241453896655571</v>
      </c>
      <c r="AK93" s="11">
        <f t="shared" si="764"/>
        <v>2.5267298471389608</v>
      </c>
      <c r="AM93" s="15">
        <v>27513</v>
      </c>
      <c r="AN93" s="10">
        <f t="shared" si="765"/>
        <v>6184.3073285828832</v>
      </c>
      <c r="AO93" s="11">
        <f t="shared" si="766"/>
        <v>9.6654387063963441</v>
      </c>
      <c r="AP93" s="11">
        <f t="shared" si="767"/>
        <v>11.059060101271461</v>
      </c>
      <c r="AQ93" s="15">
        <v>4047</v>
      </c>
      <c r="AR93" s="10">
        <f t="shared" si="768"/>
        <v>909.67512662286651</v>
      </c>
      <c r="AS93" s="11">
        <f t="shared" si="769"/>
        <v>2.2477764433477887</v>
      </c>
      <c r="AT93" s="11">
        <f t="shared" si="770"/>
        <v>2.7422872608843591</v>
      </c>
      <c r="AV93" s="15">
        <v>10047</v>
      </c>
      <c r="AW93" s="10">
        <f t="shared" si="771"/>
        <v>2684.6143301811094</v>
      </c>
      <c r="AX93" s="11">
        <f t="shared" si="772"/>
        <v>3.2064668022467231</v>
      </c>
      <c r="AY93" s="11">
        <f t="shared" si="773"/>
        <v>4.5959357498870306</v>
      </c>
      <c r="AZ93" s="15">
        <v>1011</v>
      </c>
      <c r="BA93" s="10">
        <f t="shared" si="774"/>
        <v>270.14482808929051</v>
      </c>
      <c r="BB93" s="11">
        <f t="shared" si="775"/>
        <v>0.53441113370780613</v>
      </c>
      <c r="BC93" s="11">
        <f t="shared" si="776"/>
        <v>1.1757044941571508</v>
      </c>
    </row>
    <row r="94" spans="1:55">
      <c r="A94" s="2">
        <v>43975</v>
      </c>
      <c r="B94" s="3">
        <v>91</v>
      </c>
      <c r="C94" s="15">
        <v>9480</v>
      </c>
      <c r="D94" s="10">
        <f t="shared" ref="D94:D95" si="777">C94/$BR$4</f>
        <v>6056.3199423499673</v>
      </c>
      <c r="E94" s="11">
        <f t="shared" ref="E94:E95" si="778">D94-D93</f>
        <v>33.859172673475769</v>
      </c>
      <c r="F94" s="11">
        <f t="shared" ref="F94:F95" si="779">SUM(E90:E94)/5</f>
        <v>28.492813230887077</v>
      </c>
      <c r="G94" s="15">
        <v>1419</v>
      </c>
      <c r="H94" s="10">
        <f t="shared" ref="H94:H95" si="780">G94/$BR$4</f>
        <v>906.53143440871338</v>
      </c>
      <c r="I94" s="11">
        <f t="shared" si="357"/>
        <v>3.1942615729693671</v>
      </c>
      <c r="J94" s="11">
        <f t="shared" ref="J94:J95" si="781">SUM(I90:I94)/5</f>
        <v>5.4941299055073385</v>
      </c>
      <c r="L94" s="15">
        <v>30180</v>
      </c>
      <c r="M94" s="10">
        <f t="shared" ref="M94:M95" si="782">L94/$BR$5</f>
        <v>6870.7618349897075</v>
      </c>
      <c r="N94" s="11">
        <f t="shared" ref="N94:N95" si="783">M94-M93</f>
        <v>9.7893558285140898</v>
      </c>
      <c r="O94" s="11">
        <f t="shared" ref="O94:O95" si="784">SUM(N90:N94)/5</f>
        <v>20.625945071241585</v>
      </c>
      <c r="P94" s="15">
        <v>3783</v>
      </c>
      <c r="Q94" s="10">
        <f t="shared" ref="Q94:Q95" si="785">P94/$BR$5</f>
        <v>861.23565347137389</v>
      </c>
      <c r="R94" s="11">
        <f t="shared" ref="R94:R95" si="786">Q94-Q93</f>
        <v>2.7319132544690774</v>
      </c>
      <c r="S94" s="11">
        <f t="shared" ref="S94:S95" si="787">SUM(R90:R94)/5</f>
        <v>4.7353163077463929</v>
      </c>
      <c r="U94" s="15">
        <v>87110</v>
      </c>
      <c r="V94" s="10">
        <f t="shared" ref="V94:V95" si="788">U94/$BR$6</f>
        <v>8694.64884338513</v>
      </c>
      <c r="W94" s="11">
        <f t="shared" ref="W94:W95" si="789">V94-V93</f>
        <v>28.44650350550728</v>
      </c>
      <c r="X94" s="11">
        <f t="shared" ref="X94:X95" si="790">SUM(W90:W94)/5</f>
        <v>32.518845059980229</v>
      </c>
      <c r="Y94" s="15">
        <v>15840</v>
      </c>
      <c r="Z94" s="10">
        <f t="shared" ref="Z94:Z95" si="791">Y94/$BR$6</f>
        <v>1581.0267211482087</v>
      </c>
      <c r="AA94" s="11">
        <f t="shared" ref="AA94:AA95" si="792">Z94-Z93</f>
        <v>0</v>
      </c>
      <c r="AB94" s="11">
        <f t="shared" ref="AB94:AB95" si="793">SUM(AA90:AA94)/5</f>
        <v>4.8508774398865624</v>
      </c>
      <c r="AD94" s="15">
        <v>19086</v>
      </c>
      <c r="AE94" s="10">
        <f t="shared" ref="AE94:AE95" si="794">AD94/$BR$7</f>
        <v>3889.1262792333982</v>
      </c>
      <c r="AF94" s="11">
        <f t="shared" ref="AF94:AF95" si="795">AE94-AE93</f>
        <v>3.4640651130130209</v>
      </c>
      <c r="AG94" s="11">
        <f t="shared" ref="AG94:AG95" si="796">SUM(AF90:AF94)/5</f>
        <v>3.6270799418607567</v>
      </c>
      <c r="AH94" s="15">
        <v>1869</v>
      </c>
      <c r="AI94" s="10">
        <f t="shared" ref="AI94:AI95" si="797">AH94/$BR$7</f>
        <v>380.8433938953799</v>
      </c>
      <c r="AJ94" s="11">
        <f t="shared" ref="AJ94:AJ95" si="798">AI94-AI93</f>
        <v>0.81507414423833779</v>
      </c>
      <c r="AK94" s="11">
        <f t="shared" ref="AK94:AK95" si="799">SUM(AJ90:AJ94)/5</f>
        <v>1.9969316533840129</v>
      </c>
      <c r="AM94" s="15">
        <v>27558</v>
      </c>
      <c r="AN94" s="10">
        <f t="shared" ref="AN94:AN95" si="800">AM94/$BR$8</f>
        <v>6194.4223225779479</v>
      </c>
      <c r="AO94" s="11">
        <f t="shared" ref="AO94:AO95" si="801">AN94-AN93</f>
        <v>10.114993995064651</v>
      </c>
      <c r="AP94" s="11">
        <f t="shared" ref="AP94:AP95" si="802">SUM(AO90:AO94)/5</f>
        <v>10.969149043537437</v>
      </c>
      <c r="AQ94" s="15">
        <v>4055</v>
      </c>
      <c r="AR94" s="10">
        <f t="shared" si="768"/>
        <v>911.47334777754475</v>
      </c>
      <c r="AS94" s="11">
        <f t="shared" ref="AS94:AS95" si="803">AR94-AR93</f>
        <v>1.798221154678231</v>
      </c>
      <c r="AT94" s="11">
        <f t="shared" ref="AT94:AT95" si="804">SUM(AS90:AS94)/5</f>
        <v>2.6074206742834805</v>
      </c>
      <c r="AV94" s="15">
        <v>10062</v>
      </c>
      <c r="AW94" s="10">
        <f t="shared" ref="AW94:AW95" si="805">AV94/$BR$9</f>
        <v>2688.6224136839178</v>
      </c>
      <c r="AX94" s="11">
        <f t="shared" ref="AX94:AX95" si="806">AW94-AW93</f>
        <v>4.0080835028084039</v>
      </c>
      <c r="AY94" s="11">
        <f t="shared" ref="AY94:AY95" si="807">SUM(AX90:AX94)/5</f>
        <v>5.0234646568532302</v>
      </c>
      <c r="AZ94" s="15">
        <v>1013</v>
      </c>
      <c r="BA94" s="10">
        <f t="shared" si="774"/>
        <v>270.67923922299832</v>
      </c>
      <c r="BB94" s="11">
        <f t="shared" ref="BB94:BB95" si="808">BA94-BA93</f>
        <v>0.53441113370780613</v>
      </c>
      <c r="BC94" s="11">
        <f t="shared" ref="BC94:BC95" si="809">SUM(BB90:BB94)/5</f>
        <v>1.1222633807863758</v>
      </c>
    </row>
    <row r="95" spans="1:55">
      <c r="A95" s="2">
        <v>43976</v>
      </c>
      <c r="B95" s="3">
        <v>92</v>
      </c>
      <c r="C95" s="15">
        <v>9497</v>
      </c>
      <c r="D95" s="10">
        <f t="shared" si="777"/>
        <v>6067.1804316980633</v>
      </c>
      <c r="E95" s="11">
        <f t="shared" si="778"/>
        <v>10.860489348096053</v>
      </c>
      <c r="F95" s="11">
        <f t="shared" si="779"/>
        <v>26.576256287105387</v>
      </c>
      <c r="G95" s="15">
        <v>1425</v>
      </c>
      <c r="H95" s="10">
        <f t="shared" si="780"/>
        <v>910.36454829627667</v>
      </c>
      <c r="I95" s="11">
        <f t="shared" si="357"/>
        <v>3.833113887563286</v>
      </c>
      <c r="J95" s="11">
        <f t="shared" si="781"/>
        <v>4.983048053832249</v>
      </c>
      <c r="L95" s="15">
        <v>30228</v>
      </c>
      <c r="M95" s="10">
        <f t="shared" si="782"/>
        <v>6881.6894880075833</v>
      </c>
      <c r="N95" s="11">
        <f t="shared" si="783"/>
        <v>10.927653017875855</v>
      </c>
      <c r="O95" s="11">
        <f t="shared" si="784"/>
        <v>15.617437438048182</v>
      </c>
      <c r="P95" s="15">
        <v>3798</v>
      </c>
      <c r="Q95" s="10">
        <f t="shared" si="785"/>
        <v>864.65054503946021</v>
      </c>
      <c r="R95" s="11">
        <f t="shared" si="786"/>
        <v>3.4148915680863183</v>
      </c>
      <c r="S95" s="11">
        <f t="shared" si="787"/>
        <v>3.6425510059587625</v>
      </c>
      <c r="U95" s="15">
        <v>87258</v>
      </c>
      <c r="V95" s="10">
        <f t="shared" si="788"/>
        <v>8709.421062749394</v>
      </c>
      <c r="W95" s="11">
        <f t="shared" si="789"/>
        <v>14.772219364263947</v>
      </c>
      <c r="X95" s="11">
        <f t="shared" si="790"/>
        <v>29.604326104328358</v>
      </c>
      <c r="Y95" s="15">
        <v>15874</v>
      </c>
      <c r="Z95" s="10">
        <f t="shared" si="791"/>
        <v>1584.4203391102692</v>
      </c>
      <c r="AA95" s="11">
        <f t="shared" si="792"/>
        <v>3.3936179620604889</v>
      </c>
      <c r="AB95" s="11">
        <f t="shared" si="793"/>
        <v>4.2320412232754734</v>
      </c>
      <c r="AD95" s="15">
        <v>19097</v>
      </c>
      <c r="AE95" s="10">
        <f t="shared" si="794"/>
        <v>3891.3677331300537</v>
      </c>
      <c r="AF95" s="11">
        <f t="shared" si="795"/>
        <v>2.2414538966554574</v>
      </c>
      <c r="AG95" s="11">
        <f t="shared" si="796"/>
        <v>2.7304983831985736</v>
      </c>
      <c r="AH95" s="15">
        <v>1878</v>
      </c>
      <c r="AI95" s="10">
        <f t="shared" si="797"/>
        <v>382.67731071991625</v>
      </c>
      <c r="AJ95" s="11">
        <f t="shared" si="798"/>
        <v>1.8339168245363453</v>
      </c>
      <c r="AK95" s="11">
        <f t="shared" si="799"/>
        <v>1.8746705317482566</v>
      </c>
      <c r="AM95" s="15">
        <v>27587</v>
      </c>
      <c r="AN95" s="10">
        <f t="shared" si="800"/>
        <v>6200.940874263657</v>
      </c>
      <c r="AO95" s="11">
        <f t="shared" si="801"/>
        <v>6.5185516857090988</v>
      </c>
      <c r="AP95" s="11">
        <f t="shared" si="802"/>
        <v>10.025082937331353</v>
      </c>
      <c r="AQ95" s="15">
        <v>4068</v>
      </c>
      <c r="AR95" s="10">
        <f t="shared" si="768"/>
        <v>914.39545715389693</v>
      </c>
      <c r="AS95" s="11">
        <f t="shared" si="803"/>
        <v>2.9221093763521822</v>
      </c>
      <c r="AT95" s="11">
        <f t="shared" si="804"/>
        <v>2.6973317320173917</v>
      </c>
      <c r="AV95" s="15">
        <v>10067</v>
      </c>
      <c r="AW95" s="10">
        <f t="shared" si="805"/>
        <v>2689.9584415181876</v>
      </c>
      <c r="AX95" s="11">
        <f t="shared" si="806"/>
        <v>1.3360278342697711</v>
      </c>
      <c r="AY95" s="11">
        <f t="shared" si="807"/>
        <v>4.5424946365163121</v>
      </c>
      <c r="AZ95" s="15">
        <v>1015</v>
      </c>
      <c r="BA95" s="10">
        <f t="shared" si="774"/>
        <v>271.21365035670607</v>
      </c>
      <c r="BB95" s="11">
        <f t="shared" si="808"/>
        <v>0.53441113370774929</v>
      </c>
      <c r="BC95" s="11">
        <f t="shared" si="809"/>
        <v>0.90849892730325332</v>
      </c>
    </row>
    <row r="96" spans="1:55">
      <c r="A96" s="2">
        <v>43977</v>
      </c>
      <c r="B96" s="3">
        <v>93</v>
      </c>
      <c r="C96" s="15">
        <v>9550</v>
      </c>
      <c r="D96" s="10">
        <f t="shared" ref="D96" si="810">C96/$BR$4</f>
        <v>6101.0396043715382</v>
      </c>
      <c r="E96" s="11">
        <f t="shared" ref="E96" si="811">D96-D95</f>
        <v>33.859172673474859</v>
      </c>
      <c r="F96" s="11">
        <f t="shared" ref="F96" si="812">SUM(E92:E96)/5</f>
        <v>26.320715361267684</v>
      </c>
      <c r="G96" s="15">
        <v>1431</v>
      </c>
      <c r="H96" s="10">
        <f t="shared" ref="H96" si="813">G96/$BR$4</f>
        <v>914.19766218383995</v>
      </c>
      <c r="I96" s="11">
        <f t="shared" si="357"/>
        <v>3.833113887563286</v>
      </c>
      <c r="J96" s="11">
        <f t="shared" ref="J96" si="814">SUM(I92:I96)/5</f>
        <v>4.3441957392383754</v>
      </c>
      <c r="L96" s="15">
        <v>30314</v>
      </c>
      <c r="M96" s="10">
        <f t="shared" ref="M96" si="815">L96/$BR$5</f>
        <v>6901.2681996646115</v>
      </c>
      <c r="N96" s="11">
        <f t="shared" ref="N96" si="816">M96-M95</f>
        <v>19.57871165702818</v>
      </c>
      <c r="O96" s="11">
        <f t="shared" ref="O96" si="817">SUM(N92:N96)/5</f>
        <v>14.752331574132949</v>
      </c>
      <c r="P96" s="15">
        <v>3812</v>
      </c>
      <c r="Q96" s="10">
        <f t="shared" ref="Q96" si="818">P96/$BR$5</f>
        <v>867.83777716967404</v>
      </c>
      <c r="R96" s="11">
        <f t="shared" ref="R96" si="819">Q96-Q95</f>
        <v>3.1872321302138289</v>
      </c>
      <c r="S96" s="11">
        <f t="shared" ref="S96" si="820">SUM(R92:R96)/5</f>
        <v>3.1872321302138973</v>
      </c>
      <c r="U96" s="15">
        <v>87417</v>
      </c>
      <c r="V96" s="10">
        <f t="shared" ref="V96" si="821">U96/$BR$6</f>
        <v>8725.2912173366767</v>
      </c>
      <c r="W96" s="11">
        <f t="shared" ref="W96" si="822">V96-V95</f>
        <v>15.870154587282741</v>
      </c>
      <c r="X96" s="11">
        <f t="shared" ref="X96" si="823">SUM(W92:W96)/5</f>
        <v>26.470220104072361</v>
      </c>
      <c r="Y96" s="15">
        <v>15896</v>
      </c>
      <c r="Z96" s="10">
        <f t="shared" ref="Z96" si="824">Y96/$BR$6</f>
        <v>1586.6162095563084</v>
      </c>
      <c r="AA96" s="11">
        <f t="shared" ref="AA96" si="825">Z96-Z95</f>
        <v>2.19587044603918</v>
      </c>
      <c r="AB96" s="11">
        <f t="shared" ref="AB96" si="826">SUM(AA92:AA96)/5</f>
        <v>3.3736555034601681</v>
      </c>
      <c r="AD96" s="15">
        <v>19105</v>
      </c>
      <c r="AE96" s="10">
        <f t="shared" ref="AE96" si="827">AD96/$BR$7</f>
        <v>3892.9978814185306</v>
      </c>
      <c r="AF96" s="11">
        <f t="shared" ref="AF96" si="828">AE96-AE95</f>
        <v>1.630148288476903</v>
      </c>
      <c r="AG96" s="11">
        <f t="shared" ref="AG96" si="829">SUM(AF92:AF96)/5</f>
        <v>2.7304983831985736</v>
      </c>
      <c r="AH96" s="15">
        <v>1886</v>
      </c>
      <c r="AI96" s="10">
        <f t="shared" ref="AI96" si="830">AH96/$BR$7</f>
        <v>384.30745900839298</v>
      </c>
      <c r="AJ96" s="11">
        <f t="shared" ref="AJ96" si="831">AI96-AI95</f>
        <v>1.6301482884767324</v>
      </c>
      <c r="AK96" s="11">
        <f t="shared" ref="AK96" si="832">SUM(AJ92:AJ96)/5</f>
        <v>1.833916824536334</v>
      </c>
      <c r="AM96" s="15">
        <v>27611</v>
      </c>
      <c r="AN96" s="10">
        <f t="shared" ref="AN96" si="833">AM96/$BR$8</f>
        <v>6206.3355377276912</v>
      </c>
      <c r="AO96" s="11">
        <f t="shared" ref="AO96" si="834">AN96-AN95</f>
        <v>5.3946634640342381</v>
      </c>
      <c r="AP96" s="11">
        <f t="shared" ref="AP96" si="835">SUM(AO92:AO96)/5</f>
        <v>8.7213726001895342</v>
      </c>
      <c r="AQ96" s="15">
        <v>4076</v>
      </c>
      <c r="AR96" s="10">
        <f t="shared" ref="AR96" si="836">AQ96/$BR$8</f>
        <v>916.19367830857527</v>
      </c>
      <c r="AS96" s="11">
        <f t="shared" ref="AS96" si="837">AR96-AR95</f>
        <v>1.7982211546783446</v>
      </c>
      <c r="AT96" s="11">
        <f t="shared" ref="AT96" si="838">SUM(AS92:AS96)/5</f>
        <v>2.2927319722148014</v>
      </c>
      <c r="AV96" s="15">
        <v>10070</v>
      </c>
      <c r="AW96" s="10">
        <f t="shared" ref="AW96" si="839">AV96/$BR$9</f>
        <v>2690.7600582187492</v>
      </c>
      <c r="AX96" s="11">
        <f t="shared" ref="AX96" si="840">AW96-AW95</f>
        <v>0.80161670056168077</v>
      </c>
      <c r="AY96" s="11">
        <f t="shared" ref="AY96" si="841">SUM(AX92:AX96)/5</f>
        <v>3.7408779359546314</v>
      </c>
      <c r="AZ96" s="15">
        <v>1021</v>
      </c>
      <c r="BA96" s="10">
        <f t="shared" ref="BA96" si="842">AZ96/$BR$9</f>
        <v>272.81688375782949</v>
      </c>
      <c r="BB96" s="11">
        <f t="shared" ref="BB96" si="843">BA96-BA95</f>
        <v>1.6032334011234184</v>
      </c>
      <c r="BC96" s="11">
        <f t="shared" ref="BC96" si="844">SUM(BB92:BB96)/5</f>
        <v>0.90849892730325332</v>
      </c>
    </row>
    <row r="97" spans="1:55">
      <c r="A97" s="2">
        <v>43978</v>
      </c>
      <c r="B97" s="3">
        <v>94</v>
      </c>
      <c r="C97" s="15">
        <v>9589</v>
      </c>
      <c r="D97" s="10">
        <f t="shared" ref="D97:D100" si="845">C97/$BR$4</f>
        <v>6125.9548446406998</v>
      </c>
      <c r="E97" s="11">
        <f t="shared" ref="E97:E100" si="846">D97-D96</f>
        <v>24.915240269161586</v>
      </c>
      <c r="F97" s="11">
        <f t="shared" ref="F97:F100" si="847">SUM(E93:E97)/5</f>
        <v>25.554092583755118</v>
      </c>
      <c r="G97" s="15">
        <v>1438</v>
      </c>
      <c r="H97" s="10">
        <f t="shared" ref="H97:H100" si="848">G97/$BR$4</f>
        <v>918.66962838599716</v>
      </c>
      <c r="I97" s="11">
        <f t="shared" si="357"/>
        <v>4.4719662021572049</v>
      </c>
      <c r="J97" s="11">
        <f t="shared" ref="J97:J100" si="849">SUM(I93:I97)/5</f>
        <v>3.960884350482047</v>
      </c>
      <c r="L97" s="15">
        <v>30387</v>
      </c>
      <c r="M97" s="10">
        <f t="shared" ref="M97:M100" si="850">L97/$BR$5</f>
        <v>6917.8873386292989</v>
      </c>
      <c r="N97" s="11">
        <f t="shared" ref="N97:N100" si="851">M97-M96</f>
        <v>16.619138964687409</v>
      </c>
      <c r="O97" s="11">
        <f t="shared" ref="O97:O100" si="852">SUM(N93:N97)/5</f>
        <v>14.114885148090252</v>
      </c>
      <c r="P97" s="15">
        <v>3828</v>
      </c>
      <c r="Q97" s="10">
        <f t="shared" ref="Q97:Q100" si="853">P97/$BR$5</f>
        <v>871.48032817563285</v>
      </c>
      <c r="R97" s="11">
        <f t="shared" ref="R97:R100" si="854">Q97-Q96</f>
        <v>3.6425510059588078</v>
      </c>
      <c r="S97" s="11">
        <f t="shared" ref="S97:S100" si="855">SUM(R93:R97)/5</f>
        <v>3.2327640177883952</v>
      </c>
      <c r="U97" s="15">
        <v>87801</v>
      </c>
      <c r="V97" s="10">
        <f t="shared" ref="V97:V100" si="856">U97/$BR$6</f>
        <v>8763.6191378493604</v>
      </c>
      <c r="W97" s="11">
        <f t="shared" ref="W97:W100" si="857">V97-V96</f>
        <v>38.327920512683704</v>
      </c>
      <c r="X97" s="11">
        <f t="shared" ref="X97:X100" si="858">SUM(W93:W97)/5</f>
        <v>28.286803836704713</v>
      </c>
      <c r="Y97" s="15">
        <v>15954</v>
      </c>
      <c r="Z97" s="10">
        <f t="shared" ref="Z97:Z100" si="859">Y97/$BR$6</f>
        <v>1592.4053225504117</v>
      </c>
      <c r="AA97" s="11">
        <f t="shared" ref="AA97:AA100" si="860">Z97-Z96</f>
        <v>5.7891129941033341</v>
      </c>
      <c r="AB97" s="11">
        <f t="shared" ref="AB97:AB100" si="861">SUM(AA93:AA97)/5</f>
        <v>3.3936179620605342</v>
      </c>
      <c r="AD97" s="15">
        <v>19113</v>
      </c>
      <c r="AE97" s="10">
        <f t="shared" ref="AE97:AE100" si="862">AD97/$BR$7</f>
        <v>3894.628029707007</v>
      </c>
      <c r="AF97" s="11">
        <f t="shared" ref="AF97:AF100" si="863">AE97-AE96</f>
        <v>1.6301482884764482</v>
      </c>
      <c r="AG97" s="11">
        <f t="shared" ref="AG97:AG100" si="864">SUM(AF93:AF97)/5</f>
        <v>2.2007001894436145</v>
      </c>
      <c r="AH97" s="15">
        <v>1895</v>
      </c>
      <c r="AI97" s="10">
        <f t="shared" ref="AI97:AI100" si="865">AH97/$BR$7</f>
        <v>386.14137583292933</v>
      </c>
      <c r="AJ97" s="11">
        <f t="shared" ref="AJ97:AJ100" si="866">AI97-AI96</f>
        <v>1.8339168245363453</v>
      </c>
      <c r="AK97" s="11">
        <f t="shared" ref="AK97:AK100" si="867">SUM(AJ93:AJ97)/5</f>
        <v>1.6709019956886664</v>
      </c>
      <c r="AM97" s="15">
        <v>27627</v>
      </c>
      <c r="AN97" s="10">
        <f t="shared" ref="AN97:AN100" si="868">AM97/$BR$8</f>
        <v>6209.9319800370477</v>
      </c>
      <c r="AO97" s="11">
        <f t="shared" ref="AO97:AO100" si="869">AN97-AN96</f>
        <v>3.5964423093564619</v>
      </c>
      <c r="AP97" s="11">
        <f t="shared" ref="AP97:AP100" si="870">SUM(AO93:AO97)/5</f>
        <v>7.0580180321121588</v>
      </c>
      <c r="AQ97" s="15">
        <v>4083</v>
      </c>
      <c r="AR97" s="10">
        <f t="shared" ref="AR97:AR100" si="871">AQ97/$BR$8</f>
        <v>917.76712181891867</v>
      </c>
      <c r="AS97" s="11">
        <f t="shared" ref="AS97:AS100" si="872">AR97-AR96</f>
        <v>1.5734435103433952</v>
      </c>
      <c r="AT97" s="11">
        <f t="shared" ref="AT97:AT100" si="873">SUM(AS93:AS97)/5</f>
        <v>2.0679543278799883</v>
      </c>
      <c r="AV97" s="15">
        <v>10082</v>
      </c>
      <c r="AW97" s="10">
        <f t="shared" ref="AW97:AW100" si="874">AV97/$BR$9</f>
        <v>2693.966525020996</v>
      </c>
      <c r="AX97" s="11">
        <f t="shared" ref="AX97:AX100" si="875">AW97-AW96</f>
        <v>3.2064668022467231</v>
      </c>
      <c r="AY97" s="11">
        <f t="shared" ref="AY97:AY100" si="876">SUM(AX93:AX97)/5</f>
        <v>2.5117323284266604</v>
      </c>
      <c r="AZ97" s="15">
        <v>1027</v>
      </c>
      <c r="BA97" s="10">
        <f t="shared" ref="BA97:BA100" si="877">AZ97/$BR$9</f>
        <v>274.42011715895285</v>
      </c>
      <c r="BB97" s="11">
        <f t="shared" ref="BB97:BB100" si="878">BA97-BA96</f>
        <v>1.6032334011233615</v>
      </c>
      <c r="BC97" s="11">
        <f t="shared" ref="BC97:BC100" si="879">SUM(BB93:BB97)/5</f>
        <v>0.96194004067402827</v>
      </c>
    </row>
    <row r="98" spans="1:55">
      <c r="A98" s="2">
        <v>43979</v>
      </c>
      <c r="B98" s="3">
        <v>95</v>
      </c>
      <c r="C98" s="15">
        <v>9605</v>
      </c>
      <c r="D98" s="10">
        <f t="shared" si="845"/>
        <v>6136.1764816742016</v>
      </c>
      <c r="E98" s="11">
        <f t="shared" si="846"/>
        <v>10.221637033501793</v>
      </c>
      <c r="F98" s="11">
        <f t="shared" si="847"/>
        <v>22.743142399542013</v>
      </c>
      <c r="G98" s="15">
        <v>1445</v>
      </c>
      <c r="H98" s="10">
        <f t="shared" si="848"/>
        <v>923.14159458815425</v>
      </c>
      <c r="I98" s="11">
        <f t="shared" si="357"/>
        <v>4.4719662021570912</v>
      </c>
      <c r="J98" s="11">
        <f t="shared" si="849"/>
        <v>3.960884350482047</v>
      </c>
      <c r="L98" s="15">
        <v>30445</v>
      </c>
      <c r="M98" s="10">
        <f t="shared" si="850"/>
        <v>6931.0915860258992</v>
      </c>
      <c r="N98" s="11">
        <f t="shared" si="851"/>
        <v>13.204247396600294</v>
      </c>
      <c r="O98" s="11">
        <f t="shared" si="852"/>
        <v>14.023821372941166</v>
      </c>
      <c r="P98" s="15">
        <v>3838</v>
      </c>
      <c r="Q98" s="10">
        <f t="shared" si="853"/>
        <v>873.75692255435706</v>
      </c>
      <c r="R98" s="11">
        <f t="shared" si="854"/>
        <v>2.2765943787242122</v>
      </c>
      <c r="S98" s="11">
        <f t="shared" si="855"/>
        <v>3.0506364674904489</v>
      </c>
      <c r="U98" s="15">
        <v>88183</v>
      </c>
      <c r="V98" s="10">
        <f t="shared" si="856"/>
        <v>8801.7474337760414</v>
      </c>
      <c r="W98" s="11">
        <f t="shared" si="857"/>
        <v>38.128295926680948</v>
      </c>
      <c r="X98" s="11">
        <f t="shared" si="858"/>
        <v>27.109018779283723</v>
      </c>
      <c r="Y98" s="15">
        <v>15974</v>
      </c>
      <c r="Z98" s="10">
        <f t="shared" si="859"/>
        <v>1594.4015684104475</v>
      </c>
      <c r="AA98" s="11">
        <f t="shared" si="860"/>
        <v>1.9962458600357422</v>
      </c>
      <c r="AB98" s="11">
        <f t="shared" si="861"/>
        <v>2.674969452447749</v>
      </c>
      <c r="AD98" s="15">
        <v>19125</v>
      </c>
      <c r="AE98" s="10">
        <f t="shared" si="862"/>
        <v>3897.0732521397222</v>
      </c>
      <c r="AF98" s="11">
        <f t="shared" si="863"/>
        <v>2.4452224327151271</v>
      </c>
      <c r="AG98" s="11">
        <f t="shared" si="864"/>
        <v>2.2822076038673913</v>
      </c>
      <c r="AH98" s="15">
        <v>1898</v>
      </c>
      <c r="AI98" s="10">
        <f t="shared" si="865"/>
        <v>386.75268144110811</v>
      </c>
      <c r="AJ98" s="11">
        <f t="shared" si="866"/>
        <v>0.61130560817878177</v>
      </c>
      <c r="AK98" s="11">
        <f t="shared" si="867"/>
        <v>1.3448723379933085</v>
      </c>
      <c r="AM98" s="15">
        <v>27701</v>
      </c>
      <c r="AN98" s="10">
        <f t="shared" si="868"/>
        <v>6226.5655257178223</v>
      </c>
      <c r="AO98" s="11">
        <f t="shared" si="869"/>
        <v>16.63354568077466</v>
      </c>
      <c r="AP98" s="11">
        <f t="shared" si="870"/>
        <v>8.4516394269878212</v>
      </c>
      <c r="AQ98" s="15">
        <v>4094</v>
      </c>
      <c r="AR98" s="10">
        <f t="shared" si="871"/>
        <v>920.23967590660129</v>
      </c>
      <c r="AS98" s="11">
        <f t="shared" si="872"/>
        <v>2.4725540876826244</v>
      </c>
      <c r="AT98" s="11">
        <f t="shared" si="873"/>
        <v>2.1129098567469553</v>
      </c>
      <c r="AV98" s="15">
        <v>10086</v>
      </c>
      <c r="AW98" s="10">
        <f t="shared" si="874"/>
        <v>2695.0353472884112</v>
      </c>
      <c r="AX98" s="11">
        <f t="shared" si="875"/>
        <v>1.0688222674152712</v>
      </c>
      <c r="AY98" s="11">
        <f t="shared" si="876"/>
        <v>2.0842034214603702</v>
      </c>
      <c r="AZ98" s="15">
        <v>1029</v>
      </c>
      <c r="BA98" s="10">
        <f t="shared" si="877"/>
        <v>274.95452829266065</v>
      </c>
      <c r="BB98" s="11">
        <f t="shared" si="878"/>
        <v>0.53441113370780613</v>
      </c>
      <c r="BC98" s="11">
        <f t="shared" si="879"/>
        <v>0.96194004067402827</v>
      </c>
    </row>
    <row r="99" spans="1:55">
      <c r="A99" s="2">
        <v>43980</v>
      </c>
      <c r="B99" s="3">
        <v>96</v>
      </c>
      <c r="C99" s="15">
        <v>9619</v>
      </c>
      <c r="D99" s="10">
        <f t="shared" si="845"/>
        <v>6145.1204140785167</v>
      </c>
      <c r="E99" s="11">
        <f t="shared" si="846"/>
        <v>8.9439324043150918</v>
      </c>
      <c r="F99" s="11">
        <f t="shared" si="847"/>
        <v>17.760094345709877</v>
      </c>
      <c r="G99" s="15">
        <v>1452</v>
      </c>
      <c r="H99" s="10">
        <f t="shared" si="848"/>
        <v>927.61356079031145</v>
      </c>
      <c r="I99" s="11">
        <f t="shared" si="357"/>
        <v>4.4719662021572049</v>
      </c>
      <c r="J99" s="11">
        <f t="shared" si="849"/>
        <v>4.2164252763196144</v>
      </c>
      <c r="L99" s="15">
        <v>30501</v>
      </c>
      <c r="M99" s="10">
        <f t="shared" si="850"/>
        <v>6943.840514546755</v>
      </c>
      <c r="N99" s="11">
        <f t="shared" si="851"/>
        <v>12.74892852085577</v>
      </c>
      <c r="O99" s="11">
        <f t="shared" si="852"/>
        <v>14.615735911409502</v>
      </c>
      <c r="P99" s="15">
        <v>3851</v>
      </c>
      <c r="Q99" s="10">
        <f t="shared" si="853"/>
        <v>876.71649524669851</v>
      </c>
      <c r="R99" s="11">
        <f t="shared" si="854"/>
        <v>2.9595726923414531</v>
      </c>
      <c r="S99" s="11">
        <f t="shared" si="855"/>
        <v>3.0961683550649242</v>
      </c>
      <c r="U99" s="15">
        <v>88537</v>
      </c>
      <c r="V99" s="10">
        <f t="shared" si="856"/>
        <v>8837.080985498671</v>
      </c>
      <c r="W99" s="11">
        <f t="shared" si="857"/>
        <v>35.333551722629636</v>
      </c>
      <c r="X99" s="11">
        <f t="shared" si="858"/>
        <v>28.486428422708194</v>
      </c>
      <c r="Y99" s="15">
        <v>16012</v>
      </c>
      <c r="Z99" s="10">
        <f t="shared" si="859"/>
        <v>1598.194435544515</v>
      </c>
      <c r="AA99" s="11">
        <f t="shared" si="860"/>
        <v>3.7928671340675919</v>
      </c>
      <c r="AB99" s="11">
        <f t="shared" si="861"/>
        <v>3.4335428792612674</v>
      </c>
      <c r="AD99" s="15">
        <v>19134</v>
      </c>
      <c r="AE99" s="10">
        <f t="shared" si="862"/>
        <v>3898.9071689642587</v>
      </c>
      <c r="AF99" s="11">
        <f t="shared" si="863"/>
        <v>1.8339168245365727</v>
      </c>
      <c r="AG99" s="11">
        <f t="shared" si="864"/>
        <v>1.9561779461721016</v>
      </c>
      <c r="AH99" s="15">
        <v>1906</v>
      </c>
      <c r="AI99" s="10">
        <f t="shared" si="865"/>
        <v>388.38282972958484</v>
      </c>
      <c r="AJ99" s="11">
        <f t="shared" si="866"/>
        <v>1.6301482884767324</v>
      </c>
      <c r="AK99" s="11">
        <f t="shared" si="867"/>
        <v>1.5078871668409874</v>
      </c>
      <c r="AM99" s="15">
        <v>27739</v>
      </c>
      <c r="AN99" s="10">
        <f t="shared" si="868"/>
        <v>6235.1070762025438</v>
      </c>
      <c r="AO99" s="11">
        <f t="shared" si="869"/>
        <v>8.5415504847214834</v>
      </c>
      <c r="AP99" s="11">
        <f t="shared" si="870"/>
        <v>8.1369507249191884</v>
      </c>
      <c r="AQ99" s="15">
        <v>4102</v>
      </c>
      <c r="AR99" s="10">
        <f t="shared" si="871"/>
        <v>922.03789706127964</v>
      </c>
      <c r="AS99" s="11">
        <f t="shared" si="872"/>
        <v>1.7982211546783446</v>
      </c>
      <c r="AT99" s="11">
        <f t="shared" si="873"/>
        <v>2.1129098567469784</v>
      </c>
      <c r="AV99" s="15">
        <v>10088</v>
      </c>
      <c r="AW99" s="10">
        <f t="shared" si="874"/>
        <v>2695.5697584221193</v>
      </c>
      <c r="AX99" s="11">
        <f t="shared" si="875"/>
        <v>0.53441113370809035</v>
      </c>
      <c r="AY99" s="11">
        <f t="shared" si="876"/>
        <v>1.3894689476403073</v>
      </c>
      <c r="AZ99" s="15">
        <v>1031</v>
      </c>
      <c r="BA99" s="10">
        <f t="shared" si="877"/>
        <v>275.48893942636846</v>
      </c>
      <c r="BB99" s="11">
        <f t="shared" si="878"/>
        <v>0.53441113370780613</v>
      </c>
      <c r="BC99" s="11">
        <f t="shared" si="879"/>
        <v>0.96194004067402827</v>
      </c>
    </row>
    <row r="100" spans="1:55">
      <c r="A100" s="2">
        <v>43981</v>
      </c>
      <c r="B100" s="3">
        <v>97</v>
      </c>
      <c r="C100" s="15">
        <v>9651</v>
      </c>
      <c r="D100" s="10">
        <f t="shared" si="845"/>
        <v>6165.5636881455202</v>
      </c>
      <c r="E100" s="11">
        <f t="shared" si="846"/>
        <v>20.443274067003586</v>
      </c>
      <c r="F100" s="11">
        <f t="shared" si="847"/>
        <v>19.676651289491382</v>
      </c>
      <c r="G100" s="15">
        <v>1459</v>
      </c>
      <c r="H100" s="10">
        <f t="shared" si="848"/>
        <v>932.08552699246854</v>
      </c>
      <c r="I100" s="11">
        <f t="shared" si="357"/>
        <v>4.4719662021570912</v>
      </c>
      <c r="J100" s="11">
        <f t="shared" si="849"/>
        <v>4.3441957392383754</v>
      </c>
      <c r="L100" s="15">
        <v>30583</v>
      </c>
      <c r="M100" s="10">
        <f t="shared" si="850"/>
        <v>6962.5085884522932</v>
      </c>
      <c r="N100" s="11">
        <f t="shared" si="851"/>
        <v>18.668073905538222</v>
      </c>
      <c r="O100" s="11">
        <f t="shared" si="852"/>
        <v>16.163820088941975</v>
      </c>
      <c r="P100" s="15">
        <v>3858</v>
      </c>
      <c r="Q100" s="10">
        <f t="shared" si="853"/>
        <v>878.31011131180549</v>
      </c>
      <c r="R100" s="11">
        <f t="shared" si="854"/>
        <v>1.5936160651069713</v>
      </c>
      <c r="S100" s="11">
        <f t="shared" si="855"/>
        <v>2.7319132544690548</v>
      </c>
      <c r="U100" s="15">
        <v>88758</v>
      </c>
      <c r="V100" s="10">
        <f t="shared" si="856"/>
        <v>8859.1395022520646</v>
      </c>
      <c r="W100" s="11">
        <f t="shared" si="857"/>
        <v>22.058516753393633</v>
      </c>
      <c r="X100" s="11">
        <f t="shared" si="858"/>
        <v>29.943687900534133</v>
      </c>
      <c r="Y100" s="15">
        <v>16079</v>
      </c>
      <c r="Z100" s="10">
        <f t="shared" si="859"/>
        <v>1604.8818591756344</v>
      </c>
      <c r="AA100" s="11">
        <f t="shared" si="860"/>
        <v>6.6874236311193727</v>
      </c>
      <c r="AB100" s="11">
        <f t="shared" si="861"/>
        <v>4.0923040130730444</v>
      </c>
      <c r="AD100" s="15">
        <v>19146</v>
      </c>
      <c r="AE100" s="10">
        <f t="shared" si="862"/>
        <v>3901.3523913969739</v>
      </c>
      <c r="AF100" s="11">
        <f t="shared" si="863"/>
        <v>2.4452224327151271</v>
      </c>
      <c r="AG100" s="11">
        <f t="shared" si="864"/>
        <v>1.9969316533840356</v>
      </c>
      <c r="AH100" s="15">
        <v>1916</v>
      </c>
      <c r="AI100" s="10">
        <f t="shared" si="865"/>
        <v>390.4205150901808</v>
      </c>
      <c r="AJ100" s="11">
        <f t="shared" si="866"/>
        <v>2.0376853605959582</v>
      </c>
      <c r="AK100" s="11">
        <f t="shared" si="867"/>
        <v>1.5486408740529101</v>
      </c>
      <c r="AM100" s="15">
        <v>27759</v>
      </c>
      <c r="AN100" s="10">
        <f t="shared" si="868"/>
        <v>6239.6026290892396</v>
      </c>
      <c r="AO100" s="11">
        <f t="shared" si="869"/>
        <v>4.4955528866958048</v>
      </c>
      <c r="AP100" s="11">
        <f t="shared" si="870"/>
        <v>7.7323509651165292</v>
      </c>
      <c r="AQ100" s="15">
        <v>4107</v>
      </c>
      <c r="AR100" s="10">
        <f t="shared" si="871"/>
        <v>923.16178528295347</v>
      </c>
      <c r="AS100" s="11">
        <f t="shared" si="872"/>
        <v>1.1238882216738375</v>
      </c>
      <c r="AT100" s="11">
        <f t="shared" si="873"/>
        <v>1.7532656258113093</v>
      </c>
      <c r="AV100" s="15">
        <v>10100</v>
      </c>
      <c r="AW100" s="10">
        <f t="shared" si="874"/>
        <v>2698.776225224366</v>
      </c>
      <c r="AX100" s="11">
        <f t="shared" si="875"/>
        <v>3.2064668022467231</v>
      </c>
      <c r="AY100" s="11">
        <f t="shared" si="876"/>
        <v>1.7635567412356976</v>
      </c>
      <c r="AZ100" s="15">
        <v>1037</v>
      </c>
      <c r="BA100" s="10">
        <f t="shared" si="877"/>
        <v>277.09217282749182</v>
      </c>
      <c r="BB100" s="11">
        <f t="shared" si="878"/>
        <v>1.6032334011233615</v>
      </c>
      <c r="BC100" s="11">
        <f t="shared" si="879"/>
        <v>1.1757044941571508</v>
      </c>
    </row>
    <row r="101" spans="1:55">
      <c r="A101" s="2">
        <v>43982</v>
      </c>
      <c r="B101" s="3">
        <v>98</v>
      </c>
      <c r="C101" s="15">
        <v>9663</v>
      </c>
      <c r="D101" s="10">
        <f t="shared" ref="D101" si="880">C101/$BR$4</f>
        <v>6173.2299159206468</v>
      </c>
      <c r="E101" s="11">
        <f t="shared" ref="E101" si="881">D101-D100</f>
        <v>7.6662277751265719</v>
      </c>
      <c r="F101" s="11">
        <f t="shared" ref="F101" si="882">SUM(E97:E101)/5</f>
        <v>14.438062309821726</v>
      </c>
      <c r="G101" s="15">
        <v>1465</v>
      </c>
      <c r="H101" s="10">
        <f t="shared" ref="H101" si="883">G101/$BR$4</f>
        <v>935.91864088003183</v>
      </c>
      <c r="I101" s="11">
        <f t="shared" si="357"/>
        <v>3.833113887563286</v>
      </c>
      <c r="J101" s="11">
        <f t="shared" ref="J101" si="884">SUM(I97:I101)/5</f>
        <v>4.3441957392383754</v>
      </c>
      <c r="L101" s="15">
        <v>30637</v>
      </c>
      <c r="M101" s="10">
        <f t="shared" ref="M101" si="885">L101/$BR$5</f>
        <v>6974.8021980974045</v>
      </c>
      <c r="N101" s="11">
        <f t="shared" ref="N101" si="886">M101-M100</f>
        <v>12.293609645111246</v>
      </c>
      <c r="O101" s="11">
        <f t="shared" ref="O101" si="887">SUM(N97:N101)/5</f>
        <v>14.706799686558588</v>
      </c>
      <c r="P101" s="15">
        <v>3867</v>
      </c>
      <c r="Q101" s="10">
        <f t="shared" ref="Q101" si="888">P101/$BR$5</f>
        <v>880.35904625265732</v>
      </c>
      <c r="R101" s="11">
        <f t="shared" ref="R101" si="889">Q101-Q100</f>
        <v>2.0489349408518365</v>
      </c>
      <c r="S101" s="11">
        <f t="shared" ref="S101" si="890">SUM(R97:R101)/5</f>
        <v>2.5042538165966564</v>
      </c>
      <c r="U101" s="15">
        <v>88968</v>
      </c>
      <c r="V101" s="10">
        <f t="shared" ref="V101" si="891">U101/$BR$6</f>
        <v>8880.1000837824395</v>
      </c>
      <c r="W101" s="11">
        <f t="shared" ref="W101" si="892">V101-V100</f>
        <v>20.960581530374839</v>
      </c>
      <c r="X101" s="11">
        <f t="shared" ref="X101" si="893">SUM(W97:W101)/5</f>
        <v>30.961773289152553</v>
      </c>
      <c r="Y101" s="15">
        <v>16112</v>
      </c>
      <c r="Z101" s="10">
        <f t="shared" ref="Z101" si="894">Y101/$BR$6</f>
        <v>1608.1756648446931</v>
      </c>
      <c r="AA101" s="11">
        <f t="shared" ref="AA101" si="895">Z101-Z100</f>
        <v>3.2938056690586563</v>
      </c>
      <c r="AB101" s="11">
        <f t="shared" ref="AB101" si="896">SUM(AA97:AA101)/5</f>
        <v>4.3118910576769398</v>
      </c>
      <c r="AD101" s="15">
        <v>19152</v>
      </c>
      <c r="AE101" s="10">
        <f t="shared" ref="AE101" si="897">AD101/$BR$7</f>
        <v>3902.5750026133314</v>
      </c>
      <c r="AF101" s="11">
        <f t="shared" ref="AF101" si="898">AE101-AE100</f>
        <v>1.2226112163575635</v>
      </c>
      <c r="AG101" s="11">
        <f t="shared" ref="AG101" si="899">SUM(AF97:AF101)/5</f>
        <v>1.9154242389601677</v>
      </c>
      <c r="AH101" s="15">
        <v>1918</v>
      </c>
      <c r="AI101" s="10">
        <f t="shared" ref="AI101" si="900">AH101/$BR$7</f>
        <v>390.82805216229997</v>
      </c>
      <c r="AJ101" s="11">
        <f t="shared" ref="AJ101" si="901">AI101-AI100</f>
        <v>0.4075370721191689</v>
      </c>
      <c r="AK101" s="11">
        <f t="shared" ref="AK101" si="902">SUM(AJ97:AJ101)/5</f>
        <v>1.3041186307813972</v>
      </c>
      <c r="AM101" s="15">
        <v>27790</v>
      </c>
      <c r="AN101" s="10">
        <f t="shared" ref="AN101" si="903">AM101/$BR$8</f>
        <v>6246.5707360636179</v>
      </c>
      <c r="AO101" s="11">
        <f t="shared" ref="AO101" si="904">AN101-AN100</f>
        <v>6.9681069743783155</v>
      </c>
      <c r="AP101" s="11">
        <f t="shared" ref="AP101" si="905">SUM(AO97:AO101)/5</f>
        <v>8.047039667185345</v>
      </c>
      <c r="AQ101" s="15">
        <v>4114</v>
      </c>
      <c r="AR101" s="10">
        <f t="shared" ref="AR101" si="906">AQ101/$BR$8</f>
        <v>924.73522879329698</v>
      </c>
      <c r="AS101" s="11">
        <f t="shared" ref="AS101" si="907">AR101-AR100</f>
        <v>1.5734435103435089</v>
      </c>
      <c r="AT101" s="11">
        <f t="shared" ref="AT101" si="908">SUM(AS97:AS101)/5</f>
        <v>1.7083100969443421</v>
      </c>
      <c r="AV101" s="15">
        <v>10104</v>
      </c>
      <c r="AW101" s="10">
        <f t="shared" ref="AW101" si="909">AV101/$BR$9</f>
        <v>2699.8450474917818</v>
      </c>
      <c r="AX101" s="11">
        <f t="shared" ref="AX101" si="910">AW101-AW100</f>
        <v>1.0688222674157259</v>
      </c>
      <c r="AY101" s="11">
        <f t="shared" ref="AY101" si="911">SUM(AX97:AX101)/5</f>
        <v>1.8169978546065066</v>
      </c>
      <c r="AZ101" s="15">
        <v>1041</v>
      </c>
      <c r="BA101" s="10">
        <f t="shared" ref="BA101" si="912">AZ101/$BR$9</f>
        <v>278.16099509490743</v>
      </c>
      <c r="BB101" s="11">
        <f t="shared" ref="BB101" si="913">BA101-BA100</f>
        <v>1.0688222674156123</v>
      </c>
      <c r="BC101" s="11">
        <f t="shared" ref="BC101" si="914">SUM(BB97:BB101)/5</f>
        <v>1.0688222674155896</v>
      </c>
    </row>
    <row r="102" spans="1:55">
      <c r="A102" s="2">
        <v>43983</v>
      </c>
      <c r="B102" s="3">
        <v>99</v>
      </c>
      <c r="C102" s="15">
        <v>9719</v>
      </c>
      <c r="D102" s="10">
        <f t="shared" ref="D102:D103" si="915">C102/$BR$4</f>
        <v>6209.0056455379045</v>
      </c>
      <c r="E102" s="11">
        <f t="shared" ref="E102:E103" si="916">D102-D101</f>
        <v>35.775729617257639</v>
      </c>
      <c r="F102" s="11">
        <f t="shared" ref="F102:F103" si="917">SUM(E98:E102)/5</f>
        <v>16.610160179440935</v>
      </c>
      <c r="G102" s="15">
        <v>1467</v>
      </c>
      <c r="H102" s="10">
        <f t="shared" ref="H102:H103" si="918">G102/$BR$4</f>
        <v>937.19634550921955</v>
      </c>
      <c r="I102" s="11">
        <f t="shared" si="357"/>
        <v>1.2777046291877241</v>
      </c>
      <c r="J102" s="11">
        <f t="shared" ref="J102:J103" si="919">SUM(I98:I102)/5</f>
        <v>3.7053434246444796</v>
      </c>
      <c r="L102" s="15">
        <v>30658</v>
      </c>
      <c r="M102" s="10">
        <f t="shared" ref="M102:M103" si="920">L102/$BR$5</f>
        <v>6979.5830462927252</v>
      </c>
      <c r="N102" s="11">
        <f t="shared" ref="N102:N103" si="921">M102-M101</f>
        <v>4.7808481953206865</v>
      </c>
      <c r="O102" s="11">
        <f t="shared" ref="O102:O103" si="922">SUM(N98:N102)/5</f>
        <v>12.339141532685243</v>
      </c>
      <c r="P102" s="15">
        <v>3876</v>
      </c>
      <c r="Q102" s="10">
        <f t="shared" ref="Q102:Q103" si="923">P102/$BR$5</f>
        <v>882.40798119350916</v>
      </c>
      <c r="R102" s="11">
        <f t="shared" ref="R102:R103" si="924">Q102-Q101</f>
        <v>2.0489349408518365</v>
      </c>
      <c r="S102" s="11">
        <f t="shared" ref="S102:S103" si="925">SUM(R98:R102)/5</f>
        <v>2.1855306035752617</v>
      </c>
      <c r="U102" s="15">
        <v>89018</v>
      </c>
      <c r="V102" s="10">
        <f t="shared" ref="V102:V103" si="926">U102/$BR$6</f>
        <v>8885.0906984325284</v>
      </c>
      <c r="W102" s="11">
        <f t="shared" ref="W102:W103" si="927">V102-V101</f>
        <v>4.9906146500889008</v>
      </c>
      <c r="X102" s="11">
        <f t="shared" ref="X102:X103" si="928">SUM(W98:W102)/5</f>
        <v>24.294312116633591</v>
      </c>
      <c r="Y102" s="15">
        <v>16131</v>
      </c>
      <c r="Z102" s="10">
        <f t="shared" ref="Z102:Z103" si="929">Y102/$BR$6</f>
        <v>1610.072098411727</v>
      </c>
      <c r="AA102" s="11">
        <f t="shared" ref="AA102:AA103" si="930">Z102-Z101</f>
        <v>1.8964335670339096</v>
      </c>
      <c r="AB102" s="11">
        <f t="shared" ref="AB102:AB103" si="931">SUM(AA98:AA102)/5</f>
        <v>3.5333551722630547</v>
      </c>
      <c r="AD102" s="15">
        <v>19154</v>
      </c>
      <c r="AE102" s="10">
        <f t="shared" ref="AE102:AE103" si="932">AD102/$BR$7</f>
        <v>3902.9825396854503</v>
      </c>
      <c r="AF102" s="11">
        <f t="shared" ref="AF102:AF103" si="933">AE102-AE101</f>
        <v>0.40753707211888468</v>
      </c>
      <c r="AG102" s="11">
        <f t="shared" ref="AG102:AG103" si="934">SUM(AF98:AF102)/5</f>
        <v>1.6709019956886551</v>
      </c>
      <c r="AH102" s="15">
        <v>1918</v>
      </c>
      <c r="AI102" s="10">
        <f t="shared" ref="AI102:AI103" si="935">AH102/$BR$7</f>
        <v>390.82805216229997</v>
      </c>
      <c r="AJ102" s="11">
        <f t="shared" ref="AJ102:AJ103" si="936">AI102-AI101</f>
        <v>0</v>
      </c>
      <c r="AK102" s="11">
        <f t="shared" ref="AK102:AK103" si="937">SUM(AJ98:AJ102)/5</f>
        <v>0.9373352658741283</v>
      </c>
      <c r="AM102" s="15">
        <v>27809</v>
      </c>
      <c r="AN102" s="10">
        <f t="shared" ref="AN102:AN103" si="938">AM102/$BR$8</f>
        <v>6250.8415113059782</v>
      </c>
      <c r="AO102" s="11">
        <f t="shared" ref="AO102:AO103" si="939">AN102-AN101</f>
        <v>4.2707752423602869</v>
      </c>
      <c r="AP102" s="11">
        <f t="shared" ref="AP102:AP103" si="940">SUM(AO98:AO102)/5</f>
        <v>8.18190625378611</v>
      </c>
      <c r="AQ102" s="15">
        <v>4124</v>
      </c>
      <c r="AR102" s="10">
        <f t="shared" ref="AR102:AR103" si="941">AQ102/$BR$8</f>
        <v>926.98300523664477</v>
      </c>
      <c r="AS102" s="11">
        <f t="shared" ref="AS102:AS103" si="942">AR102-AR101</f>
        <v>2.2477764433477887</v>
      </c>
      <c r="AT102" s="11">
        <f t="shared" ref="AT102:AT103" si="943">SUM(AS98:AS102)/5</f>
        <v>1.8431766835452208</v>
      </c>
      <c r="AV102" s="15">
        <v>10107</v>
      </c>
      <c r="AW102" s="10">
        <f t="shared" ref="AW102:AW103" si="944">AV102/$BR$9</f>
        <v>2700.6466641923435</v>
      </c>
      <c r="AX102" s="11">
        <f t="shared" ref="AX102:AX103" si="945">AW102-AW101</f>
        <v>0.80161670056168077</v>
      </c>
      <c r="AY102" s="11">
        <f t="shared" ref="AY102:AY103" si="946">SUM(AX98:AX102)/5</f>
        <v>1.3360278342694982</v>
      </c>
      <c r="AZ102" s="15">
        <v>1048</v>
      </c>
      <c r="BA102" s="10">
        <f t="shared" ref="BA102:BA103" si="947">AZ102/$BR$9</f>
        <v>280.03143406288473</v>
      </c>
      <c r="BB102" s="11">
        <f t="shared" ref="BB102:BB103" si="948">BA102-BA101</f>
        <v>1.870438967977293</v>
      </c>
      <c r="BC102" s="11">
        <f t="shared" ref="BC102:BC103" si="949">SUM(BB98:BB102)/5</f>
        <v>1.1222633807863758</v>
      </c>
    </row>
    <row r="103" spans="1:55">
      <c r="A103" s="2">
        <v>43984</v>
      </c>
      <c r="B103" s="3">
        <v>100</v>
      </c>
      <c r="C103" s="15">
        <v>9734</v>
      </c>
      <c r="D103" s="10">
        <f t="shared" si="915"/>
        <v>6218.588430256812</v>
      </c>
      <c r="E103" s="11">
        <f t="shared" si="916"/>
        <v>9.5827847189075328</v>
      </c>
      <c r="F103" s="11">
        <f t="shared" si="917"/>
        <v>16.482389716522086</v>
      </c>
      <c r="G103" s="15">
        <v>1468</v>
      </c>
      <c r="H103" s="10">
        <f t="shared" si="918"/>
        <v>937.83519782381347</v>
      </c>
      <c r="I103" s="11">
        <f t="shared" si="357"/>
        <v>0.63885231459391889</v>
      </c>
      <c r="J103" s="11">
        <f t="shared" si="919"/>
        <v>2.938720647131845</v>
      </c>
      <c r="L103" s="15">
        <v>30715</v>
      </c>
      <c r="M103" s="10">
        <f t="shared" si="920"/>
        <v>6992.5596342514536</v>
      </c>
      <c r="N103" s="11">
        <f t="shared" si="921"/>
        <v>12.976587958728487</v>
      </c>
      <c r="O103" s="11">
        <f t="shared" si="922"/>
        <v>12.293609645110882</v>
      </c>
      <c r="P103" s="15">
        <v>3884</v>
      </c>
      <c r="Q103" s="10">
        <f t="shared" si="923"/>
        <v>884.22925669648851</v>
      </c>
      <c r="R103" s="11">
        <f t="shared" si="924"/>
        <v>1.821275502979347</v>
      </c>
      <c r="S103" s="11">
        <f t="shared" si="925"/>
        <v>2.0944668284262891</v>
      </c>
      <c r="U103" s="15">
        <v>89205</v>
      </c>
      <c r="V103" s="10">
        <f t="shared" si="926"/>
        <v>8903.7555972238606</v>
      </c>
      <c r="W103" s="11">
        <f t="shared" si="927"/>
        <v>18.664898791332234</v>
      </c>
      <c r="X103" s="11">
        <f t="shared" si="928"/>
        <v>20.401632689563847</v>
      </c>
      <c r="Y103" s="15">
        <v>16143</v>
      </c>
      <c r="Z103" s="10">
        <f t="shared" si="929"/>
        <v>1611.2698459277483</v>
      </c>
      <c r="AA103" s="11">
        <f t="shared" si="930"/>
        <v>1.1977475160213089</v>
      </c>
      <c r="AB103" s="11">
        <f t="shared" si="931"/>
        <v>3.3736555034601681</v>
      </c>
      <c r="AD103" s="15">
        <v>19162</v>
      </c>
      <c r="AE103" s="10">
        <f t="shared" si="932"/>
        <v>3904.6126879739272</v>
      </c>
      <c r="AF103" s="11">
        <f t="shared" si="933"/>
        <v>1.630148288476903</v>
      </c>
      <c r="AG103" s="11">
        <f t="shared" si="934"/>
        <v>1.5078871668410101</v>
      </c>
      <c r="AH103" s="15">
        <v>1921</v>
      </c>
      <c r="AI103" s="10">
        <f t="shared" si="935"/>
        <v>391.43935777047875</v>
      </c>
      <c r="AJ103" s="11">
        <f t="shared" si="936"/>
        <v>0.61130560817878177</v>
      </c>
      <c r="AK103" s="11">
        <f t="shared" si="937"/>
        <v>0.9373352658741283</v>
      </c>
      <c r="AM103" s="15">
        <v>27828</v>
      </c>
      <c r="AN103" s="10">
        <f t="shared" si="938"/>
        <v>6255.1122865483394</v>
      </c>
      <c r="AO103" s="11">
        <f t="shared" si="939"/>
        <v>4.2707752423611964</v>
      </c>
      <c r="AP103" s="11">
        <f t="shared" si="940"/>
        <v>5.7093521661034172</v>
      </c>
      <c r="AQ103" s="15">
        <v>4136</v>
      </c>
      <c r="AR103" s="10">
        <f t="shared" si="941"/>
        <v>929.68033696866223</v>
      </c>
      <c r="AS103" s="11">
        <f t="shared" si="942"/>
        <v>2.6973317320174601</v>
      </c>
      <c r="AT103" s="11">
        <f t="shared" si="943"/>
        <v>1.888132212412188</v>
      </c>
      <c r="AV103" s="15">
        <v>10117</v>
      </c>
      <c r="AW103" s="10">
        <f t="shared" si="944"/>
        <v>2703.3187198608821</v>
      </c>
      <c r="AX103" s="11">
        <f t="shared" si="945"/>
        <v>2.6720556685386327</v>
      </c>
      <c r="AY103" s="11">
        <f t="shared" si="946"/>
        <v>1.6566745144941706</v>
      </c>
      <c r="AZ103" s="15">
        <v>1053</v>
      </c>
      <c r="BA103" s="10">
        <f t="shared" si="947"/>
        <v>281.36746189715421</v>
      </c>
      <c r="BB103" s="11">
        <f t="shared" si="948"/>
        <v>1.3360278342694869</v>
      </c>
      <c r="BC103" s="11">
        <f t="shared" si="949"/>
        <v>1.2825867208987121</v>
      </c>
    </row>
    <row r="104" spans="1:55">
      <c r="A104" s="2">
        <v>43985</v>
      </c>
      <c r="B104" s="3">
        <v>101</v>
      </c>
      <c r="C104" s="15">
        <v>9751</v>
      </c>
      <c r="D104" s="10">
        <f t="shared" ref="D104" si="950">C104/$BR$4</f>
        <v>6229.448919604908</v>
      </c>
      <c r="E104" s="11">
        <f t="shared" ref="E104" si="951">D104-D103</f>
        <v>10.860489348096053</v>
      </c>
      <c r="F104" s="11">
        <f t="shared" ref="F104" si="952">SUM(E100:E104)/5</f>
        <v>16.865701105278276</v>
      </c>
      <c r="G104" s="15">
        <v>1473</v>
      </c>
      <c r="H104" s="10">
        <f t="shared" ref="H104" si="953">G104/$BR$4</f>
        <v>941.02945939678284</v>
      </c>
      <c r="I104" s="11">
        <f t="shared" si="357"/>
        <v>3.1942615729693671</v>
      </c>
      <c r="J104" s="11">
        <f t="shared" ref="J104" si="954">SUM(I100:I104)/5</f>
        <v>2.6831797212942776</v>
      </c>
      <c r="L104" s="15">
        <v>30734</v>
      </c>
      <c r="M104" s="10">
        <f t="shared" ref="M104" si="955">L104/$BR$5</f>
        <v>6996.8851635710289</v>
      </c>
      <c r="N104" s="11">
        <f t="shared" ref="N104" si="956">M104-M103</f>
        <v>4.3255293195752529</v>
      </c>
      <c r="O104" s="11">
        <f t="shared" ref="O104" si="957">SUM(N100:N104)/5</f>
        <v>10.608929804854778</v>
      </c>
      <c r="P104" s="15">
        <v>3898</v>
      </c>
      <c r="Q104" s="10">
        <f t="shared" ref="Q104" si="958">P104/$BR$5</f>
        <v>887.41648882670245</v>
      </c>
      <c r="R104" s="11">
        <f t="shared" ref="R104" si="959">Q104-Q103</f>
        <v>3.1872321302139426</v>
      </c>
      <c r="S104" s="11">
        <f t="shared" ref="S104" si="960">SUM(R100:R104)/5</f>
        <v>2.1399987160007869</v>
      </c>
      <c r="U104" s="15">
        <v>89442</v>
      </c>
      <c r="V104" s="10">
        <f t="shared" ref="V104" si="961">U104/$BR$6</f>
        <v>8927.4111106652836</v>
      </c>
      <c r="W104" s="11">
        <f t="shared" ref="W104" si="962">V104-V103</f>
        <v>23.655513441422954</v>
      </c>
      <c r="X104" s="11">
        <f t="shared" ref="X104" si="963">SUM(W100:W104)/5</f>
        <v>18.066025033322511</v>
      </c>
      <c r="Y104" s="15">
        <v>16172</v>
      </c>
      <c r="Z104" s="10">
        <f t="shared" ref="Z104" si="964">Y104/$BR$6</f>
        <v>1614.1644024248001</v>
      </c>
      <c r="AA104" s="11">
        <f t="shared" ref="AA104" si="965">Z104-Z103</f>
        <v>2.8945564970517808</v>
      </c>
      <c r="AB104" s="11">
        <f t="shared" ref="AB104" si="966">SUM(AA100:AA104)/5</f>
        <v>3.1939933760570058</v>
      </c>
      <c r="AD104" s="15">
        <v>19164</v>
      </c>
      <c r="AE104" s="10">
        <f t="shared" ref="AE104" si="967">AD104/$BR$7</f>
        <v>3905.0202250460466</v>
      </c>
      <c r="AF104" s="11">
        <f t="shared" ref="AF104" si="968">AE104-AE103</f>
        <v>0.40753707211933943</v>
      </c>
      <c r="AG104" s="11">
        <f t="shared" ref="AG104" si="969">SUM(AF100:AF104)/5</f>
        <v>1.2226112163575635</v>
      </c>
      <c r="AH104" s="15">
        <v>1921</v>
      </c>
      <c r="AI104" s="10">
        <f t="shared" ref="AI104" si="970">AH104/$BR$7</f>
        <v>391.43935777047875</v>
      </c>
      <c r="AJ104" s="11">
        <f t="shared" ref="AJ104" si="971">AI104-AI103</f>
        <v>0</v>
      </c>
      <c r="AK104" s="11">
        <f t="shared" ref="AK104" si="972">SUM(AJ100:AJ104)/5</f>
        <v>0.61130560817878177</v>
      </c>
      <c r="AM104" s="15">
        <v>27842</v>
      </c>
      <c r="AN104" s="10">
        <f t="shared" ref="AN104" si="973">AM104/$BR$8</f>
        <v>6258.2591735690266</v>
      </c>
      <c r="AO104" s="11">
        <f t="shared" ref="AO104" si="974">AN104-AN103</f>
        <v>3.1468870206872452</v>
      </c>
      <c r="AP104" s="11">
        <f t="shared" ref="AP104" si="975">SUM(AO100:AO104)/5</f>
        <v>4.6304194732965698</v>
      </c>
      <c r="AQ104" s="15">
        <v>4147</v>
      </c>
      <c r="AR104" s="10">
        <f t="shared" ref="AR104" si="976">AQ104/$BR$8</f>
        <v>932.15289105634486</v>
      </c>
      <c r="AS104" s="11">
        <f t="shared" ref="AS104" si="977">AR104-AR103</f>
        <v>2.4725540876826244</v>
      </c>
      <c r="AT104" s="11">
        <f t="shared" ref="AT104" si="978">SUM(AS100:AS104)/5</f>
        <v>2.022998799013044</v>
      </c>
      <c r="AV104" s="15">
        <v>10121</v>
      </c>
      <c r="AW104" s="10">
        <f t="shared" ref="AW104" si="979">AV104/$BR$9</f>
        <v>2704.3875421282978</v>
      </c>
      <c r="AX104" s="11">
        <f t="shared" ref="AX104" si="980">AW104-AW103</f>
        <v>1.0688222674157259</v>
      </c>
      <c r="AY104" s="11">
        <f t="shared" ref="AY104" si="981">SUM(AX100:AX104)/5</f>
        <v>1.7635567412356976</v>
      </c>
      <c r="AZ104" s="15">
        <v>1055</v>
      </c>
      <c r="BA104" s="10">
        <f t="shared" ref="BA104" si="982">AZ104/$BR$9</f>
        <v>281.90187303086196</v>
      </c>
      <c r="BB104" s="11">
        <f t="shared" ref="BB104" si="983">BA104-BA103</f>
        <v>0.53441113370774929</v>
      </c>
      <c r="BC104" s="11">
        <f t="shared" ref="BC104" si="984">SUM(BB100:BB104)/5</f>
        <v>1.2825867208987005</v>
      </c>
    </row>
    <row r="105" spans="1:55">
      <c r="A105" s="2">
        <v>43986</v>
      </c>
      <c r="B105" s="3">
        <v>102</v>
      </c>
      <c r="C105" s="15">
        <v>9772</v>
      </c>
      <c r="D105" s="10">
        <f t="shared" ref="D105:D109" si="985">C105/$BR$4</f>
        <v>6242.8648182113793</v>
      </c>
      <c r="E105" s="11">
        <f t="shared" ref="E105:E109" si="986">D105-D104</f>
        <v>13.415898606471274</v>
      </c>
      <c r="F105" s="11">
        <f t="shared" ref="F105:F109" si="987">SUM(E101:E105)/5</f>
        <v>15.460226013171814</v>
      </c>
      <c r="G105" s="15">
        <v>1479</v>
      </c>
      <c r="H105" s="10">
        <f t="shared" ref="H105:H109" si="988">G105/$BR$4</f>
        <v>944.86257328434613</v>
      </c>
      <c r="I105" s="11">
        <f t="shared" si="357"/>
        <v>3.833113887563286</v>
      </c>
      <c r="J105" s="11">
        <f t="shared" ref="J105:J109" si="989">SUM(I101:I105)/5</f>
        <v>2.5554092583755166</v>
      </c>
      <c r="L105" s="15">
        <v>30758</v>
      </c>
      <c r="M105" s="10">
        <f t="shared" ref="M105:M109" si="990">L105/$BR$5</f>
        <v>7002.3489900799677</v>
      </c>
      <c r="N105" s="11">
        <f t="shared" ref="N105:N109" si="991">M105-M104</f>
        <v>5.4638265089388369</v>
      </c>
      <c r="O105" s="11">
        <f t="shared" ref="O105:O109" si="992">SUM(N101:N105)/5</f>
        <v>7.9680803255349018</v>
      </c>
      <c r="P105" s="15">
        <v>3910</v>
      </c>
      <c r="Q105" s="10">
        <f t="shared" ref="Q105:Q109" si="993">P105/$BR$5</f>
        <v>890.14840208117153</v>
      </c>
      <c r="R105" s="11">
        <f t="shared" ref="R105:R109" si="994">Q105-Q104</f>
        <v>2.7319132544690774</v>
      </c>
      <c r="S105" s="11">
        <f t="shared" ref="S105:S109" si="995">SUM(R101:R105)/5</f>
        <v>2.367658153873208</v>
      </c>
      <c r="U105" s="15">
        <v>89526</v>
      </c>
      <c r="V105" s="10">
        <f t="shared" ref="V105:V109" si="996">U105/$BR$6</f>
        <v>8935.795343277432</v>
      </c>
      <c r="W105" s="11">
        <f t="shared" ref="W105:W109" si="997">V105-V104</f>
        <v>8.3842326121484803</v>
      </c>
      <c r="X105" s="11">
        <f t="shared" ref="X105:X109" si="998">SUM(W101:W105)/5</f>
        <v>15.331168205073482</v>
      </c>
      <c r="Y105" s="15">
        <v>16201</v>
      </c>
      <c r="Z105" s="10">
        <f t="shared" ref="Z105:Z108" si="999">Y105/$BR$6</f>
        <v>1617.0589589218516</v>
      </c>
      <c r="AA105" s="11">
        <f t="shared" ref="AA105:AA109" si="1000">Z105-Z104</f>
        <v>2.8945564970515534</v>
      </c>
      <c r="AB105" s="11">
        <f t="shared" ref="AB105:AB109" si="1001">SUM(AA101:AA105)/5</f>
        <v>2.4354199492434416</v>
      </c>
      <c r="AD105" s="15">
        <v>19168</v>
      </c>
      <c r="AE105" s="10">
        <f t="shared" ref="AE105:AE109" si="1002">AD105/$BR$7</f>
        <v>3905.8352991902848</v>
      </c>
      <c r="AF105" s="11">
        <f t="shared" ref="AF105:AF109" si="1003">AE105-AE104</f>
        <v>0.81507414423822411</v>
      </c>
      <c r="AG105" s="11">
        <f t="shared" ref="AG105:AG109" si="1004">SUM(AF101:AF105)/5</f>
        <v>0.89658155866218292</v>
      </c>
      <c r="AH105" s="15">
        <v>1934</v>
      </c>
      <c r="AI105" s="10">
        <f t="shared" ref="AI105:AI109" si="1005">AH105/$BR$7</f>
        <v>394.08834873925349</v>
      </c>
      <c r="AJ105" s="11">
        <f t="shared" ref="AJ105:AJ109" si="1006">AI105-AI104</f>
        <v>2.6489909687747399</v>
      </c>
      <c r="AK105" s="11">
        <f t="shared" ref="AK105:AK109" si="1007">SUM(AJ101:AJ105)/5</f>
        <v>0.73356672981453808</v>
      </c>
      <c r="AM105" s="15">
        <v>27860</v>
      </c>
      <c r="AN105" s="10">
        <f t="shared" ref="AN105:AN108" si="1008">AM105/$BR$8</f>
        <v>6262.3051711670523</v>
      </c>
      <c r="AO105" s="11">
        <f t="shared" ref="AO105:AO109" si="1009">AN105-AN104</f>
        <v>4.0459975980256786</v>
      </c>
      <c r="AP105" s="11">
        <f t="shared" ref="AP105:AP109" si="1010">SUM(AO101:AO105)/5</f>
        <v>4.5405084155625444</v>
      </c>
      <c r="AQ105" s="15">
        <v>4154</v>
      </c>
      <c r="AR105" s="10">
        <f t="shared" ref="AR105:AR109" si="1011">AQ105/$BR$8</f>
        <v>933.72633456668825</v>
      </c>
      <c r="AS105" s="11">
        <f t="shared" ref="AS105:AS109" si="1012">AR105-AR104</f>
        <v>1.5734435103433952</v>
      </c>
      <c r="AT105" s="11">
        <f t="shared" ref="AT105:AT109" si="1013">SUM(AS101:AS105)/5</f>
        <v>2.1129098567469553</v>
      </c>
      <c r="AV105" s="15">
        <v>10122</v>
      </c>
      <c r="AW105" s="10">
        <f t="shared" ref="AW105:AW109" si="1014">AV105/$BR$9</f>
        <v>2704.6547476951519</v>
      </c>
      <c r="AX105" s="11">
        <f t="shared" ref="AX105:AX109" si="1015">AW105-AW104</f>
        <v>0.26720556685404517</v>
      </c>
      <c r="AY105" s="11">
        <f t="shared" ref="AY105:AY109" si="1016">SUM(AX101:AX105)/5</f>
        <v>1.1757044941571622</v>
      </c>
      <c r="AZ105" s="15">
        <v>1059</v>
      </c>
      <c r="BA105" s="10">
        <f t="shared" ref="BA105:BA109" si="1017">AZ105/$BR$9</f>
        <v>282.97069529827758</v>
      </c>
      <c r="BB105" s="11">
        <f t="shared" ref="BB105:BB109" si="1018">BA105-BA104</f>
        <v>1.0688222674156123</v>
      </c>
      <c r="BC105" s="11">
        <f t="shared" ref="BC105:BC109" si="1019">SUM(BB101:BB105)/5</f>
        <v>1.1757044941571508</v>
      </c>
    </row>
    <row r="106" spans="1:55">
      <c r="A106" s="2">
        <v>43987</v>
      </c>
      <c r="B106" s="3">
        <v>103</v>
      </c>
      <c r="C106" s="15">
        <v>9786</v>
      </c>
      <c r="D106" s="10">
        <f t="shared" si="985"/>
        <v>6251.8087506156935</v>
      </c>
      <c r="E106" s="11">
        <f t="shared" si="986"/>
        <v>8.9439324043141823</v>
      </c>
      <c r="F106" s="11">
        <f t="shared" si="987"/>
        <v>15.715766939009336</v>
      </c>
      <c r="G106" s="15">
        <v>1486</v>
      </c>
      <c r="H106" s="10">
        <f t="shared" si="988"/>
        <v>949.33453948650333</v>
      </c>
      <c r="I106" s="11">
        <f t="shared" si="357"/>
        <v>4.4719662021572049</v>
      </c>
      <c r="J106" s="11">
        <f t="shared" si="989"/>
        <v>2.6831797212943003</v>
      </c>
      <c r="L106" s="15">
        <v>30807</v>
      </c>
      <c r="M106" s="10">
        <f t="shared" si="990"/>
        <v>7013.5043025357163</v>
      </c>
      <c r="N106" s="11">
        <f t="shared" si="991"/>
        <v>11.155312455748572</v>
      </c>
      <c r="O106" s="11">
        <f t="shared" si="992"/>
        <v>7.740420887662367</v>
      </c>
      <c r="P106" s="15">
        <v>3927</v>
      </c>
      <c r="Q106" s="10">
        <f t="shared" si="993"/>
        <v>894.01861252500271</v>
      </c>
      <c r="R106" s="11">
        <f t="shared" si="994"/>
        <v>3.8702104438311835</v>
      </c>
      <c r="S106" s="11">
        <f t="shared" si="995"/>
        <v>2.7319132544690774</v>
      </c>
      <c r="U106" s="15">
        <v>89928</v>
      </c>
      <c r="V106" s="10">
        <f t="shared" si="996"/>
        <v>8975.9198850641478</v>
      </c>
      <c r="W106" s="11">
        <f t="shared" si="997"/>
        <v>40.124541786715781</v>
      </c>
      <c r="X106" s="11">
        <f t="shared" si="998"/>
        <v>19.163960256341671</v>
      </c>
      <c r="Y106" s="15">
        <v>16222</v>
      </c>
      <c r="Z106" s="10">
        <f t="shared" si="999"/>
        <v>1619.155017074889</v>
      </c>
      <c r="AA106" s="11">
        <f t="shared" si="1000"/>
        <v>2.0960581530373474</v>
      </c>
      <c r="AB106" s="11">
        <f t="shared" si="1001"/>
        <v>2.19587044603918</v>
      </c>
      <c r="AD106" s="15">
        <v>19174</v>
      </c>
      <c r="AE106" s="10">
        <f t="shared" si="1002"/>
        <v>3907.0579104066423</v>
      </c>
      <c r="AF106" s="11">
        <f t="shared" si="1003"/>
        <v>1.2226112163575635</v>
      </c>
      <c r="AG106" s="11">
        <f t="shared" si="1004"/>
        <v>0.89658155866218292</v>
      </c>
      <c r="AH106" s="15">
        <v>1938</v>
      </c>
      <c r="AI106" s="10">
        <f t="shared" si="1005"/>
        <v>394.90342288349183</v>
      </c>
      <c r="AJ106" s="11">
        <f t="shared" si="1006"/>
        <v>0.81507414423833779</v>
      </c>
      <c r="AK106" s="11">
        <f t="shared" si="1007"/>
        <v>0.81507414423837188</v>
      </c>
      <c r="AM106" s="15">
        <v>27877</v>
      </c>
      <c r="AN106" s="10">
        <f t="shared" si="1008"/>
        <v>6266.1263911207434</v>
      </c>
      <c r="AO106" s="11">
        <f t="shared" si="1009"/>
        <v>3.8212199536910703</v>
      </c>
      <c r="AP106" s="11">
        <f t="shared" si="1010"/>
        <v>3.9111310114250957</v>
      </c>
      <c r="AQ106" s="15">
        <v>4167</v>
      </c>
      <c r="AR106" s="10">
        <f t="shared" si="1011"/>
        <v>936.64844394304043</v>
      </c>
      <c r="AS106" s="11">
        <f t="shared" si="1012"/>
        <v>2.9221093763521822</v>
      </c>
      <c r="AT106" s="11">
        <f t="shared" si="1013"/>
        <v>2.38264302994869</v>
      </c>
      <c r="AV106" s="15">
        <v>10129</v>
      </c>
      <c r="AW106" s="10">
        <f t="shared" si="1014"/>
        <v>2706.5251866631288</v>
      </c>
      <c r="AX106" s="11">
        <f t="shared" si="1015"/>
        <v>1.870438967976952</v>
      </c>
      <c r="AY106" s="11">
        <f t="shared" si="1016"/>
        <v>1.3360278342694074</v>
      </c>
      <c r="AZ106" s="15">
        <v>1063</v>
      </c>
      <c r="BA106" s="10">
        <f t="shared" si="1017"/>
        <v>284.03951756569319</v>
      </c>
      <c r="BB106" s="11">
        <f t="shared" si="1018"/>
        <v>1.0688222674156123</v>
      </c>
      <c r="BC106" s="11">
        <f t="shared" si="1019"/>
        <v>1.1757044941571508</v>
      </c>
    </row>
    <row r="107" spans="1:55">
      <c r="A107" s="2">
        <v>43988</v>
      </c>
      <c r="B107" s="3">
        <v>104</v>
      </c>
      <c r="C107" s="15">
        <v>9799</v>
      </c>
      <c r="D107" s="10">
        <f t="shared" si="985"/>
        <v>6260.1138307054143</v>
      </c>
      <c r="E107" s="11">
        <f t="shared" si="986"/>
        <v>8.3050800897208319</v>
      </c>
      <c r="F107" s="11">
        <f t="shared" si="987"/>
        <v>10.221637033501974</v>
      </c>
      <c r="G107" s="15">
        <v>1492</v>
      </c>
      <c r="H107" s="10">
        <f t="shared" si="988"/>
        <v>953.1676533740665</v>
      </c>
      <c r="I107" s="11">
        <f t="shared" si="357"/>
        <v>3.8331138875631723</v>
      </c>
      <c r="J107" s="11">
        <f t="shared" si="989"/>
        <v>3.1942615729693897</v>
      </c>
      <c r="L107" s="15">
        <v>30845</v>
      </c>
      <c r="M107" s="10">
        <f t="shared" si="990"/>
        <v>7022.1553611748677</v>
      </c>
      <c r="N107" s="11">
        <f t="shared" si="991"/>
        <v>8.6510586391514153</v>
      </c>
      <c r="O107" s="11">
        <f t="shared" si="992"/>
        <v>8.5144629764285131</v>
      </c>
      <c r="P107" s="15">
        <v>3934</v>
      </c>
      <c r="Q107" s="10">
        <f t="shared" si="993"/>
        <v>895.61222859010957</v>
      </c>
      <c r="R107" s="11">
        <f t="shared" si="994"/>
        <v>1.5936160651068576</v>
      </c>
      <c r="S107" s="11">
        <f t="shared" si="995"/>
        <v>2.6408494793200816</v>
      </c>
      <c r="U107" s="15">
        <v>90070</v>
      </c>
      <c r="V107" s="10">
        <f t="shared" si="996"/>
        <v>8990.0932306704017</v>
      </c>
      <c r="W107" s="11">
        <f t="shared" si="997"/>
        <v>14.173345606253861</v>
      </c>
      <c r="X107" s="11">
        <f t="shared" si="998"/>
        <v>21.000506447574661</v>
      </c>
      <c r="Y107" s="15">
        <v>16249</v>
      </c>
      <c r="Z107" s="10">
        <f t="shared" si="999"/>
        <v>1621.8499489859371</v>
      </c>
      <c r="AA107" s="11">
        <f t="shared" si="1000"/>
        <v>2.6949319110481156</v>
      </c>
      <c r="AB107" s="11">
        <f t="shared" si="1001"/>
        <v>2.3555701148420214</v>
      </c>
      <c r="AD107" s="15">
        <v>19182</v>
      </c>
      <c r="AE107" s="10">
        <f t="shared" si="1002"/>
        <v>3908.6880586951193</v>
      </c>
      <c r="AF107" s="11">
        <f t="shared" si="1003"/>
        <v>1.630148288476903</v>
      </c>
      <c r="AG107" s="11">
        <f t="shared" si="1004"/>
        <v>1.1411038019337867</v>
      </c>
      <c r="AH107" s="15">
        <v>1949</v>
      </c>
      <c r="AI107" s="10">
        <f t="shared" si="1005"/>
        <v>397.1448767801474</v>
      </c>
      <c r="AJ107" s="11">
        <f t="shared" si="1006"/>
        <v>2.241453896655571</v>
      </c>
      <c r="AK107" s="11">
        <f t="shared" si="1007"/>
        <v>1.2633649235694862</v>
      </c>
      <c r="AM107" s="15">
        <v>27894</v>
      </c>
      <c r="AN107" s="10">
        <f t="shared" si="1008"/>
        <v>6269.9476110744354</v>
      </c>
      <c r="AO107" s="11">
        <f t="shared" si="1009"/>
        <v>3.8212199536919798</v>
      </c>
      <c r="AP107" s="11">
        <f t="shared" si="1010"/>
        <v>3.821219953691434</v>
      </c>
      <c r="AQ107" s="15">
        <v>4171</v>
      </c>
      <c r="AR107" s="10">
        <f t="shared" si="1011"/>
        <v>937.54755452037966</v>
      </c>
      <c r="AS107" s="11">
        <f t="shared" si="1012"/>
        <v>0.89911057733922917</v>
      </c>
      <c r="AT107" s="11">
        <f t="shared" si="1013"/>
        <v>2.1129098567469784</v>
      </c>
      <c r="AV107" s="15">
        <v>10134</v>
      </c>
      <c r="AW107" s="10">
        <f t="shared" si="1014"/>
        <v>2707.8612144973986</v>
      </c>
      <c r="AX107" s="11">
        <f t="shared" si="1015"/>
        <v>1.3360278342697711</v>
      </c>
      <c r="AY107" s="11">
        <f t="shared" si="1016"/>
        <v>1.4429100610110255</v>
      </c>
      <c r="AZ107" s="15">
        <v>1068</v>
      </c>
      <c r="BA107" s="10">
        <f t="shared" si="1017"/>
        <v>285.37554539996268</v>
      </c>
      <c r="BB107" s="11">
        <f t="shared" si="1018"/>
        <v>1.3360278342694869</v>
      </c>
      <c r="BC107" s="11">
        <f t="shared" si="1019"/>
        <v>1.0688222674155896</v>
      </c>
    </row>
    <row r="108" spans="1:55">
      <c r="A108" s="2">
        <v>43989</v>
      </c>
      <c r="B108" s="3">
        <v>105</v>
      </c>
      <c r="C108" s="15">
        <v>9812</v>
      </c>
      <c r="D108" s="10">
        <f t="shared" si="985"/>
        <v>6268.4189107951352</v>
      </c>
      <c r="E108" s="11">
        <f t="shared" si="986"/>
        <v>8.3050800897208319</v>
      </c>
      <c r="F108" s="11">
        <f t="shared" si="987"/>
        <v>9.9660961076646348</v>
      </c>
      <c r="G108" s="15">
        <v>1499</v>
      </c>
      <c r="H108" s="10">
        <f t="shared" si="988"/>
        <v>957.63961957622371</v>
      </c>
      <c r="I108" s="11">
        <f t="shared" si="357"/>
        <v>4.4719662021572049</v>
      </c>
      <c r="J108" s="11">
        <f t="shared" si="989"/>
        <v>3.960884350482047</v>
      </c>
      <c r="L108" s="15">
        <v>30855</v>
      </c>
      <c r="M108" s="10">
        <f t="shared" si="990"/>
        <v>7024.4319555535922</v>
      </c>
      <c r="N108" s="11">
        <f t="shared" si="991"/>
        <v>2.2765943787244396</v>
      </c>
      <c r="O108" s="11">
        <f t="shared" si="992"/>
        <v>6.3744642604277031</v>
      </c>
      <c r="P108" s="15">
        <v>3941</v>
      </c>
      <c r="Q108" s="10">
        <f t="shared" si="993"/>
        <v>897.20584465521654</v>
      </c>
      <c r="R108" s="11">
        <f t="shared" si="994"/>
        <v>1.5936160651069713</v>
      </c>
      <c r="S108" s="11">
        <f t="shared" si="995"/>
        <v>2.5953175917456064</v>
      </c>
      <c r="U108" s="15">
        <v>90195</v>
      </c>
      <c r="V108" s="10">
        <f t="shared" si="996"/>
        <v>9002.5697672956248</v>
      </c>
      <c r="W108" s="11">
        <f t="shared" si="997"/>
        <v>12.476536625223162</v>
      </c>
      <c r="X108" s="11">
        <f t="shared" si="998"/>
        <v>19.762834014352848</v>
      </c>
      <c r="Y108" s="15">
        <v>16270</v>
      </c>
      <c r="Z108" s="10">
        <f t="shared" si="999"/>
        <v>1623.9460071389744</v>
      </c>
      <c r="AA108" s="11">
        <f t="shared" si="1000"/>
        <v>2.0960581530373474</v>
      </c>
      <c r="AB108" s="11">
        <f t="shared" si="1001"/>
        <v>2.5352322422452289</v>
      </c>
      <c r="AD108" s="15">
        <v>19183</v>
      </c>
      <c r="AE108" s="10">
        <f t="shared" si="1002"/>
        <v>3908.8918272311785</v>
      </c>
      <c r="AF108" s="11">
        <f t="shared" si="1003"/>
        <v>0.20376853605921497</v>
      </c>
      <c r="AG108" s="11">
        <f t="shared" si="1004"/>
        <v>0.85582785145024898</v>
      </c>
      <c r="AH108" s="15">
        <v>1954</v>
      </c>
      <c r="AI108" s="10">
        <f t="shared" si="1005"/>
        <v>398.16371946044535</v>
      </c>
      <c r="AJ108" s="11">
        <f t="shared" si="1006"/>
        <v>1.0188426802979507</v>
      </c>
      <c r="AK108" s="11">
        <f t="shared" si="1007"/>
        <v>1.3448723379933198</v>
      </c>
      <c r="AM108" s="15">
        <v>27908</v>
      </c>
      <c r="AN108" s="10">
        <f t="shared" si="1008"/>
        <v>6273.0944980951217</v>
      </c>
      <c r="AO108" s="11">
        <f t="shared" si="1009"/>
        <v>3.1468870206863357</v>
      </c>
      <c r="AP108" s="11">
        <f t="shared" si="1010"/>
        <v>3.5964423093564619</v>
      </c>
      <c r="AQ108" s="15">
        <v>4175</v>
      </c>
      <c r="AR108" s="10">
        <f t="shared" si="1011"/>
        <v>938.44666509771878</v>
      </c>
      <c r="AS108" s="11">
        <f t="shared" si="1012"/>
        <v>0.89911057733911548</v>
      </c>
      <c r="AT108" s="11">
        <f t="shared" si="1013"/>
        <v>1.7532656258113093</v>
      </c>
      <c r="AV108" s="15">
        <v>10135</v>
      </c>
      <c r="AW108" s="10">
        <f t="shared" si="1014"/>
        <v>2708.1284200642526</v>
      </c>
      <c r="AX108" s="11">
        <f t="shared" si="1015"/>
        <v>0.26720556685404517</v>
      </c>
      <c r="AY108" s="11">
        <f t="shared" si="1016"/>
        <v>0.96194004067410788</v>
      </c>
      <c r="AZ108" s="15">
        <v>1070</v>
      </c>
      <c r="BA108" s="10">
        <f t="shared" si="1017"/>
        <v>285.90995653367048</v>
      </c>
      <c r="BB108" s="11">
        <f t="shared" si="1018"/>
        <v>0.53441113370780613</v>
      </c>
      <c r="BC108" s="11">
        <f t="shared" si="1019"/>
        <v>0.90849892730325332</v>
      </c>
    </row>
    <row r="109" spans="1:55">
      <c r="A109" s="2">
        <v>43990</v>
      </c>
      <c r="B109" s="3">
        <v>106</v>
      </c>
      <c r="C109" s="15">
        <v>9826</v>
      </c>
      <c r="D109" s="10">
        <f t="shared" si="985"/>
        <v>6277.3628431994493</v>
      </c>
      <c r="E109" s="11">
        <f t="shared" si="986"/>
        <v>8.9439324043141823</v>
      </c>
      <c r="F109" s="11">
        <f t="shared" si="987"/>
        <v>9.5827847189082611</v>
      </c>
      <c r="G109" s="15">
        <v>1505</v>
      </c>
      <c r="H109" s="10">
        <f t="shared" si="988"/>
        <v>961.47273346378699</v>
      </c>
      <c r="I109" s="11">
        <f t="shared" si="357"/>
        <v>3.833113887563286</v>
      </c>
      <c r="J109" s="11">
        <f t="shared" si="989"/>
        <v>4.0886548134008311</v>
      </c>
      <c r="L109" s="15">
        <v>30869</v>
      </c>
      <c r="M109" s="10">
        <f t="shared" si="990"/>
        <v>7027.6191876838066</v>
      </c>
      <c r="N109" s="11">
        <f t="shared" si="991"/>
        <v>3.1872321302143973</v>
      </c>
      <c r="O109" s="11">
        <f t="shared" si="992"/>
        <v>6.1468048225555325</v>
      </c>
      <c r="P109" s="15">
        <v>3954</v>
      </c>
      <c r="Q109" s="10">
        <f t="shared" si="993"/>
        <v>900.1654173475581</v>
      </c>
      <c r="R109" s="11">
        <f t="shared" si="994"/>
        <v>2.9595726923415668</v>
      </c>
      <c r="S109" s="11">
        <f t="shared" si="995"/>
        <v>2.5497857041711312</v>
      </c>
      <c r="U109" s="15">
        <v>90389</v>
      </c>
      <c r="V109" s="10">
        <f t="shared" si="996"/>
        <v>9021.9333521379704</v>
      </c>
      <c r="W109" s="11">
        <f t="shared" si="997"/>
        <v>19.363584842345517</v>
      </c>
      <c r="X109" s="11">
        <f t="shared" si="998"/>
        <v>18.90444829453736</v>
      </c>
      <c r="Y109" s="15">
        <v>16302</v>
      </c>
      <c r="Z109" s="10">
        <f>Y109/$BR$6</f>
        <v>1627.1400005150315</v>
      </c>
      <c r="AA109" s="11">
        <f t="shared" si="1000"/>
        <v>3.1939933760570511</v>
      </c>
      <c r="AB109" s="11">
        <f t="shared" si="1001"/>
        <v>2.595119618046283</v>
      </c>
      <c r="AD109" s="15">
        <v>19187</v>
      </c>
      <c r="AE109" s="10">
        <f t="shared" si="1002"/>
        <v>3909.7069013754171</v>
      </c>
      <c r="AF109" s="11">
        <f t="shared" si="1003"/>
        <v>0.81507414423867885</v>
      </c>
      <c r="AG109" s="11">
        <f t="shared" si="1004"/>
        <v>0.93733526587411686</v>
      </c>
      <c r="AH109" s="15">
        <v>1955</v>
      </c>
      <c r="AI109" s="10">
        <f t="shared" si="1005"/>
        <v>398.36748799650496</v>
      </c>
      <c r="AJ109" s="11">
        <f t="shared" si="1006"/>
        <v>0.20376853605961287</v>
      </c>
      <c r="AK109" s="11">
        <f t="shared" si="1007"/>
        <v>1.3856260452052425</v>
      </c>
      <c r="AM109" s="15">
        <v>27928</v>
      </c>
      <c r="AN109" s="10">
        <f>AM109/$BR$8</f>
        <v>6277.5900509818175</v>
      </c>
      <c r="AO109" s="11">
        <f t="shared" si="1009"/>
        <v>4.4955528866958048</v>
      </c>
      <c r="AP109" s="11">
        <f t="shared" si="1010"/>
        <v>3.866175482558174</v>
      </c>
      <c r="AQ109" s="15">
        <v>4179</v>
      </c>
      <c r="AR109" s="10">
        <f t="shared" si="1011"/>
        <v>939.34577567505789</v>
      </c>
      <c r="AS109" s="11">
        <f t="shared" si="1012"/>
        <v>0.89911057733911548</v>
      </c>
      <c r="AT109" s="11">
        <f t="shared" si="1013"/>
        <v>1.4385769237426076</v>
      </c>
      <c r="AV109" s="15">
        <v>10144</v>
      </c>
      <c r="AW109" s="10">
        <f t="shared" si="1014"/>
        <v>2710.5332701659377</v>
      </c>
      <c r="AX109" s="11">
        <f t="shared" si="1015"/>
        <v>2.4048501016850423</v>
      </c>
      <c r="AY109" s="11">
        <f t="shared" si="1016"/>
        <v>1.2291456075279712</v>
      </c>
      <c r="AZ109" s="15">
        <v>1074</v>
      </c>
      <c r="BA109" s="10">
        <f t="shared" si="1017"/>
        <v>286.97877880108604</v>
      </c>
      <c r="BB109" s="11">
        <f t="shared" si="1018"/>
        <v>1.0688222674155554</v>
      </c>
      <c r="BC109" s="11">
        <f t="shared" si="1019"/>
        <v>1.0153811540448145</v>
      </c>
    </row>
    <row r="110" spans="1:55">
      <c r="A110" s="2">
        <v>43991</v>
      </c>
      <c r="B110" s="3">
        <v>107</v>
      </c>
      <c r="C110" s="15">
        <v>9834</v>
      </c>
      <c r="D110" s="10">
        <f t="shared" ref="D110:D115" si="1020">C110/$BR$4</f>
        <v>6282.4736617161998</v>
      </c>
      <c r="E110" s="11">
        <f t="shared" ref="E110:E115" si="1021">D110-D109</f>
        <v>5.1108185167504416</v>
      </c>
      <c r="F110" s="11">
        <f t="shared" ref="F110:F115" si="1022">SUM(E106:E110)/5</f>
        <v>7.921768700964094</v>
      </c>
      <c r="G110" s="15">
        <v>1509</v>
      </c>
      <c r="H110" s="10">
        <f t="shared" ref="H110:H116" si="1023">G110/$BR$4</f>
        <v>964.02814272216244</v>
      </c>
      <c r="I110" s="11">
        <f t="shared" si="357"/>
        <v>2.5554092583754482</v>
      </c>
      <c r="J110" s="11">
        <f t="shared" ref="J110:J115" si="1024">SUM(I106:I110)/5</f>
        <v>3.8331138875632633</v>
      </c>
      <c r="L110" s="15">
        <v>30890</v>
      </c>
      <c r="M110" s="10">
        <f t="shared" ref="M110:M115" si="1025">L110/$BR$5</f>
        <v>7032.4000358791272</v>
      </c>
      <c r="N110" s="11">
        <f t="shared" ref="N110:N115" si="1026">M110-M109</f>
        <v>4.7808481953206865</v>
      </c>
      <c r="O110" s="11">
        <f t="shared" ref="O110:O115" si="1027">SUM(N106:N110)/5</f>
        <v>6.0102091598319021</v>
      </c>
      <c r="P110" s="15">
        <v>3961</v>
      </c>
      <c r="Q110" s="10">
        <f t="shared" ref="Q110:Q116" si="1028">P110/$BR$5</f>
        <v>901.75903341266508</v>
      </c>
      <c r="R110" s="11">
        <f t="shared" ref="R110:R115" si="1029">Q110-Q109</f>
        <v>1.5936160651069713</v>
      </c>
      <c r="S110" s="11">
        <f t="shared" ref="S110:S115" si="1030">SUM(R106:R110)/5</f>
        <v>2.3221262662987101</v>
      </c>
      <c r="U110" s="15">
        <v>90581</v>
      </c>
      <c r="V110" s="10">
        <f t="shared" ref="V110:V115" si="1031">U110/$BR$6</f>
        <v>9041.0973123943113</v>
      </c>
      <c r="W110" s="11">
        <f t="shared" ref="W110:W115" si="1032">V110-V109</f>
        <v>19.163960256340943</v>
      </c>
      <c r="X110" s="11">
        <f t="shared" ref="X110:X115" si="1033">SUM(W106:W110)/5</f>
        <v>21.060393823375854</v>
      </c>
      <c r="Y110" s="15">
        <v>16317</v>
      </c>
      <c r="Z110" s="10">
        <f t="shared" ref="Z110:Z116" si="1034">Y110/$BR$6</f>
        <v>1628.6371849100583</v>
      </c>
      <c r="AA110" s="11">
        <f t="shared" ref="AA110:AA115" si="1035">Z110-Z109</f>
        <v>1.4971843950268067</v>
      </c>
      <c r="AB110" s="11">
        <f t="shared" ref="AB110:AB115" si="1036">SUM(AA106:AA110)/5</f>
        <v>2.3156451976413335</v>
      </c>
      <c r="AD110" s="15">
        <v>19191</v>
      </c>
      <c r="AE110" s="10">
        <f t="shared" ref="AE110:AE115" si="1037">AD110/$BR$7</f>
        <v>3910.5219755196554</v>
      </c>
      <c r="AF110" s="11">
        <f t="shared" ref="AF110:AF115" si="1038">AE110-AE109</f>
        <v>0.81507414423822411</v>
      </c>
      <c r="AG110" s="11">
        <f t="shared" ref="AG110:AG115" si="1039">SUM(AF106:AF110)/5</f>
        <v>0.93733526587411686</v>
      </c>
      <c r="AH110" s="15">
        <v>1961</v>
      </c>
      <c r="AI110" s="10">
        <f t="shared" ref="AI110:AI115" si="1040">AH110/$BR$7</f>
        <v>399.59009921286253</v>
      </c>
      <c r="AJ110" s="11">
        <f t="shared" ref="AJ110:AJ115" si="1041">AI110-AI109</f>
        <v>1.2226112163575635</v>
      </c>
      <c r="AK110" s="11">
        <f t="shared" ref="AK110:AK115" si="1042">SUM(AJ106:AJ110)/5</f>
        <v>1.1003500947218072</v>
      </c>
      <c r="AM110" s="15">
        <v>27946</v>
      </c>
      <c r="AN110" s="10">
        <f t="shared" ref="AN110:AN115" si="1043">AM110/$BR$8</f>
        <v>6281.6360485798441</v>
      </c>
      <c r="AO110" s="11">
        <f t="shared" ref="AO110:AO115" si="1044">AN110-AN109</f>
        <v>4.0459975980265881</v>
      </c>
      <c r="AP110" s="11">
        <f t="shared" ref="AP110:AP115" si="1045">SUM(AO106:AO110)/5</f>
        <v>3.8661754825583556</v>
      </c>
      <c r="AQ110" s="15">
        <v>4185</v>
      </c>
      <c r="AR110" s="10">
        <f t="shared" ref="AR110:AR116" si="1046">AQ110/$BR$8</f>
        <v>940.69444154106657</v>
      </c>
      <c r="AS110" s="11">
        <f t="shared" ref="AS110:AS115" si="1047">AR110-AR109</f>
        <v>1.3486658660086732</v>
      </c>
      <c r="AT110" s="11">
        <f t="shared" ref="AT110:AT115" si="1048">SUM(AS106:AS110)/5</f>
        <v>1.3936213948756631</v>
      </c>
      <c r="AV110" s="15">
        <v>10145</v>
      </c>
      <c r="AW110" s="10">
        <f t="shared" ref="AW110:AW115" si="1049">AV110/$BR$9</f>
        <v>2710.8004757327913</v>
      </c>
      <c r="AX110" s="11">
        <f t="shared" ref="AX110:AX115" si="1050">AW110-AW109</f>
        <v>0.26720556685359043</v>
      </c>
      <c r="AY110" s="11">
        <f t="shared" ref="AY110:AY115" si="1051">SUM(AX106:AX110)/5</f>
        <v>1.2291456075278802</v>
      </c>
      <c r="AZ110" s="15">
        <v>1077</v>
      </c>
      <c r="BA110" s="10">
        <f t="shared" ref="BA110:BA116" si="1052">AZ110/$BR$9</f>
        <v>287.78039550164772</v>
      </c>
      <c r="BB110" s="11">
        <f t="shared" ref="BB110:BB115" si="1053">BA110-BA109</f>
        <v>0.80161670056168077</v>
      </c>
      <c r="BC110" s="11">
        <f t="shared" ref="BC110:BC115" si="1054">SUM(BB106:BB110)/5</f>
        <v>0.96194004067402827</v>
      </c>
    </row>
    <row r="111" spans="1:55">
      <c r="A111" s="2">
        <v>43992</v>
      </c>
      <c r="B111" s="3">
        <v>108</v>
      </c>
      <c r="C111" s="15">
        <v>9854</v>
      </c>
      <c r="D111" s="10">
        <f t="shared" si="1020"/>
        <v>6295.2507080080777</v>
      </c>
      <c r="E111" s="11">
        <f t="shared" si="1021"/>
        <v>12.777046291877923</v>
      </c>
      <c r="F111" s="11">
        <f t="shared" si="1022"/>
        <v>8.6883914784768415</v>
      </c>
      <c r="G111" s="15">
        <v>1513</v>
      </c>
      <c r="H111" s="10">
        <f t="shared" si="1023"/>
        <v>966.583551980538</v>
      </c>
      <c r="I111" s="11">
        <f t="shared" si="357"/>
        <v>2.5554092583755619</v>
      </c>
      <c r="J111" s="11">
        <f t="shared" si="1024"/>
        <v>3.4498024988069345</v>
      </c>
      <c r="L111" s="15">
        <v>30916</v>
      </c>
      <c r="M111" s="10">
        <f t="shared" si="1025"/>
        <v>7038.3191812638097</v>
      </c>
      <c r="N111" s="11">
        <f t="shared" si="1026"/>
        <v>5.9191453846824515</v>
      </c>
      <c r="O111" s="11">
        <f t="shared" si="1027"/>
        <v>4.962975745618678</v>
      </c>
      <c r="P111" s="15">
        <v>3976</v>
      </c>
      <c r="Q111" s="10">
        <f t="shared" si="1028"/>
        <v>905.17392498075139</v>
      </c>
      <c r="R111" s="11">
        <f t="shared" si="1029"/>
        <v>3.4148915680863183</v>
      </c>
      <c r="S111" s="11">
        <f t="shared" si="1030"/>
        <v>2.231062491149737</v>
      </c>
      <c r="U111" s="15">
        <v>90680</v>
      </c>
      <c r="V111" s="10">
        <f t="shared" si="1031"/>
        <v>9050.9787294014877</v>
      </c>
      <c r="W111" s="11">
        <f t="shared" si="1032"/>
        <v>9.8814170071764238</v>
      </c>
      <c r="X111" s="11">
        <f t="shared" si="1033"/>
        <v>15.011768867467982</v>
      </c>
      <c r="Y111" s="15">
        <v>16349</v>
      </c>
      <c r="Z111" s="10">
        <f t="shared" si="1034"/>
        <v>1631.8311782861151</v>
      </c>
      <c r="AA111" s="11">
        <f t="shared" si="1035"/>
        <v>3.1939933760568238</v>
      </c>
      <c r="AB111" s="11">
        <f t="shared" si="1036"/>
        <v>2.5352322422452289</v>
      </c>
      <c r="AD111" s="15">
        <v>19194</v>
      </c>
      <c r="AE111" s="10">
        <f t="shared" si="1037"/>
        <v>3911.1332811278344</v>
      </c>
      <c r="AF111" s="11">
        <f t="shared" si="1038"/>
        <v>0.61130560817900914</v>
      </c>
      <c r="AG111" s="11">
        <f t="shared" si="1039"/>
        <v>0.81507414423840596</v>
      </c>
      <c r="AH111" s="15">
        <v>1961</v>
      </c>
      <c r="AI111" s="10">
        <f t="shared" si="1040"/>
        <v>399.59009921286253</v>
      </c>
      <c r="AJ111" s="11">
        <f t="shared" si="1041"/>
        <v>0</v>
      </c>
      <c r="AK111" s="11">
        <f t="shared" si="1042"/>
        <v>0.93733526587413962</v>
      </c>
      <c r="AM111" s="15">
        <v>27970</v>
      </c>
      <c r="AN111" s="10">
        <f t="shared" si="1043"/>
        <v>6287.0307120438783</v>
      </c>
      <c r="AO111" s="11">
        <f t="shared" si="1044"/>
        <v>5.3946634640342381</v>
      </c>
      <c r="AP111" s="11">
        <f t="shared" si="1045"/>
        <v>4.1808641846269889</v>
      </c>
      <c r="AQ111" s="15">
        <v>4192</v>
      </c>
      <c r="AR111" s="10">
        <f t="shared" si="1046"/>
        <v>942.26788505141008</v>
      </c>
      <c r="AS111" s="11">
        <f t="shared" si="1047"/>
        <v>1.5734435103435089</v>
      </c>
      <c r="AT111" s="11">
        <f t="shared" si="1048"/>
        <v>1.1238882216739285</v>
      </c>
      <c r="AV111" s="15">
        <v>10148</v>
      </c>
      <c r="AW111" s="10">
        <f t="shared" si="1049"/>
        <v>2711.6020924333529</v>
      </c>
      <c r="AX111" s="11">
        <f t="shared" si="1050"/>
        <v>0.80161670056168077</v>
      </c>
      <c r="AY111" s="11">
        <f t="shared" si="1051"/>
        <v>1.0153811540448259</v>
      </c>
      <c r="AZ111" s="15">
        <v>1078</v>
      </c>
      <c r="BA111" s="10">
        <f t="shared" si="1052"/>
        <v>288.04760106850165</v>
      </c>
      <c r="BB111" s="11">
        <f t="shared" si="1053"/>
        <v>0.26720556685393149</v>
      </c>
      <c r="BC111" s="11">
        <f t="shared" si="1054"/>
        <v>0.8016167005616921</v>
      </c>
    </row>
    <row r="112" spans="1:55">
      <c r="A112" s="2">
        <v>43993</v>
      </c>
      <c r="B112" s="3">
        <v>109</v>
      </c>
      <c r="C112" s="15">
        <v>9864</v>
      </c>
      <c r="D112" s="10">
        <f t="shared" si="1020"/>
        <v>6301.6392311540167</v>
      </c>
      <c r="E112" s="11">
        <f t="shared" si="1021"/>
        <v>6.3885231459389615</v>
      </c>
      <c r="F112" s="11">
        <f t="shared" si="1022"/>
        <v>8.3050800897204677</v>
      </c>
      <c r="G112" s="15">
        <v>1514</v>
      </c>
      <c r="H112" s="10">
        <f t="shared" si="1023"/>
        <v>967.22240429513192</v>
      </c>
      <c r="I112" s="11">
        <f t="shared" si="357"/>
        <v>0.63885231459391889</v>
      </c>
      <c r="J112" s="11">
        <f t="shared" si="1024"/>
        <v>2.810950184213084</v>
      </c>
      <c r="L112" s="15">
        <v>30958</v>
      </c>
      <c r="M112" s="10">
        <f t="shared" si="1025"/>
        <v>7047.880877654452</v>
      </c>
      <c r="N112" s="11">
        <f t="shared" si="1026"/>
        <v>9.5616963906422825</v>
      </c>
      <c r="O112" s="11">
        <f t="shared" si="1027"/>
        <v>5.1451032959168517</v>
      </c>
      <c r="P112" s="15">
        <v>3988</v>
      </c>
      <c r="Q112" s="10">
        <f t="shared" si="1028"/>
        <v>907.90583823522047</v>
      </c>
      <c r="R112" s="11">
        <f t="shared" si="1029"/>
        <v>2.7319132544690774</v>
      </c>
      <c r="S112" s="11">
        <f t="shared" si="1030"/>
        <v>2.4587219290221811</v>
      </c>
      <c r="U112" s="15">
        <v>90932</v>
      </c>
      <c r="V112" s="10">
        <f t="shared" si="1031"/>
        <v>9076.1314272379368</v>
      </c>
      <c r="W112" s="11">
        <f t="shared" si="1032"/>
        <v>25.152697836449079</v>
      </c>
      <c r="X112" s="11">
        <f t="shared" si="1033"/>
        <v>17.207639313507023</v>
      </c>
      <c r="Y112" s="15">
        <v>16374</v>
      </c>
      <c r="Z112" s="10">
        <f t="shared" si="1034"/>
        <v>1634.3264856111598</v>
      </c>
      <c r="AA112" s="11">
        <f t="shared" si="1035"/>
        <v>2.4953073250446778</v>
      </c>
      <c r="AB112" s="11">
        <f t="shared" si="1036"/>
        <v>2.4953073250445414</v>
      </c>
      <c r="AD112" s="15">
        <v>19199</v>
      </c>
      <c r="AE112" s="10">
        <f t="shared" si="1037"/>
        <v>3912.1521238081323</v>
      </c>
      <c r="AF112" s="11">
        <f t="shared" si="1038"/>
        <v>1.0188426802978938</v>
      </c>
      <c r="AG112" s="11">
        <f t="shared" si="1039"/>
        <v>0.69281302260260413</v>
      </c>
      <c r="AH112" s="15">
        <v>1964</v>
      </c>
      <c r="AI112" s="10">
        <f t="shared" si="1040"/>
        <v>400.20140482104131</v>
      </c>
      <c r="AJ112" s="11">
        <f t="shared" si="1041"/>
        <v>0.61130560817878177</v>
      </c>
      <c r="AK112" s="11">
        <f t="shared" si="1042"/>
        <v>0.61130560817878177</v>
      </c>
      <c r="AM112" s="15">
        <v>27995</v>
      </c>
      <c r="AN112" s="10">
        <f t="shared" si="1043"/>
        <v>6292.6501531522481</v>
      </c>
      <c r="AO112" s="11">
        <f t="shared" si="1044"/>
        <v>5.619441108369756</v>
      </c>
      <c r="AP112" s="11">
        <f t="shared" si="1045"/>
        <v>4.5405084155625444</v>
      </c>
      <c r="AQ112" s="15">
        <v>4192</v>
      </c>
      <c r="AR112" s="10">
        <f t="shared" si="1046"/>
        <v>942.26788505141008</v>
      </c>
      <c r="AS112" s="11">
        <f t="shared" si="1047"/>
        <v>0</v>
      </c>
      <c r="AT112" s="11">
        <f t="shared" si="1048"/>
        <v>0.94406610620608267</v>
      </c>
      <c r="AV112" s="15">
        <v>10158</v>
      </c>
      <c r="AW112" s="10">
        <f t="shared" si="1049"/>
        <v>2714.274148101892</v>
      </c>
      <c r="AX112" s="11">
        <f t="shared" si="1050"/>
        <v>2.6720556685390875</v>
      </c>
      <c r="AY112" s="11">
        <f t="shared" si="1051"/>
        <v>1.2825867208986892</v>
      </c>
      <c r="AZ112" s="15">
        <v>1079</v>
      </c>
      <c r="BA112" s="10">
        <f t="shared" si="1052"/>
        <v>288.31480663535552</v>
      </c>
      <c r="BB112" s="11">
        <f t="shared" si="1053"/>
        <v>0.26720556685387464</v>
      </c>
      <c r="BC112" s="11">
        <f t="shared" si="1054"/>
        <v>0.58785224707856965</v>
      </c>
    </row>
    <row r="113" spans="1:55">
      <c r="A113" s="2">
        <v>43994</v>
      </c>
      <c r="B113" s="3">
        <v>110</v>
      </c>
      <c r="C113" s="15">
        <v>9871</v>
      </c>
      <c r="D113" s="10">
        <f t="shared" si="1020"/>
        <v>6306.1111973561738</v>
      </c>
      <c r="E113" s="11">
        <f t="shared" si="1021"/>
        <v>4.4719662021570912</v>
      </c>
      <c r="F113" s="11">
        <f t="shared" si="1022"/>
        <v>7.5384573122077203</v>
      </c>
      <c r="G113" s="15">
        <v>1516</v>
      </c>
      <c r="H113" s="10">
        <f t="shared" si="1023"/>
        <v>968.50010892431965</v>
      </c>
      <c r="I113" s="11">
        <f t="shared" si="357"/>
        <v>1.2777046291877241</v>
      </c>
      <c r="J113" s="11">
        <f t="shared" si="1024"/>
        <v>2.1720978696191877</v>
      </c>
      <c r="L113" s="15">
        <v>30989</v>
      </c>
      <c r="M113" s="10">
        <f t="shared" si="1025"/>
        <v>7054.9383202284971</v>
      </c>
      <c r="N113" s="11">
        <f t="shared" si="1026"/>
        <v>7.0574425740451261</v>
      </c>
      <c r="O113" s="11">
        <f t="shared" si="1027"/>
        <v>6.1012729349809884</v>
      </c>
      <c r="P113" s="15">
        <v>3996</v>
      </c>
      <c r="Q113" s="10">
        <f t="shared" si="1028"/>
        <v>909.72711373819982</v>
      </c>
      <c r="R113" s="11">
        <f t="shared" si="1029"/>
        <v>1.821275502979347</v>
      </c>
      <c r="S113" s="11">
        <f t="shared" si="1030"/>
        <v>2.5042538165966564</v>
      </c>
      <c r="U113" s="15">
        <v>91204</v>
      </c>
      <c r="V113" s="10">
        <f t="shared" si="1031"/>
        <v>9103.2803709344207</v>
      </c>
      <c r="W113" s="11">
        <f t="shared" si="1032"/>
        <v>27.148943696483911</v>
      </c>
      <c r="X113" s="11">
        <f t="shared" si="1033"/>
        <v>20.142120727759174</v>
      </c>
      <c r="Y113" s="15">
        <v>16405</v>
      </c>
      <c r="Z113" s="10">
        <f t="shared" si="1034"/>
        <v>1637.420666694215</v>
      </c>
      <c r="AA113" s="11">
        <f t="shared" si="1035"/>
        <v>3.0941810830552186</v>
      </c>
      <c r="AB113" s="11">
        <f t="shared" si="1036"/>
        <v>2.6949319110481156</v>
      </c>
      <c r="AD113" s="15">
        <v>19199</v>
      </c>
      <c r="AE113" s="10">
        <f t="shared" si="1037"/>
        <v>3912.1521238081323</v>
      </c>
      <c r="AF113" s="11">
        <f t="shared" si="1038"/>
        <v>0</v>
      </c>
      <c r="AG113" s="11">
        <f t="shared" si="1039"/>
        <v>0.65205931539076123</v>
      </c>
      <c r="AH113" s="15">
        <v>1967</v>
      </c>
      <c r="AI113" s="10">
        <f t="shared" si="1040"/>
        <v>400.81271042922009</v>
      </c>
      <c r="AJ113" s="11">
        <f t="shared" si="1041"/>
        <v>0.61130560817878177</v>
      </c>
      <c r="AK113" s="11">
        <f t="shared" si="1042"/>
        <v>0.52979819375494797</v>
      </c>
      <c r="AM113" s="15">
        <v>28028</v>
      </c>
      <c r="AN113" s="10">
        <f t="shared" si="1043"/>
        <v>6300.0678154152956</v>
      </c>
      <c r="AO113" s="11">
        <f t="shared" si="1044"/>
        <v>7.4176622630475322</v>
      </c>
      <c r="AP113" s="11">
        <f t="shared" si="1045"/>
        <v>5.3946634640347835</v>
      </c>
      <c r="AQ113" s="15">
        <v>4196</v>
      </c>
      <c r="AR113" s="10">
        <f t="shared" si="1046"/>
        <v>943.16699562874919</v>
      </c>
      <c r="AS113" s="11">
        <f t="shared" si="1047"/>
        <v>0.89911057733911548</v>
      </c>
      <c r="AT113" s="11">
        <f t="shared" si="1048"/>
        <v>0.94406610620608267</v>
      </c>
      <c r="AV113" s="15">
        <v>10165</v>
      </c>
      <c r="AW113" s="10">
        <f t="shared" si="1049"/>
        <v>2716.1445870698694</v>
      </c>
      <c r="AX113" s="11">
        <f t="shared" si="1050"/>
        <v>1.8704389679774067</v>
      </c>
      <c r="AY113" s="11">
        <f t="shared" si="1051"/>
        <v>1.6032334011233615</v>
      </c>
      <c r="AZ113" s="15">
        <v>1080</v>
      </c>
      <c r="BA113" s="10">
        <f t="shared" si="1052"/>
        <v>288.58201220220946</v>
      </c>
      <c r="BB113" s="11">
        <f t="shared" si="1053"/>
        <v>0.26720556685393149</v>
      </c>
      <c r="BC113" s="11">
        <f t="shared" si="1054"/>
        <v>0.53441113370779481</v>
      </c>
    </row>
    <row r="114" spans="1:55">
      <c r="A114" s="2">
        <v>43995</v>
      </c>
      <c r="B114" s="3">
        <v>111</v>
      </c>
      <c r="C114" s="15">
        <v>9875</v>
      </c>
      <c r="D114" s="10">
        <f t="shared" si="1020"/>
        <v>6308.666606614549</v>
      </c>
      <c r="E114" s="11">
        <f t="shared" si="1021"/>
        <v>2.5554092583752208</v>
      </c>
      <c r="F114" s="11">
        <f t="shared" si="1022"/>
        <v>6.2607526830199278</v>
      </c>
      <c r="G114" s="15">
        <v>1518</v>
      </c>
      <c r="H114" s="10">
        <f t="shared" si="1023"/>
        <v>969.77781355350737</v>
      </c>
      <c r="I114" s="11">
        <f t="shared" si="357"/>
        <v>1.2777046291877241</v>
      </c>
      <c r="J114" s="11">
        <f t="shared" si="1024"/>
        <v>1.6610160179440754</v>
      </c>
      <c r="L114" s="15">
        <v>31029</v>
      </c>
      <c r="M114" s="10">
        <f t="shared" si="1025"/>
        <v>7064.044697743394</v>
      </c>
      <c r="N114" s="11">
        <f t="shared" si="1026"/>
        <v>9.1063775148968489</v>
      </c>
      <c r="O114" s="11">
        <f t="shared" si="1027"/>
        <v>7.2851020119174787</v>
      </c>
      <c r="P114" s="15">
        <v>4006</v>
      </c>
      <c r="Q114" s="10">
        <f t="shared" si="1028"/>
        <v>912.00370811692403</v>
      </c>
      <c r="R114" s="11">
        <f t="shared" si="1029"/>
        <v>2.2765943787242122</v>
      </c>
      <c r="S114" s="11">
        <f t="shared" si="1030"/>
        <v>2.3676581538731853</v>
      </c>
      <c r="U114" s="15">
        <v>91414</v>
      </c>
      <c r="V114" s="10">
        <f t="shared" si="1031"/>
        <v>9124.2409524647956</v>
      </c>
      <c r="W114" s="11">
        <f t="shared" si="1032"/>
        <v>20.960581530374839</v>
      </c>
      <c r="X114" s="11">
        <f t="shared" si="1033"/>
        <v>20.46152006536504</v>
      </c>
      <c r="Y114" s="15">
        <v>16428</v>
      </c>
      <c r="Z114" s="10">
        <f t="shared" si="1034"/>
        <v>1639.7163494332558</v>
      </c>
      <c r="AA114" s="11">
        <f t="shared" si="1035"/>
        <v>2.2956827390407852</v>
      </c>
      <c r="AB114" s="11">
        <f t="shared" si="1036"/>
        <v>2.5152697836448623</v>
      </c>
      <c r="AD114" s="15">
        <v>19212</v>
      </c>
      <c r="AE114" s="10">
        <f t="shared" si="1037"/>
        <v>3914.8011147769071</v>
      </c>
      <c r="AF114" s="11">
        <f t="shared" si="1038"/>
        <v>2.6489909687747968</v>
      </c>
      <c r="AG114" s="11">
        <f t="shared" si="1039"/>
        <v>1.0188426802979849</v>
      </c>
      <c r="AH114" s="15">
        <v>1977</v>
      </c>
      <c r="AI114" s="10">
        <f t="shared" si="1040"/>
        <v>402.85039578981599</v>
      </c>
      <c r="AJ114" s="11">
        <f t="shared" si="1041"/>
        <v>2.0376853605959013</v>
      </c>
      <c r="AK114" s="11">
        <f t="shared" si="1042"/>
        <v>0.89658155866220568</v>
      </c>
      <c r="AM114" s="15">
        <v>28056</v>
      </c>
      <c r="AN114" s="10">
        <f t="shared" si="1043"/>
        <v>6306.3615894566701</v>
      </c>
      <c r="AO114" s="11">
        <f t="shared" si="1044"/>
        <v>6.2937740413744905</v>
      </c>
      <c r="AP114" s="11">
        <f t="shared" si="1045"/>
        <v>5.754307694970521</v>
      </c>
      <c r="AQ114" s="15">
        <v>4199</v>
      </c>
      <c r="AR114" s="10">
        <f t="shared" si="1046"/>
        <v>943.84132856175358</v>
      </c>
      <c r="AS114" s="11">
        <f t="shared" si="1047"/>
        <v>0.67433293300439345</v>
      </c>
      <c r="AT114" s="11">
        <f t="shared" si="1048"/>
        <v>0.89911057733913824</v>
      </c>
      <c r="AV114" s="15">
        <v>10172</v>
      </c>
      <c r="AW114" s="10">
        <f t="shared" si="1049"/>
        <v>2718.0150260378468</v>
      </c>
      <c r="AX114" s="11">
        <f t="shared" si="1050"/>
        <v>1.8704389679774067</v>
      </c>
      <c r="AY114" s="11">
        <f t="shared" si="1051"/>
        <v>1.4963511743818345</v>
      </c>
      <c r="AZ114" s="15">
        <v>1082</v>
      </c>
      <c r="BA114" s="10">
        <f t="shared" si="1052"/>
        <v>289.1164233359172</v>
      </c>
      <c r="BB114" s="11">
        <f t="shared" si="1053"/>
        <v>0.53441113370774929</v>
      </c>
      <c r="BC114" s="11">
        <f t="shared" si="1054"/>
        <v>0.42752890696623352</v>
      </c>
    </row>
    <row r="115" spans="1:55">
      <c r="A115" s="2">
        <v>43996</v>
      </c>
      <c r="B115" s="3">
        <v>112</v>
      </c>
      <c r="C115" s="15">
        <v>9879</v>
      </c>
      <c r="D115" s="10">
        <f t="shared" si="1020"/>
        <v>6311.2220158729242</v>
      </c>
      <c r="E115" s="11">
        <f t="shared" si="1021"/>
        <v>2.5554092583752208</v>
      </c>
      <c r="F115" s="11">
        <f t="shared" si="1022"/>
        <v>5.7496708313448837</v>
      </c>
      <c r="G115" s="15">
        <v>1521</v>
      </c>
      <c r="H115" s="10">
        <f t="shared" si="1023"/>
        <v>971.69437049728901</v>
      </c>
      <c r="I115" s="11">
        <f t="shared" si="357"/>
        <v>1.916556943781643</v>
      </c>
      <c r="J115" s="11">
        <f t="shared" si="1024"/>
        <v>1.5332455550253143</v>
      </c>
      <c r="L115" s="15">
        <v>31059</v>
      </c>
      <c r="M115" s="10">
        <f t="shared" si="1025"/>
        <v>7070.8744808795664</v>
      </c>
      <c r="N115" s="11">
        <f t="shared" si="1026"/>
        <v>6.8297831361724093</v>
      </c>
      <c r="O115" s="11">
        <f t="shared" si="1027"/>
        <v>7.6948890000878238</v>
      </c>
      <c r="P115" s="15">
        <v>4012</v>
      </c>
      <c r="Q115" s="10">
        <f t="shared" si="1028"/>
        <v>913.36966474415851</v>
      </c>
      <c r="R115" s="11">
        <f t="shared" si="1029"/>
        <v>1.3659566272344819</v>
      </c>
      <c r="S115" s="11">
        <f t="shared" si="1030"/>
        <v>2.3221262662986875</v>
      </c>
      <c r="U115" s="15">
        <v>91658</v>
      </c>
      <c r="V115" s="10">
        <f t="shared" si="1031"/>
        <v>9148.59515195723</v>
      </c>
      <c r="W115" s="11">
        <f t="shared" si="1032"/>
        <v>24.354199492434418</v>
      </c>
      <c r="X115" s="11">
        <f t="shared" si="1033"/>
        <v>21.499567912583736</v>
      </c>
      <c r="Y115" s="15">
        <v>16449</v>
      </c>
      <c r="Z115" s="10">
        <f t="shared" si="1034"/>
        <v>1641.8124075862934</v>
      </c>
      <c r="AA115" s="11">
        <f t="shared" si="1035"/>
        <v>2.0960581530375748</v>
      </c>
      <c r="AB115" s="11">
        <f t="shared" si="1036"/>
        <v>2.6350445352470162</v>
      </c>
      <c r="AD115" s="15">
        <v>19219</v>
      </c>
      <c r="AE115" s="10">
        <f t="shared" si="1037"/>
        <v>3916.2274945293238</v>
      </c>
      <c r="AF115" s="11">
        <f t="shared" si="1038"/>
        <v>1.4263797524167785</v>
      </c>
      <c r="AG115" s="11">
        <f t="shared" si="1039"/>
        <v>1.1411038019336956</v>
      </c>
      <c r="AH115" s="15">
        <v>1978</v>
      </c>
      <c r="AI115" s="10">
        <f t="shared" si="1040"/>
        <v>403.0541643258756</v>
      </c>
      <c r="AJ115" s="11">
        <f t="shared" si="1041"/>
        <v>0.20376853605961287</v>
      </c>
      <c r="AK115" s="11">
        <f t="shared" si="1042"/>
        <v>0.69281302260261557</v>
      </c>
      <c r="AM115" s="15">
        <v>28073</v>
      </c>
      <c r="AN115" s="10">
        <f t="shared" si="1043"/>
        <v>6310.1828094103612</v>
      </c>
      <c r="AO115" s="11">
        <f t="shared" si="1044"/>
        <v>3.8212199536910703</v>
      </c>
      <c r="AP115" s="11">
        <f t="shared" si="1045"/>
        <v>5.7093521661034172</v>
      </c>
      <c r="AQ115" s="15">
        <v>4204</v>
      </c>
      <c r="AR115" s="10">
        <f t="shared" si="1046"/>
        <v>944.96521678342742</v>
      </c>
      <c r="AS115" s="11">
        <f t="shared" si="1047"/>
        <v>1.1238882216738375</v>
      </c>
      <c r="AT115" s="11">
        <f t="shared" si="1048"/>
        <v>0.85415504847217105</v>
      </c>
      <c r="AV115" s="15">
        <v>10180</v>
      </c>
      <c r="AW115" s="10">
        <f t="shared" si="1049"/>
        <v>2720.1526705726778</v>
      </c>
      <c r="AX115" s="11">
        <f t="shared" si="1050"/>
        <v>2.1376445348309971</v>
      </c>
      <c r="AY115" s="11">
        <f t="shared" si="1051"/>
        <v>1.8704389679773157</v>
      </c>
      <c r="AZ115" s="15">
        <v>1085</v>
      </c>
      <c r="BA115" s="10">
        <f t="shared" si="1052"/>
        <v>289.91804003647894</v>
      </c>
      <c r="BB115" s="11">
        <f t="shared" si="1053"/>
        <v>0.80161670056173762</v>
      </c>
      <c r="BC115" s="11">
        <f t="shared" si="1054"/>
        <v>0.4275289069662449</v>
      </c>
    </row>
    <row r="116" spans="1:55">
      <c r="A116" s="2">
        <v>43997</v>
      </c>
      <c r="B116" s="3">
        <v>113</v>
      </c>
      <c r="C116" s="15">
        <v>9887</v>
      </c>
      <c r="D116" s="10">
        <f t="shared" ref="D116" si="1055">C116/$BR$4</f>
        <v>6316.3328343896756</v>
      </c>
      <c r="E116" s="11">
        <f t="shared" ref="E116" si="1056">D116-D115</f>
        <v>5.1108185167513511</v>
      </c>
      <c r="F116" s="11">
        <f t="shared" ref="F116" si="1057">SUM(E112:E116)/5</f>
        <v>4.2164252763195691</v>
      </c>
      <c r="G116" s="15">
        <v>1525</v>
      </c>
      <c r="H116" s="10">
        <f t="shared" si="1023"/>
        <v>974.24977975566458</v>
      </c>
      <c r="I116" s="11">
        <f t="shared" si="357"/>
        <v>2.5554092583755619</v>
      </c>
      <c r="J116" s="11">
        <f t="shared" ref="J116" si="1058">SUM(I112:I116)/5</f>
        <v>1.5332455550253143</v>
      </c>
      <c r="L116" s="15">
        <v>31061</v>
      </c>
      <c r="M116" s="10">
        <f t="shared" ref="M116" si="1059">L116/$BR$5</f>
        <v>7071.3297997553118</v>
      </c>
      <c r="N116" s="11">
        <f t="shared" ref="N116" si="1060">M116-M115</f>
        <v>0.45531887574543362</v>
      </c>
      <c r="O116" s="11">
        <f t="shared" ref="O116" si="1061">SUM(N112:N116)/5</f>
        <v>6.6021236983004199</v>
      </c>
      <c r="P116" s="15">
        <v>4012</v>
      </c>
      <c r="Q116" s="10">
        <f t="shared" si="1028"/>
        <v>913.36966474415851</v>
      </c>
      <c r="R116" s="11">
        <f t="shared" ref="R116" si="1062">Q116-Q115</f>
        <v>0</v>
      </c>
      <c r="S116" s="11">
        <f t="shared" ref="S116" si="1063">SUM(R112:R116)/5</f>
        <v>1.6391479526814237</v>
      </c>
      <c r="U116" s="15">
        <v>91917</v>
      </c>
      <c r="V116" s="10">
        <f t="shared" ref="V116" si="1064">U116/$BR$6</f>
        <v>9174.4465358446905</v>
      </c>
      <c r="W116" s="11">
        <f t="shared" ref="W116" si="1065">V116-V115</f>
        <v>25.851383887460543</v>
      </c>
      <c r="X116" s="11">
        <f t="shared" ref="X116" si="1066">SUM(W112:W116)/5</f>
        <v>24.693561288640559</v>
      </c>
      <c r="Y116" s="15">
        <v>16457</v>
      </c>
      <c r="Z116" s="10">
        <f t="shared" si="1034"/>
        <v>1642.6109059303076</v>
      </c>
      <c r="AA116" s="11">
        <f t="shared" ref="AA116" si="1067">Z116-Z115</f>
        <v>0.79849834401420594</v>
      </c>
      <c r="AB116" s="11">
        <f t="shared" ref="AB116" si="1068">SUM(AA112:AA116)/5</f>
        <v>2.1559455288384926</v>
      </c>
      <c r="AD116" s="15">
        <v>19220</v>
      </c>
      <c r="AE116" s="10">
        <f t="shared" ref="AE116" si="1069">AD116/$BR$7</f>
        <v>3916.4312630653835</v>
      </c>
      <c r="AF116" s="11">
        <f t="shared" ref="AF116" si="1070">AE116-AE115</f>
        <v>0.20376853605966971</v>
      </c>
      <c r="AG116" s="11">
        <f t="shared" ref="AG116" si="1071">SUM(AF112:AF116)/5</f>
        <v>1.0595963875098278</v>
      </c>
      <c r="AH116" s="15">
        <v>1978</v>
      </c>
      <c r="AI116" s="10">
        <f t="shared" ref="AI116" si="1072">AH116/$BR$7</f>
        <v>403.0541643258756</v>
      </c>
      <c r="AJ116" s="11">
        <f t="shared" ref="AJ116" si="1073">AI116-AI115</f>
        <v>0</v>
      </c>
      <c r="AK116" s="11">
        <f t="shared" ref="AK116" si="1074">SUM(AJ112:AJ116)/5</f>
        <v>0.69281302260261557</v>
      </c>
      <c r="AM116" s="15">
        <v>28084</v>
      </c>
      <c r="AN116" s="10">
        <f t="shared" ref="AN116" si="1075">AM116/$BR$8</f>
        <v>6312.6553634980437</v>
      </c>
      <c r="AO116" s="11">
        <f t="shared" ref="AO116" si="1076">AN116-AN115</f>
        <v>2.4725540876825107</v>
      </c>
      <c r="AP116" s="11">
        <f t="shared" ref="AP116" si="1077">SUM(AO112:AO116)/5</f>
        <v>5.1249302908330723</v>
      </c>
      <c r="AQ116" s="15">
        <v>4207</v>
      </c>
      <c r="AR116" s="10">
        <f t="shared" si="1046"/>
        <v>945.63954971643182</v>
      </c>
      <c r="AS116" s="11">
        <f t="shared" ref="AS116" si="1078">AR116-AR115</f>
        <v>0.67433293300439345</v>
      </c>
      <c r="AT116" s="11">
        <f t="shared" ref="AT116" si="1079">SUM(AS112:AS116)/5</f>
        <v>0.67433293300434793</v>
      </c>
      <c r="AV116" s="15">
        <v>10188</v>
      </c>
      <c r="AW116" s="10">
        <f t="shared" ref="AW116" si="1080">AV116/$BR$9</f>
        <v>2722.2903151075088</v>
      </c>
      <c r="AX116" s="11">
        <f t="shared" ref="AX116" si="1081">AW116-AW115</f>
        <v>2.1376445348309971</v>
      </c>
      <c r="AY116" s="11">
        <f t="shared" ref="AY116" si="1082">SUM(AX112:AX116)/5</f>
        <v>2.1376445348311792</v>
      </c>
      <c r="AZ116" s="15">
        <v>1088</v>
      </c>
      <c r="BA116" s="10">
        <f t="shared" si="1052"/>
        <v>290.71965673704062</v>
      </c>
      <c r="BB116" s="11">
        <f t="shared" ref="BB116" si="1083">BA116-BA115</f>
        <v>0.80161670056168077</v>
      </c>
      <c r="BC116" s="11">
        <f t="shared" ref="BC116" si="1084">SUM(BB112:BB116)/5</f>
        <v>0.53441113370779481</v>
      </c>
    </row>
    <row r="117" spans="1:55">
      <c r="A117" s="2">
        <v>43998</v>
      </c>
      <c r="B117" s="3">
        <v>114</v>
      </c>
      <c r="C117" s="15">
        <v>9891</v>
      </c>
      <c r="D117" s="10">
        <f t="shared" ref="D117:D180" si="1085">C117/$BR$4</f>
        <v>6318.8882436480508</v>
      </c>
      <c r="E117" s="11">
        <f t="shared" ref="E117:E180" si="1086">D117-D116</f>
        <v>2.5554092583752208</v>
      </c>
      <c r="F117" s="11">
        <f t="shared" ref="F117:F180" si="1087">SUM(E113:E117)/5</f>
        <v>3.4498024988068208</v>
      </c>
      <c r="G117" s="15">
        <v>1529</v>
      </c>
      <c r="H117" s="10">
        <f t="shared" ref="H117:H180" si="1088">G117/$BR$4</f>
        <v>976.80518901404002</v>
      </c>
      <c r="I117" s="11">
        <f t="shared" si="357"/>
        <v>2.5554092583754482</v>
      </c>
      <c r="J117" s="11">
        <f t="shared" ref="J117:J180" si="1089">SUM(I113:I117)/5</f>
        <v>1.9165569437816203</v>
      </c>
      <c r="L117" s="15">
        <v>31090</v>
      </c>
      <c r="M117" s="10">
        <f t="shared" ref="M117:M140" si="1090">L117/$BR$5</f>
        <v>7077.9319234536115</v>
      </c>
      <c r="N117" s="11">
        <f t="shared" ref="N117:N140" si="1091">M117-M116</f>
        <v>6.6021236982996925</v>
      </c>
      <c r="O117" s="11">
        <f t="shared" ref="O117:O140" si="1092">SUM(N113:N117)/5</f>
        <v>6.0102091598319021</v>
      </c>
      <c r="P117" s="15">
        <v>4018</v>
      </c>
      <c r="Q117" s="10">
        <f t="shared" ref="Q117:Q177" si="1093">P117/$BR$5</f>
        <v>914.73562137139311</v>
      </c>
      <c r="R117" s="11">
        <f t="shared" ref="R117:R177" si="1094">Q117-Q116</f>
        <v>1.3659566272345955</v>
      </c>
      <c r="S117" s="11">
        <f t="shared" ref="S117:S177" si="1095">SUM(R113:R117)/5</f>
        <v>1.3659566272345274</v>
      </c>
      <c r="U117" s="15">
        <v>92060</v>
      </c>
      <c r="V117" s="10">
        <f t="shared" ref="V117:V180" si="1096">U117/$BR$6</f>
        <v>9188.7196937439458</v>
      </c>
      <c r="W117" s="11">
        <f t="shared" ref="W117:W180" si="1097">V117-V116</f>
        <v>14.273157899255239</v>
      </c>
      <c r="X117" s="11">
        <f t="shared" ref="X117:X180" si="1098">SUM(W113:W117)/5</f>
        <v>22.51765330120179</v>
      </c>
      <c r="Y117" s="15">
        <v>16466</v>
      </c>
      <c r="Z117" s="10">
        <f t="shared" ref="Z117:Z180" si="1099">Y117/$BR$6</f>
        <v>1643.5092165673236</v>
      </c>
      <c r="AA117" s="11">
        <f t="shared" ref="AA117:AA180" si="1100">Z117-Z116</f>
        <v>0.89831063701603853</v>
      </c>
      <c r="AB117" s="11">
        <f t="shared" ref="AB117:AB180" si="1101">SUM(AA113:AA117)/5</f>
        <v>1.8365461912327645</v>
      </c>
      <c r="AD117" s="15">
        <v>19221</v>
      </c>
      <c r="AE117" s="10">
        <f t="shared" ref="AE117:AE166" si="1102">AD117/$BR$7</f>
        <v>3916.6350316014432</v>
      </c>
      <c r="AF117" s="11">
        <f t="shared" ref="AF117:AF162" si="1103">AE117-AE116</f>
        <v>0.20376853605966971</v>
      </c>
      <c r="AG117" s="11">
        <f t="shared" ref="AG117:AG162" si="1104">SUM(AF113:AF117)/5</f>
        <v>0.89658155866218292</v>
      </c>
      <c r="AH117" s="15">
        <v>1982</v>
      </c>
      <c r="AI117" s="10">
        <f t="shared" ref="AI117:AI166" si="1105">AH117/$BR$7</f>
        <v>403.86923847011394</v>
      </c>
      <c r="AJ117" s="11">
        <f t="shared" ref="AJ117:AJ162" si="1106">AI117-AI116</f>
        <v>0.81507414423833779</v>
      </c>
      <c r="AK117" s="11">
        <f t="shared" ref="AK117:AK162" si="1107">SUM(AJ113:AJ117)/5</f>
        <v>0.73356672981452675</v>
      </c>
      <c r="AM117" s="15">
        <v>28097</v>
      </c>
      <c r="AN117" s="10">
        <f t="shared" ref="AN117:AN162" si="1108">AM117/$BR$8</f>
        <v>6315.5774728743963</v>
      </c>
      <c r="AO117" s="11">
        <f t="shared" ref="AO117:AO162" si="1109">AN117-AN116</f>
        <v>2.9221093763526369</v>
      </c>
      <c r="AP117" s="11">
        <f t="shared" ref="AP117:AP162" si="1110">SUM(AO113:AO117)/5</f>
        <v>4.5854639444296481</v>
      </c>
      <c r="AQ117" s="15">
        <v>4209</v>
      </c>
      <c r="AR117" s="10">
        <f t="shared" ref="AR117:AR167" si="1111">AQ117/$BR$8</f>
        <v>946.08910500510137</v>
      </c>
      <c r="AS117" s="11">
        <f t="shared" ref="AS117:AS167" si="1112">AR117-AR116</f>
        <v>0.44955528866955774</v>
      </c>
      <c r="AT117" s="11">
        <f t="shared" ref="AT117:AT167" si="1113">SUM(AS113:AS117)/5</f>
        <v>0.76424399073825955</v>
      </c>
      <c r="AV117" s="15">
        <v>10191</v>
      </c>
      <c r="AW117" s="10">
        <f t="shared" ref="AW117:AW163" si="1114">AV117/$BR$9</f>
        <v>2723.0919318080705</v>
      </c>
      <c r="AX117" s="11">
        <f t="shared" ref="AX117:AX163" si="1115">AW117-AW116</f>
        <v>0.80161670056168077</v>
      </c>
      <c r="AY117" s="11">
        <f t="shared" ref="AY117:AY163" si="1116">SUM(AX113:AX117)/5</f>
        <v>1.7635567412356976</v>
      </c>
      <c r="AZ117" s="15">
        <v>1091</v>
      </c>
      <c r="BA117" s="10">
        <f t="shared" ref="BA117:BA163" si="1117">AZ117/$BR$9</f>
        <v>291.5212734376023</v>
      </c>
      <c r="BB117" s="11">
        <f t="shared" ref="BB117:BB163" si="1118">BA117-BA116</f>
        <v>0.80161670056168077</v>
      </c>
      <c r="BC117" s="11">
        <f t="shared" ref="BC117:BC163" si="1119">SUM(BB113:BB117)/5</f>
        <v>0.64129336044935603</v>
      </c>
    </row>
    <row r="118" spans="1:55">
      <c r="A118" s="2">
        <v>43999</v>
      </c>
      <c r="B118" s="3">
        <v>115</v>
      </c>
      <c r="C118" s="15">
        <v>9896</v>
      </c>
      <c r="D118" s="10">
        <f t="shared" si="1085"/>
        <v>6322.0825052210203</v>
      </c>
      <c r="E118" s="11">
        <f t="shared" si="1086"/>
        <v>3.1942615729694808</v>
      </c>
      <c r="F118" s="11">
        <f t="shared" si="1087"/>
        <v>3.1942615729692987</v>
      </c>
      <c r="G118" s="15">
        <v>1532</v>
      </c>
      <c r="H118" s="10">
        <f t="shared" si="1088"/>
        <v>978.72174595782167</v>
      </c>
      <c r="I118" s="11">
        <f t="shared" si="357"/>
        <v>1.916556943781643</v>
      </c>
      <c r="J118" s="11">
        <f t="shared" si="1089"/>
        <v>2.044327406700404</v>
      </c>
      <c r="L118" s="15">
        <v>31131</v>
      </c>
      <c r="M118" s="10">
        <f t="shared" si="1090"/>
        <v>7087.2659604063811</v>
      </c>
      <c r="N118" s="11">
        <f t="shared" si="1091"/>
        <v>9.3340369527695657</v>
      </c>
      <c r="O118" s="11">
        <f t="shared" si="1092"/>
        <v>6.4655280355767903</v>
      </c>
      <c r="P118" s="15">
        <v>4026</v>
      </c>
      <c r="Q118" s="10">
        <f t="shared" si="1093"/>
        <v>916.55689687437246</v>
      </c>
      <c r="R118" s="11">
        <f t="shared" si="1094"/>
        <v>1.821275502979347</v>
      </c>
      <c r="S118" s="11">
        <f t="shared" si="1095"/>
        <v>1.3659566272345274</v>
      </c>
      <c r="U118" s="15">
        <v>92302</v>
      </c>
      <c r="V118" s="10">
        <f t="shared" si="1096"/>
        <v>9212.8742686503756</v>
      </c>
      <c r="W118" s="11">
        <f t="shared" si="1097"/>
        <v>24.154574906429843</v>
      </c>
      <c r="X118" s="11">
        <f t="shared" si="1098"/>
        <v>21.918779543190976</v>
      </c>
      <c r="Y118" s="15">
        <v>16480</v>
      </c>
      <c r="Z118" s="10">
        <f t="shared" si="1099"/>
        <v>1644.9065886693484</v>
      </c>
      <c r="AA118" s="11">
        <f t="shared" si="1100"/>
        <v>1.3973721020247467</v>
      </c>
      <c r="AB118" s="11">
        <f t="shared" si="1101"/>
        <v>1.4971843950266703</v>
      </c>
      <c r="AD118" s="15">
        <v>19225</v>
      </c>
      <c r="AE118" s="10">
        <f t="shared" si="1102"/>
        <v>3917.4501057456814</v>
      </c>
      <c r="AF118" s="11">
        <f t="shared" si="1103"/>
        <v>0.81507414423822411</v>
      </c>
      <c r="AG118" s="11">
        <f t="shared" si="1104"/>
        <v>1.0595963875098278</v>
      </c>
      <c r="AH118" s="15">
        <v>1987</v>
      </c>
      <c r="AI118" s="10">
        <f t="shared" si="1105"/>
        <v>404.88808115041195</v>
      </c>
      <c r="AJ118" s="11">
        <f t="shared" si="1106"/>
        <v>1.0188426802980075</v>
      </c>
      <c r="AK118" s="11">
        <f t="shared" si="1107"/>
        <v>0.81507414423837188</v>
      </c>
      <c r="AM118" s="15">
        <v>28111</v>
      </c>
      <c r="AN118" s="10">
        <f t="shared" si="1108"/>
        <v>6318.7243598950827</v>
      </c>
      <c r="AO118" s="11">
        <f t="shared" si="1109"/>
        <v>3.1468870206863357</v>
      </c>
      <c r="AP118" s="11">
        <f t="shared" si="1110"/>
        <v>3.731308895957409</v>
      </c>
      <c r="AQ118" s="15">
        <v>4215</v>
      </c>
      <c r="AR118" s="10">
        <f t="shared" si="1111"/>
        <v>947.43777087111005</v>
      </c>
      <c r="AS118" s="11">
        <f t="shared" si="1112"/>
        <v>1.3486658660086732</v>
      </c>
      <c r="AT118" s="11">
        <f t="shared" si="1113"/>
        <v>0.85415504847217105</v>
      </c>
      <c r="AV118" s="15">
        <v>10193</v>
      </c>
      <c r="AW118" s="10">
        <f t="shared" si="1114"/>
        <v>2723.6263429417786</v>
      </c>
      <c r="AX118" s="11">
        <f t="shared" si="1115"/>
        <v>0.53441113370809035</v>
      </c>
      <c r="AY118" s="11">
        <f t="shared" si="1116"/>
        <v>1.4963511743818345</v>
      </c>
      <c r="AZ118" s="15">
        <v>1092</v>
      </c>
      <c r="BA118" s="10">
        <f t="shared" si="1117"/>
        <v>291.78847900445618</v>
      </c>
      <c r="BB118" s="11">
        <f t="shared" si="1118"/>
        <v>0.26720556685387464</v>
      </c>
      <c r="BC118" s="11">
        <f t="shared" si="1119"/>
        <v>0.6412933604493446</v>
      </c>
    </row>
    <row r="119" spans="1:55">
      <c r="A119" s="2">
        <v>44000</v>
      </c>
      <c r="B119" s="3">
        <v>116</v>
      </c>
      <c r="C119" s="15">
        <v>9903</v>
      </c>
      <c r="D119" s="10">
        <f t="shared" si="1085"/>
        <v>6326.5544714231773</v>
      </c>
      <c r="E119" s="11">
        <f t="shared" si="1086"/>
        <v>4.4719662021570912</v>
      </c>
      <c r="F119" s="11">
        <f t="shared" si="1087"/>
        <v>3.5775729617256729</v>
      </c>
      <c r="G119" s="15">
        <v>1536</v>
      </c>
      <c r="H119" s="10">
        <f t="shared" si="1088"/>
        <v>981.27715521619723</v>
      </c>
      <c r="I119" s="11">
        <f t="shared" si="357"/>
        <v>2.5554092583755619</v>
      </c>
      <c r="J119" s="11">
        <f t="shared" si="1089"/>
        <v>2.2998683325379714</v>
      </c>
      <c r="L119" s="15">
        <v>31162</v>
      </c>
      <c r="M119" s="10">
        <f t="shared" si="1090"/>
        <v>7094.3234029804262</v>
      </c>
      <c r="N119" s="11">
        <f t="shared" si="1091"/>
        <v>7.0574425740451261</v>
      </c>
      <c r="O119" s="11">
        <f t="shared" si="1092"/>
        <v>6.0557410474064453</v>
      </c>
      <c r="P119" s="15">
        <v>4032</v>
      </c>
      <c r="Q119" s="10">
        <f t="shared" si="1093"/>
        <v>917.92285350160705</v>
      </c>
      <c r="R119" s="11">
        <f t="shared" si="1094"/>
        <v>1.3659566272345955</v>
      </c>
      <c r="S119" s="11">
        <f t="shared" si="1095"/>
        <v>1.183829076936604</v>
      </c>
      <c r="U119" s="15">
        <v>92518</v>
      </c>
      <c r="V119" s="10">
        <f t="shared" si="1096"/>
        <v>9234.4337239387605</v>
      </c>
      <c r="W119" s="11">
        <f t="shared" si="1097"/>
        <v>21.559455288384925</v>
      </c>
      <c r="X119" s="11">
        <f t="shared" si="1098"/>
        <v>22.038554294792995</v>
      </c>
      <c r="Y119" s="15">
        <v>16516</v>
      </c>
      <c r="Z119" s="10">
        <f t="shared" si="1099"/>
        <v>1648.4998312174125</v>
      </c>
      <c r="AA119" s="11">
        <f t="shared" si="1100"/>
        <v>3.5932425480641541</v>
      </c>
      <c r="AB119" s="11">
        <f t="shared" si="1101"/>
        <v>1.7566963568313441</v>
      </c>
      <c r="AD119" s="15">
        <v>19233</v>
      </c>
      <c r="AE119" s="10">
        <f t="shared" si="1102"/>
        <v>3919.0802540341583</v>
      </c>
      <c r="AF119" s="11">
        <f t="shared" si="1103"/>
        <v>1.630148288476903</v>
      </c>
      <c r="AG119" s="11">
        <f t="shared" si="1104"/>
        <v>0.85582785145024898</v>
      </c>
      <c r="AH119" s="15">
        <v>1994</v>
      </c>
      <c r="AI119" s="10">
        <f t="shared" si="1105"/>
        <v>406.31446090282907</v>
      </c>
      <c r="AJ119" s="11">
        <f t="shared" si="1106"/>
        <v>1.4263797524171196</v>
      </c>
      <c r="AK119" s="11">
        <f t="shared" si="1107"/>
        <v>0.69281302260261557</v>
      </c>
      <c r="AM119" s="15">
        <v>28143</v>
      </c>
      <c r="AN119" s="10">
        <f t="shared" si="1108"/>
        <v>6325.9172445137965</v>
      </c>
      <c r="AO119" s="11">
        <f t="shared" si="1109"/>
        <v>7.1928846187138333</v>
      </c>
      <c r="AP119" s="11">
        <f t="shared" si="1110"/>
        <v>3.9111310114252773</v>
      </c>
      <c r="AQ119" s="15">
        <v>4219</v>
      </c>
      <c r="AR119" s="10">
        <f t="shared" si="1111"/>
        <v>948.33688144844916</v>
      </c>
      <c r="AS119" s="11">
        <f t="shared" si="1112"/>
        <v>0.89911057733911548</v>
      </c>
      <c r="AT119" s="11">
        <f t="shared" si="1113"/>
        <v>0.89911057733911548</v>
      </c>
      <c r="AV119" s="15">
        <v>10195</v>
      </c>
      <c r="AW119" s="10">
        <f t="shared" si="1114"/>
        <v>2724.1607540754862</v>
      </c>
      <c r="AX119" s="11">
        <f t="shared" si="1115"/>
        <v>0.5344111337076356</v>
      </c>
      <c r="AY119" s="11">
        <f t="shared" si="1116"/>
        <v>1.2291456075278802</v>
      </c>
      <c r="AZ119" s="15">
        <v>1093</v>
      </c>
      <c r="BA119" s="10">
        <f t="shared" si="1117"/>
        <v>292.05568457131011</v>
      </c>
      <c r="BB119" s="11">
        <f t="shared" si="1118"/>
        <v>0.26720556685393149</v>
      </c>
      <c r="BC119" s="11">
        <f t="shared" si="1119"/>
        <v>0.58785224707858108</v>
      </c>
    </row>
    <row r="120" spans="1:55">
      <c r="A120" s="2">
        <v>44001</v>
      </c>
      <c r="B120" s="3">
        <v>117</v>
      </c>
      <c r="C120" s="15">
        <v>9910</v>
      </c>
      <c r="D120" s="10">
        <f t="shared" si="1085"/>
        <v>6331.0264376253344</v>
      </c>
      <c r="E120" s="11">
        <f t="shared" si="1086"/>
        <v>4.4719662021570912</v>
      </c>
      <c r="F120" s="11">
        <f t="shared" si="1087"/>
        <v>3.960884350482047</v>
      </c>
      <c r="G120" s="15">
        <v>1540</v>
      </c>
      <c r="H120" s="10">
        <f t="shared" si="1088"/>
        <v>983.83256447457268</v>
      </c>
      <c r="I120" s="11">
        <f t="shared" si="357"/>
        <v>2.5554092583754482</v>
      </c>
      <c r="J120" s="11">
        <f t="shared" si="1089"/>
        <v>2.4276387954567324</v>
      </c>
      <c r="L120" s="15">
        <v>31188</v>
      </c>
      <c r="M120" s="10">
        <f t="shared" si="1090"/>
        <v>7100.2425483651086</v>
      </c>
      <c r="N120" s="11">
        <f t="shared" si="1091"/>
        <v>5.9191453846824515</v>
      </c>
      <c r="O120" s="11">
        <f t="shared" si="1092"/>
        <v>5.8736134971084537</v>
      </c>
      <c r="P120" s="15">
        <v>4039</v>
      </c>
      <c r="Q120" s="10">
        <f t="shared" si="1093"/>
        <v>919.51646956671402</v>
      </c>
      <c r="R120" s="11">
        <f t="shared" si="1094"/>
        <v>1.5936160651069713</v>
      </c>
      <c r="S120" s="11">
        <f t="shared" si="1095"/>
        <v>1.2293609645111019</v>
      </c>
      <c r="U120" s="15">
        <v>92675</v>
      </c>
      <c r="V120" s="10">
        <f t="shared" si="1096"/>
        <v>9250.1042539400405</v>
      </c>
      <c r="W120" s="11">
        <f t="shared" si="1097"/>
        <v>15.670530001279985</v>
      </c>
      <c r="X120" s="11">
        <f t="shared" si="1098"/>
        <v>20.301820396562107</v>
      </c>
      <c r="Y120" s="15">
        <v>16534</v>
      </c>
      <c r="Z120" s="10">
        <f t="shared" si="1099"/>
        <v>1650.2964524914446</v>
      </c>
      <c r="AA120" s="11">
        <f t="shared" si="1100"/>
        <v>1.7966212740320771</v>
      </c>
      <c r="AB120" s="11">
        <f t="shared" si="1101"/>
        <v>1.6968089810302445</v>
      </c>
      <c r="AD120" s="15">
        <v>19235</v>
      </c>
      <c r="AE120" s="10">
        <f t="shared" si="1102"/>
        <v>3919.4877911062777</v>
      </c>
      <c r="AF120" s="11">
        <f t="shared" si="1103"/>
        <v>0.40753707211933943</v>
      </c>
      <c r="AG120" s="11">
        <f t="shared" si="1104"/>
        <v>0.65205931539076123</v>
      </c>
      <c r="AH120" s="15">
        <v>1998</v>
      </c>
      <c r="AI120" s="10">
        <f t="shared" si="1105"/>
        <v>407.12953504706746</v>
      </c>
      <c r="AJ120" s="11">
        <f t="shared" si="1106"/>
        <v>0.81507414423839464</v>
      </c>
      <c r="AK120" s="11">
        <f t="shared" si="1107"/>
        <v>0.81507414423837188</v>
      </c>
      <c r="AM120" s="15">
        <v>28170</v>
      </c>
      <c r="AN120" s="10">
        <f t="shared" si="1108"/>
        <v>6331.9862409108355</v>
      </c>
      <c r="AO120" s="11">
        <f t="shared" si="1109"/>
        <v>6.0689963970389726</v>
      </c>
      <c r="AP120" s="11">
        <f t="shared" si="1110"/>
        <v>4.3606863000948577</v>
      </c>
      <c r="AQ120" s="15">
        <v>4224</v>
      </c>
      <c r="AR120" s="10">
        <f t="shared" si="1111"/>
        <v>949.46076967012311</v>
      </c>
      <c r="AS120" s="11">
        <f t="shared" si="1112"/>
        <v>1.1238882216739512</v>
      </c>
      <c r="AT120" s="11">
        <f t="shared" si="1113"/>
        <v>0.89911057733913824</v>
      </c>
      <c r="AV120" s="15">
        <v>10205</v>
      </c>
      <c r="AW120" s="10">
        <f t="shared" si="1114"/>
        <v>2726.8328097440253</v>
      </c>
      <c r="AX120" s="11">
        <f t="shared" si="1115"/>
        <v>2.6720556685390875</v>
      </c>
      <c r="AY120" s="11">
        <f t="shared" si="1116"/>
        <v>1.3360278342694982</v>
      </c>
      <c r="AZ120" s="15">
        <v>1095</v>
      </c>
      <c r="BA120" s="10">
        <f t="shared" si="1117"/>
        <v>292.59009570501792</v>
      </c>
      <c r="BB120" s="11">
        <f t="shared" si="1118"/>
        <v>0.53441113370780613</v>
      </c>
      <c r="BC120" s="11">
        <f t="shared" si="1119"/>
        <v>0.53441113370779481</v>
      </c>
    </row>
    <row r="121" spans="1:55">
      <c r="A121" s="2">
        <v>44002</v>
      </c>
      <c r="B121" s="3">
        <v>118</v>
      </c>
      <c r="C121" s="15">
        <v>9920</v>
      </c>
      <c r="D121" s="10">
        <f t="shared" si="1085"/>
        <v>6337.4149607712734</v>
      </c>
      <c r="E121" s="11">
        <f t="shared" si="1086"/>
        <v>6.3885231459389615</v>
      </c>
      <c r="F121" s="11">
        <f t="shared" si="1087"/>
        <v>4.2164252763195691</v>
      </c>
      <c r="G121" s="15">
        <v>1545</v>
      </c>
      <c r="H121" s="10">
        <f t="shared" si="1088"/>
        <v>987.02682604754216</v>
      </c>
      <c r="I121" s="11">
        <f t="shared" si="357"/>
        <v>3.1942615729694808</v>
      </c>
      <c r="J121" s="11">
        <f t="shared" si="1089"/>
        <v>2.5554092583755166</v>
      </c>
      <c r="L121" s="15">
        <v>31215</v>
      </c>
      <c r="M121" s="10">
        <f t="shared" si="1090"/>
        <v>7106.3893531876647</v>
      </c>
      <c r="N121" s="11">
        <f t="shared" si="1091"/>
        <v>6.1468048225560779</v>
      </c>
      <c r="O121" s="11">
        <f t="shared" si="1092"/>
        <v>7.0119106864705829</v>
      </c>
      <c r="P121" s="15">
        <v>4045</v>
      </c>
      <c r="Q121" s="10">
        <f t="shared" si="1093"/>
        <v>920.8824261939485</v>
      </c>
      <c r="R121" s="11">
        <f t="shared" si="1094"/>
        <v>1.3659566272344819</v>
      </c>
      <c r="S121" s="11">
        <f t="shared" si="1095"/>
        <v>1.5025522899579982</v>
      </c>
      <c r="U121" s="15">
        <v>92840</v>
      </c>
      <c r="V121" s="10">
        <f t="shared" si="1096"/>
        <v>9266.5732822853352</v>
      </c>
      <c r="W121" s="11">
        <f t="shared" si="1097"/>
        <v>16.469028345294646</v>
      </c>
      <c r="X121" s="11">
        <f t="shared" si="1098"/>
        <v>18.425349288128928</v>
      </c>
      <c r="Y121" s="15">
        <v>16557</v>
      </c>
      <c r="Z121" s="10">
        <f t="shared" si="1099"/>
        <v>1652.5921352304856</v>
      </c>
      <c r="AA121" s="11">
        <f t="shared" si="1100"/>
        <v>2.2956827390410126</v>
      </c>
      <c r="AB121" s="11">
        <f t="shared" si="1101"/>
        <v>1.9962458600356059</v>
      </c>
      <c r="AD121" s="15">
        <v>19238</v>
      </c>
      <c r="AE121" s="10">
        <f t="shared" si="1102"/>
        <v>3920.0990967144562</v>
      </c>
      <c r="AF121" s="11">
        <f t="shared" si="1103"/>
        <v>0.61130560817855439</v>
      </c>
      <c r="AG121" s="11">
        <f t="shared" si="1104"/>
        <v>0.73356672981453808</v>
      </c>
      <c r="AH121" s="15">
        <v>2002</v>
      </c>
      <c r="AI121" s="10">
        <f t="shared" si="1105"/>
        <v>407.9446091913058</v>
      </c>
      <c r="AJ121" s="11">
        <f t="shared" si="1106"/>
        <v>0.81507414423833779</v>
      </c>
      <c r="AK121" s="11">
        <f t="shared" si="1107"/>
        <v>0.97808897308603948</v>
      </c>
      <c r="AM121" s="15">
        <v>28198</v>
      </c>
      <c r="AN121" s="10">
        <f t="shared" si="1108"/>
        <v>6338.2800149522091</v>
      </c>
      <c r="AO121" s="11">
        <f t="shared" si="1109"/>
        <v>6.293774041373581</v>
      </c>
      <c r="AP121" s="11">
        <f t="shared" si="1110"/>
        <v>5.1249302908330723</v>
      </c>
      <c r="AQ121" s="15">
        <v>4230</v>
      </c>
      <c r="AR121" s="10">
        <f t="shared" si="1111"/>
        <v>950.80943553613179</v>
      </c>
      <c r="AS121" s="11">
        <f t="shared" si="1112"/>
        <v>1.3486658660086732</v>
      </c>
      <c r="AT121" s="11">
        <f t="shared" si="1113"/>
        <v>1.0339771639399942</v>
      </c>
      <c r="AV121" s="15">
        <v>10207</v>
      </c>
      <c r="AW121" s="10">
        <f t="shared" si="1114"/>
        <v>2727.367220877733</v>
      </c>
      <c r="AX121" s="11">
        <f t="shared" si="1115"/>
        <v>0.5344111337076356</v>
      </c>
      <c r="AY121" s="11">
        <f t="shared" si="1116"/>
        <v>1.0153811540448259</v>
      </c>
      <c r="AZ121" s="15">
        <v>1095</v>
      </c>
      <c r="BA121" s="10">
        <f t="shared" si="1117"/>
        <v>292.59009570501792</v>
      </c>
      <c r="BB121" s="11">
        <f t="shared" si="1118"/>
        <v>0</v>
      </c>
      <c r="BC121" s="11">
        <f t="shared" si="1119"/>
        <v>0.37408779359545863</v>
      </c>
    </row>
    <row r="122" spans="1:55">
      <c r="A122" s="2">
        <v>44003</v>
      </c>
      <c r="B122" s="3">
        <v>119</v>
      </c>
      <c r="C122" s="15">
        <v>9927</v>
      </c>
      <c r="D122" s="10">
        <f t="shared" si="1085"/>
        <v>6341.8869269734305</v>
      </c>
      <c r="E122" s="11">
        <f t="shared" si="1086"/>
        <v>4.4719662021570912</v>
      </c>
      <c r="F122" s="11">
        <f t="shared" si="1087"/>
        <v>4.5997366650759428</v>
      </c>
      <c r="G122" s="15">
        <v>1549</v>
      </c>
      <c r="H122" s="10">
        <f t="shared" si="1088"/>
        <v>989.58223530591761</v>
      </c>
      <c r="I122" s="11">
        <f t="shared" si="357"/>
        <v>2.5554092583754482</v>
      </c>
      <c r="J122" s="11">
        <f t="shared" si="1089"/>
        <v>2.5554092583755166</v>
      </c>
      <c r="L122" s="15">
        <v>31241</v>
      </c>
      <c r="M122" s="10">
        <f t="shared" si="1090"/>
        <v>7112.3084985723472</v>
      </c>
      <c r="N122" s="11">
        <f t="shared" si="1091"/>
        <v>5.9191453846824515</v>
      </c>
      <c r="O122" s="11">
        <f t="shared" si="1092"/>
        <v>6.8753150237471345</v>
      </c>
      <c r="P122" s="15">
        <v>4051</v>
      </c>
      <c r="Q122" s="10">
        <f t="shared" si="1093"/>
        <v>922.24838282118299</v>
      </c>
      <c r="R122" s="11">
        <f t="shared" si="1094"/>
        <v>1.3659566272344819</v>
      </c>
      <c r="S122" s="11">
        <f t="shared" si="1095"/>
        <v>1.5025522899579755</v>
      </c>
      <c r="U122" s="15">
        <v>92968</v>
      </c>
      <c r="V122" s="10">
        <f t="shared" si="1096"/>
        <v>9279.3492557895624</v>
      </c>
      <c r="W122" s="11">
        <f t="shared" si="1097"/>
        <v>12.775973504227295</v>
      </c>
      <c r="X122" s="11">
        <f t="shared" si="1098"/>
        <v>18.125912409123337</v>
      </c>
      <c r="Y122" s="15">
        <v>16570</v>
      </c>
      <c r="Z122" s="10">
        <f t="shared" si="1099"/>
        <v>1653.8896950395088</v>
      </c>
      <c r="AA122" s="11">
        <f t="shared" si="1100"/>
        <v>1.2975598090231415</v>
      </c>
      <c r="AB122" s="11">
        <f t="shared" si="1101"/>
        <v>2.0760956944370266</v>
      </c>
      <c r="AD122" s="15">
        <v>19245</v>
      </c>
      <c r="AE122" s="10">
        <f t="shared" si="1102"/>
        <v>3921.5254764668734</v>
      </c>
      <c r="AF122" s="11">
        <f t="shared" si="1103"/>
        <v>1.4263797524172332</v>
      </c>
      <c r="AG122" s="11">
        <f t="shared" si="1104"/>
        <v>0.97808897308605081</v>
      </c>
      <c r="AH122" s="15">
        <v>2002</v>
      </c>
      <c r="AI122" s="10">
        <f t="shared" si="1105"/>
        <v>407.9446091913058</v>
      </c>
      <c r="AJ122" s="11">
        <f t="shared" si="1106"/>
        <v>0</v>
      </c>
      <c r="AK122" s="11">
        <f t="shared" si="1107"/>
        <v>0.81507414423837188</v>
      </c>
      <c r="AM122" s="15">
        <v>28221</v>
      </c>
      <c r="AN122" s="10">
        <f t="shared" si="1108"/>
        <v>6343.4499007719096</v>
      </c>
      <c r="AO122" s="11">
        <f t="shared" si="1109"/>
        <v>5.1698858197005393</v>
      </c>
      <c r="AP122" s="11">
        <f t="shared" si="1110"/>
        <v>5.5744855795026522</v>
      </c>
      <c r="AQ122" s="15">
        <v>4231</v>
      </c>
      <c r="AR122" s="10">
        <f t="shared" si="1111"/>
        <v>951.03421318046662</v>
      </c>
      <c r="AS122" s="11">
        <f t="shared" si="1112"/>
        <v>0.22477764433483571</v>
      </c>
      <c r="AT122" s="11">
        <f t="shared" si="1113"/>
        <v>0.98902163507304974</v>
      </c>
      <c r="AV122" s="15">
        <v>10210</v>
      </c>
      <c r="AW122" s="10">
        <f t="shared" si="1114"/>
        <v>2728.1688375782946</v>
      </c>
      <c r="AX122" s="11">
        <f t="shared" si="1115"/>
        <v>0.80161670056168077</v>
      </c>
      <c r="AY122" s="11">
        <f t="shared" si="1116"/>
        <v>1.0153811540448259</v>
      </c>
      <c r="AZ122" s="15">
        <v>1095</v>
      </c>
      <c r="BA122" s="10">
        <f t="shared" si="1117"/>
        <v>292.59009570501792</v>
      </c>
      <c r="BB122" s="11">
        <f t="shared" si="1118"/>
        <v>0</v>
      </c>
      <c r="BC122" s="11">
        <f t="shared" si="1119"/>
        <v>0.21376445348312245</v>
      </c>
    </row>
    <row r="123" spans="1:55">
      <c r="A123" s="2">
        <v>44004</v>
      </c>
      <c r="B123" s="3">
        <v>120</v>
      </c>
      <c r="C123" s="15">
        <v>9935</v>
      </c>
      <c r="D123" s="10">
        <f t="shared" si="1085"/>
        <v>6346.9977454901818</v>
      </c>
      <c r="E123" s="11">
        <f t="shared" si="1086"/>
        <v>5.1108185167513511</v>
      </c>
      <c r="F123" s="11">
        <f t="shared" si="1087"/>
        <v>4.9830480538323174</v>
      </c>
      <c r="G123" s="15">
        <v>1552</v>
      </c>
      <c r="H123" s="10">
        <f t="shared" si="1088"/>
        <v>991.49879224969925</v>
      </c>
      <c r="I123" s="11">
        <f t="shared" si="357"/>
        <v>1.916556943781643</v>
      </c>
      <c r="J123" s="11">
        <f t="shared" si="1089"/>
        <v>2.5554092583755166</v>
      </c>
      <c r="L123" s="15">
        <v>31248</v>
      </c>
      <c r="M123" s="10">
        <f t="shared" si="1090"/>
        <v>7113.9021146374544</v>
      </c>
      <c r="N123" s="11">
        <f t="shared" si="1091"/>
        <v>1.5936160651071987</v>
      </c>
      <c r="O123" s="11">
        <f t="shared" si="1092"/>
        <v>5.3272308462146611</v>
      </c>
      <c r="P123" s="15">
        <v>4055</v>
      </c>
      <c r="Q123" s="10">
        <f t="shared" si="1093"/>
        <v>923.15902057267272</v>
      </c>
      <c r="R123" s="11">
        <f t="shared" si="1094"/>
        <v>0.91063775148973036</v>
      </c>
      <c r="S123" s="11">
        <f t="shared" si="1095"/>
        <v>1.3204247396600521</v>
      </c>
      <c r="U123" s="15">
        <v>93111</v>
      </c>
      <c r="V123" s="10">
        <f t="shared" si="1096"/>
        <v>9293.6224136888177</v>
      </c>
      <c r="W123" s="11">
        <f t="shared" si="1097"/>
        <v>14.273157899255239</v>
      </c>
      <c r="X123" s="11">
        <f t="shared" si="1098"/>
        <v>16.149629007688418</v>
      </c>
      <c r="Y123" s="15">
        <v>16573</v>
      </c>
      <c r="Z123" s="10">
        <f t="shared" si="1099"/>
        <v>1654.189131918514</v>
      </c>
      <c r="AA123" s="11">
        <f t="shared" si="1100"/>
        <v>0.29943687900527038</v>
      </c>
      <c r="AB123" s="11">
        <f t="shared" si="1101"/>
        <v>1.8565086498331311</v>
      </c>
      <c r="AD123" s="15">
        <v>19247</v>
      </c>
      <c r="AE123" s="10">
        <f t="shared" si="1102"/>
        <v>3921.9330135389928</v>
      </c>
      <c r="AF123" s="11">
        <f t="shared" si="1103"/>
        <v>0.40753707211933943</v>
      </c>
      <c r="AG123" s="11">
        <f t="shared" si="1104"/>
        <v>0.89658155866227385</v>
      </c>
      <c r="AH123" s="15">
        <v>2003</v>
      </c>
      <c r="AI123" s="10">
        <f t="shared" si="1105"/>
        <v>408.14837772736541</v>
      </c>
      <c r="AJ123" s="11">
        <f t="shared" si="1106"/>
        <v>0.20376853605961287</v>
      </c>
      <c r="AK123" s="11">
        <f t="shared" si="1107"/>
        <v>0.65205931539069295</v>
      </c>
      <c r="AM123" s="15">
        <v>28243</v>
      </c>
      <c r="AN123" s="10">
        <f t="shared" si="1108"/>
        <v>6348.3950089472746</v>
      </c>
      <c r="AO123" s="11">
        <f t="shared" si="1109"/>
        <v>4.9451081753650215</v>
      </c>
      <c r="AP123" s="11">
        <f t="shared" si="1110"/>
        <v>5.9341298104383897</v>
      </c>
      <c r="AQ123" s="15">
        <v>4235</v>
      </c>
      <c r="AR123" s="10">
        <f t="shared" si="1111"/>
        <v>951.93332375780574</v>
      </c>
      <c r="AS123" s="11">
        <f t="shared" si="1112"/>
        <v>0.89911057733911548</v>
      </c>
      <c r="AT123" s="11">
        <f t="shared" si="1113"/>
        <v>0.89911057733913824</v>
      </c>
      <c r="AV123" s="15">
        <v>10211</v>
      </c>
      <c r="AW123" s="10">
        <f t="shared" si="1114"/>
        <v>2728.4360431451487</v>
      </c>
      <c r="AX123" s="11">
        <f t="shared" si="1115"/>
        <v>0.26720556685404517</v>
      </c>
      <c r="AY123" s="11">
        <f t="shared" si="1116"/>
        <v>0.96194004067401695</v>
      </c>
      <c r="AZ123" s="15">
        <v>1099</v>
      </c>
      <c r="BA123" s="10">
        <f t="shared" si="1117"/>
        <v>293.65891797243347</v>
      </c>
      <c r="BB123" s="11">
        <f t="shared" si="1118"/>
        <v>1.0688222674155554</v>
      </c>
      <c r="BC123" s="11">
        <f t="shared" si="1119"/>
        <v>0.37408779359545863</v>
      </c>
    </row>
    <row r="124" spans="1:55">
      <c r="A124" s="2">
        <v>44005</v>
      </c>
      <c r="B124" s="3">
        <v>121</v>
      </c>
      <c r="C124" s="15">
        <v>9939</v>
      </c>
      <c r="D124" s="10">
        <f t="shared" si="1085"/>
        <v>6349.5531547485571</v>
      </c>
      <c r="E124" s="11">
        <f t="shared" si="1086"/>
        <v>2.5554092583752208</v>
      </c>
      <c r="F124" s="11">
        <f t="shared" si="1087"/>
        <v>4.5997366650759428</v>
      </c>
      <c r="G124" s="15">
        <v>1553</v>
      </c>
      <c r="H124" s="10">
        <f t="shared" si="1088"/>
        <v>992.13764456429317</v>
      </c>
      <c r="I124" s="11">
        <f t="shared" si="357"/>
        <v>0.63885231459391889</v>
      </c>
      <c r="J124" s="11">
        <f t="shared" si="1089"/>
        <v>2.1720978696191877</v>
      </c>
      <c r="L124" s="15">
        <v>31254</v>
      </c>
      <c r="M124" s="10">
        <f t="shared" si="1090"/>
        <v>7115.2680712646888</v>
      </c>
      <c r="N124" s="11">
        <f t="shared" si="1091"/>
        <v>1.3659566272344819</v>
      </c>
      <c r="O124" s="11">
        <f t="shared" si="1092"/>
        <v>4.1889336568525319</v>
      </c>
      <c r="P124" s="15">
        <v>4059</v>
      </c>
      <c r="Q124" s="10">
        <f t="shared" si="1093"/>
        <v>924.06965832416245</v>
      </c>
      <c r="R124" s="11">
        <f t="shared" si="1094"/>
        <v>0.91063775148973036</v>
      </c>
      <c r="S124" s="11">
        <f t="shared" si="1095"/>
        <v>1.2293609645110792</v>
      </c>
      <c r="U124" s="15">
        <v>93173</v>
      </c>
      <c r="V124" s="10">
        <f t="shared" si="1096"/>
        <v>9299.8107758549268</v>
      </c>
      <c r="W124" s="11">
        <f t="shared" si="1097"/>
        <v>6.1883621661090729</v>
      </c>
      <c r="X124" s="11">
        <f t="shared" si="1098"/>
        <v>13.075410383233248</v>
      </c>
      <c r="Y124" s="15">
        <v>16579</v>
      </c>
      <c r="Z124" s="10">
        <f t="shared" si="1099"/>
        <v>1654.7880056765248</v>
      </c>
      <c r="AA124" s="11">
        <f t="shared" si="1100"/>
        <v>0.59887375801076814</v>
      </c>
      <c r="AB124" s="11">
        <f t="shared" si="1101"/>
        <v>1.257634891822454</v>
      </c>
      <c r="AD124" s="15">
        <v>19250</v>
      </c>
      <c r="AE124" s="10">
        <f t="shared" si="1102"/>
        <v>3922.5443191471713</v>
      </c>
      <c r="AF124" s="11">
        <f t="shared" si="1103"/>
        <v>0.61130560817855439</v>
      </c>
      <c r="AG124" s="11">
        <f t="shared" si="1104"/>
        <v>0.69281302260260413</v>
      </c>
      <c r="AH124" s="15">
        <v>2004</v>
      </c>
      <c r="AI124" s="10">
        <f t="shared" si="1105"/>
        <v>408.35214626342503</v>
      </c>
      <c r="AJ124" s="11">
        <f t="shared" si="1106"/>
        <v>0.20376853605961287</v>
      </c>
      <c r="AK124" s="11">
        <f t="shared" si="1107"/>
        <v>0.40753707211919166</v>
      </c>
      <c r="AM124" s="15">
        <v>28260</v>
      </c>
      <c r="AN124" s="10">
        <f t="shared" si="1108"/>
        <v>6352.2162289009657</v>
      </c>
      <c r="AO124" s="11">
        <f t="shared" si="1109"/>
        <v>3.8212199536910703</v>
      </c>
      <c r="AP124" s="11">
        <f t="shared" si="1110"/>
        <v>5.2597968774338373</v>
      </c>
      <c r="AQ124" s="15">
        <v>4236</v>
      </c>
      <c r="AR124" s="10">
        <f t="shared" si="1111"/>
        <v>952.15810140214046</v>
      </c>
      <c r="AS124" s="11">
        <f t="shared" si="1112"/>
        <v>0.22477764433472203</v>
      </c>
      <c r="AT124" s="11">
        <f t="shared" si="1113"/>
        <v>0.76424399073825955</v>
      </c>
      <c r="AV124" s="15">
        <v>10217</v>
      </c>
      <c r="AW124" s="10">
        <f t="shared" si="1114"/>
        <v>2730.039276546272</v>
      </c>
      <c r="AX124" s="11">
        <f t="shared" si="1115"/>
        <v>1.6032334011233615</v>
      </c>
      <c r="AY124" s="11">
        <f t="shared" si="1116"/>
        <v>1.1757044941571622</v>
      </c>
      <c r="AZ124" s="15">
        <v>1100</v>
      </c>
      <c r="BA124" s="10">
        <f t="shared" si="1117"/>
        <v>293.9261235392874</v>
      </c>
      <c r="BB124" s="11">
        <f t="shared" si="1118"/>
        <v>0.26720556685393149</v>
      </c>
      <c r="BC124" s="11">
        <f t="shared" si="1119"/>
        <v>0.37408779359545863</v>
      </c>
    </row>
    <row r="125" spans="1:55">
      <c r="A125" s="2">
        <v>44006</v>
      </c>
      <c r="B125" s="3">
        <v>122</v>
      </c>
      <c r="C125" s="15">
        <v>9940</v>
      </c>
      <c r="D125" s="10">
        <f t="shared" si="1085"/>
        <v>6350.1920070631513</v>
      </c>
      <c r="E125" s="11">
        <f t="shared" si="1086"/>
        <v>0.63885231459425995</v>
      </c>
      <c r="F125" s="11">
        <f t="shared" si="1087"/>
        <v>3.833113887563377</v>
      </c>
      <c r="G125" s="15">
        <v>1555</v>
      </c>
      <c r="H125" s="10">
        <f t="shared" si="1088"/>
        <v>993.41534919348089</v>
      </c>
      <c r="I125" s="11">
        <f t="shared" si="357"/>
        <v>1.2777046291877241</v>
      </c>
      <c r="J125" s="11">
        <f t="shared" si="1089"/>
        <v>1.916556943781643</v>
      </c>
      <c r="L125" s="15">
        <v>31276</v>
      </c>
      <c r="M125" s="10">
        <f t="shared" si="1090"/>
        <v>7120.2765788978822</v>
      </c>
      <c r="N125" s="11">
        <f t="shared" si="1091"/>
        <v>5.0085076331934033</v>
      </c>
      <c r="O125" s="11">
        <f t="shared" si="1092"/>
        <v>4.0068061065547225</v>
      </c>
      <c r="P125" s="15">
        <v>4066</v>
      </c>
      <c r="Q125" s="10">
        <f t="shared" si="1093"/>
        <v>925.66327438926942</v>
      </c>
      <c r="R125" s="11">
        <f t="shared" si="1094"/>
        <v>1.5936160651069713</v>
      </c>
      <c r="S125" s="11">
        <f t="shared" si="1095"/>
        <v>1.2293609645110792</v>
      </c>
      <c r="U125" s="15">
        <v>93261</v>
      </c>
      <c r="V125" s="10">
        <f t="shared" si="1096"/>
        <v>9308.5942576390844</v>
      </c>
      <c r="W125" s="11">
        <f t="shared" si="1097"/>
        <v>8.7834817841576296</v>
      </c>
      <c r="X125" s="11">
        <f t="shared" si="1098"/>
        <v>11.698000739808776</v>
      </c>
      <c r="Y125" s="15">
        <v>16586</v>
      </c>
      <c r="Z125" s="10">
        <f t="shared" si="1099"/>
        <v>1655.4866917275372</v>
      </c>
      <c r="AA125" s="11">
        <f t="shared" si="1100"/>
        <v>0.69868605101237335</v>
      </c>
      <c r="AB125" s="11">
        <f t="shared" si="1101"/>
        <v>1.0380478472185133</v>
      </c>
      <c r="AD125" s="15">
        <v>19253</v>
      </c>
      <c r="AE125" s="10">
        <f t="shared" si="1102"/>
        <v>3923.1556247553503</v>
      </c>
      <c r="AF125" s="11">
        <f t="shared" si="1103"/>
        <v>0.61130560817900914</v>
      </c>
      <c r="AG125" s="11">
        <f t="shared" si="1104"/>
        <v>0.73356672981453808</v>
      </c>
      <c r="AH125" s="15">
        <v>2004</v>
      </c>
      <c r="AI125" s="10">
        <f t="shared" si="1105"/>
        <v>408.35214626342503</v>
      </c>
      <c r="AJ125" s="11">
        <f t="shared" si="1106"/>
        <v>0</v>
      </c>
      <c r="AK125" s="11">
        <f t="shared" si="1107"/>
        <v>0.2445222432715127</v>
      </c>
      <c r="AM125" s="15">
        <v>28304</v>
      </c>
      <c r="AN125" s="10">
        <f t="shared" si="1108"/>
        <v>6362.1064452516957</v>
      </c>
      <c r="AO125" s="11">
        <f t="shared" si="1109"/>
        <v>9.8902163507300429</v>
      </c>
      <c r="AP125" s="11">
        <f t="shared" si="1110"/>
        <v>6.024040868172051</v>
      </c>
      <c r="AQ125" s="15">
        <v>4245</v>
      </c>
      <c r="AR125" s="10">
        <f t="shared" si="1111"/>
        <v>954.18110020115353</v>
      </c>
      <c r="AS125" s="11">
        <f t="shared" si="1112"/>
        <v>2.0229987990130667</v>
      </c>
      <c r="AT125" s="11">
        <f t="shared" si="1113"/>
        <v>0.94406610620608267</v>
      </c>
      <c r="AV125" s="15">
        <v>10222</v>
      </c>
      <c r="AW125" s="10">
        <f t="shared" si="1114"/>
        <v>2731.3753043805414</v>
      </c>
      <c r="AX125" s="11">
        <f t="shared" si="1115"/>
        <v>1.3360278342693164</v>
      </c>
      <c r="AY125" s="11">
        <f t="shared" si="1116"/>
        <v>0.90849892730320791</v>
      </c>
      <c r="AZ125" s="15">
        <v>1101</v>
      </c>
      <c r="BA125" s="10">
        <f t="shared" si="1117"/>
        <v>294.19332910614128</v>
      </c>
      <c r="BB125" s="11">
        <f t="shared" si="1118"/>
        <v>0.26720556685387464</v>
      </c>
      <c r="BC125" s="11">
        <f t="shared" si="1119"/>
        <v>0.3206466802246723</v>
      </c>
    </row>
    <row r="126" spans="1:55">
      <c r="A126" s="2">
        <v>44007</v>
      </c>
      <c r="B126" s="3">
        <v>123</v>
      </c>
      <c r="C126" s="15">
        <v>9954</v>
      </c>
      <c r="D126" s="10">
        <f t="shared" si="1085"/>
        <v>6359.1359394674655</v>
      </c>
      <c r="E126" s="11">
        <f t="shared" si="1086"/>
        <v>8.9439324043141823</v>
      </c>
      <c r="F126" s="11">
        <f t="shared" si="1087"/>
        <v>4.3441957392384207</v>
      </c>
      <c r="G126" s="15">
        <v>1556</v>
      </c>
      <c r="H126" s="10">
        <f t="shared" si="1088"/>
        <v>994.05420150807481</v>
      </c>
      <c r="I126" s="11">
        <f t="shared" si="357"/>
        <v>0.63885231459391889</v>
      </c>
      <c r="J126" s="11">
        <f t="shared" si="1089"/>
        <v>1.4054750921065307</v>
      </c>
      <c r="L126" s="15">
        <v>31296</v>
      </c>
      <c r="M126" s="10">
        <f t="shared" si="1090"/>
        <v>7124.8297676553302</v>
      </c>
      <c r="N126" s="11">
        <f t="shared" si="1091"/>
        <v>4.5531887574479697</v>
      </c>
      <c r="O126" s="11">
        <f t="shared" si="1092"/>
        <v>3.6880828935331009</v>
      </c>
      <c r="P126" s="15">
        <v>4071</v>
      </c>
      <c r="Q126" s="10">
        <f t="shared" si="1093"/>
        <v>926.80157157863152</v>
      </c>
      <c r="R126" s="11">
        <f t="shared" si="1094"/>
        <v>1.1382971893621061</v>
      </c>
      <c r="S126" s="11">
        <f t="shared" si="1095"/>
        <v>1.183829076936604</v>
      </c>
      <c r="U126" s="15">
        <v>93431</v>
      </c>
      <c r="V126" s="10">
        <f t="shared" si="1096"/>
        <v>9325.5623474493877</v>
      </c>
      <c r="W126" s="11">
        <f t="shared" si="1097"/>
        <v>16.968089810303354</v>
      </c>
      <c r="X126" s="11">
        <f t="shared" si="1098"/>
        <v>11.797813032810518</v>
      </c>
      <c r="Y126" s="15">
        <v>16608</v>
      </c>
      <c r="Z126" s="10">
        <f t="shared" si="1099"/>
        <v>1657.6825621735763</v>
      </c>
      <c r="AA126" s="11">
        <f t="shared" si="1100"/>
        <v>2.19587044603918</v>
      </c>
      <c r="AB126" s="11">
        <f t="shared" si="1101"/>
        <v>1.0180853886181467</v>
      </c>
      <c r="AD126" s="15">
        <v>19257</v>
      </c>
      <c r="AE126" s="10">
        <f t="shared" si="1102"/>
        <v>3923.9706988995886</v>
      </c>
      <c r="AF126" s="11">
        <f t="shared" si="1103"/>
        <v>0.81507414423822411</v>
      </c>
      <c r="AG126" s="11">
        <f t="shared" si="1104"/>
        <v>0.77432043702647202</v>
      </c>
      <c r="AH126" s="15">
        <v>2006</v>
      </c>
      <c r="AI126" s="10">
        <f t="shared" si="1105"/>
        <v>408.7596833355442</v>
      </c>
      <c r="AJ126" s="11">
        <f t="shared" si="1106"/>
        <v>0.4075370721191689</v>
      </c>
      <c r="AK126" s="11">
        <f t="shared" si="1107"/>
        <v>0.16301482884767893</v>
      </c>
      <c r="AM126" s="15">
        <v>28351</v>
      </c>
      <c r="AN126" s="10">
        <f t="shared" si="1108"/>
        <v>6372.6709945354305</v>
      </c>
      <c r="AO126" s="11">
        <f t="shared" si="1109"/>
        <v>10.564549283734777</v>
      </c>
      <c r="AP126" s="11">
        <f t="shared" si="1110"/>
        <v>6.8781959166442901</v>
      </c>
      <c r="AQ126" s="15">
        <v>4249</v>
      </c>
      <c r="AR126" s="10">
        <f t="shared" si="1111"/>
        <v>955.08021077849264</v>
      </c>
      <c r="AS126" s="11">
        <f t="shared" si="1112"/>
        <v>0.89911057733911548</v>
      </c>
      <c r="AT126" s="11">
        <f t="shared" si="1113"/>
        <v>0.85415504847217105</v>
      </c>
      <c r="AV126" s="15">
        <v>10224</v>
      </c>
      <c r="AW126" s="10">
        <f t="shared" si="1114"/>
        <v>2731.9097155142495</v>
      </c>
      <c r="AX126" s="11">
        <f t="shared" si="1115"/>
        <v>0.53441113370809035</v>
      </c>
      <c r="AY126" s="11">
        <f t="shared" si="1116"/>
        <v>0.90849892730329884</v>
      </c>
      <c r="AZ126" s="15">
        <v>1101</v>
      </c>
      <c r="BA126" s="10">
        <f t="shared" si="1117"/>
        <v>294.19332910614128</v>
      </c>
      <c r="BB126" s="11">
        <f t="shared" si="1118"/>
        <v>0</v>
      </c>
      <c r="BC126" s="11">
        <f t="shared" si="1119"/>
        <v>0.3206466802246723</v>
      </c>
    </row>
    <row r="127" spans="1:55">
      <c r="A127" s="2">
        <v>44008</v>
      </c>
      <c r="B127" s="3">
        <v>124</v>
      </c>
      <c r="C127" s="15">
        <v>9958</v>
      </c>
      <c r="D127" s="10">
        <f t="shared" si="1085"/>
        <v>6361.6913487258407</v>
      </c>
      <c r="E127" s="11">
        <f t="shared" si="1086"/>
        <v>2.5554092583752208</v>
      </c>
      <c r="F127" s="11">
        <f t="shared" si="1087"/>
        <v>3.960884350482047</v>
      </c>
      <c r="G127" s="15">
        <v>1556</v>
      </c>
      <c r="H127" s="10">
        <f t="shared" si="1088"/>
        <v>994.05420150807481</v>
      </c>
      <c r="I127" s="11">
        <f t="shared" si="357"/>
        <v>0</v>
      </c>
      <c r="J127" s="11">
        <f t="shared" si="1089"/>
        <v>0.89439324043144097</v>
      </c>
      <c r="L127" s="15">
        <v>31311</v>
      </c>
      <c r="M127" s="10">
        <f t="shared" si="1090"/>
        <v>7128.2446592234173</v>
      </c>
      <c r="N127" s="11">
        <f t="shared" si="1091"/>
        <v>3.4148915680871141</v>
      </c>
      <c r="O127" s="11">
        <f t="shared" si="1092"/>
        <v>3.1872321302140336</v>
      </c>
      <c r="P127" s="15">
        <v>4077</v>
      </c>
      <c r="Q127" s="10">
        <f t="shared" si="1093"/>
        <v>928.16752820586601</v>
      </c>
      <c r="R127" s="11">
        <f t="shared" si="1094"/>
        <v>1.3659566272344819</v>
      </c>
      <c r="S127" s="11">
        <f t="shared" si="1095"/>
        <v>1.183829076936604</v>
      </c>
      <c r="U127" s="15">
        <v>93587</v>
      </c>
      <c r="V127" s="10">
        <f t="shared" si="1096"/>
        <v>9341.1330651576645</v>
      </c>
      <c r="W127" s="11">
        <f t="shared" si="1097"/>
        <v>15.570717708276788</v>
      </c>
      <c r="X127" s="11">
        <f t="shared" si="1098"/>
        <v>12.356761873620417</v>
      </c>
      <c r="Y127" s="15">
        <v>16624</v>
      </c>
      <c r="Z127" s="10">
        <f t="shared" si="1099"/>
        <v>1659.279558861605</v>
      </c>
      <c r="AA127" s="11">
        <f t="shared" si="1100"/>
        <v>1.5969966880286393</v>
      </c>
      <c r="AB127" s="11">
        <f t="shared" si="1101"/>
        <v>1.0779727644192463</v>
      </c>
      <c r="AD127" s="15">
        <v>19262</v>
      </c>
      <c r="AE127" s="10">
        <f t="shared" si="1102"/>
        <v>3924.9895415798865</v>
      </c>
      <c r="AF127" s="11">
        <f t="shared" si="1103"/>
        <v>1.0188426802978938</v>
      </c>
      <c r="AG127" s="11">
        <f t="shared" si="1104"/>
        <v>0.69281302260260413</v>
      </c>
      <c r="AH127" s="15">
        <v>2007</v>
      </c>
      <c r="AI127" s="10">
        <f t="shared" si="1105"/>
        <v>408.96345187160381</v>
      </c>
      <c r="AJ127" s="11">
        <f t="shared" si="1106"/>
        <v>0.20376853605961287</v>
      </c>
      <c r="AK127" s="11">
        <f t="shared" si="1107"/>
        <v>0.20376853605960149</v>
      </c>
      <c r="AM127" s="15">
        <v>28435</v>
      </c>
      <c r="AN127" s="10">
        <f t="shared" si="1108"/>
        <v>6391.5523166595531</v>
      </c>
      <c r="AO127" s="11">
        <f t="shared" si="1109"/>
        <v>18.881322124122562</v>
      </c>
      <c r="AP127" s="11">
        <f t="shared" si="1110"/>
        <v>9.6204831775286941</v>
      </c>
      <c r="AQ127" s="15">
        <v>4252</v>
      </c>
      <c r="AR127" s="10">
        <f t="shared" si="1111"/>
        <v>955.75454371149704</v>
      </c>
      <c r="AS127" s="11">
        <f t="shared" si="1112"/>
        <v>0.67433293300439345</v>
      </c>
      <c r="AT127" s="11">
        <f t="shared" si="1113"/>
        <v>0.94406610620608267</v>
      </c>
      <c r="AV127" s="15">
        <v>10226</v>
      </c>
      <c r="AW127" s="10">
        <f t="shared" si="1114"/>
        <v>2732.4441266479571</v>
      </c>
      <c r="AX127" s="11">
        <f t="shared" si="1115"/>
        <v>0.5344111337076356</v>
      </c>
      <c r="AY127" s="11">
        <f t="shared" si="1116"/>
        <v>0.85505781393248981</v>
      </c>
      <c r="AZ127" s="15">
        <v>1103</v>
      </c>
      <c r="BA127" s="10">
        <f t="shared" si="1117"/>
        <v>294.72774023984908</v>
      </c>
      <c r="BB127" s="11">
        <f t="shared" si="1118"/>
        <v>0.53441113370780613</v>
      </c>
      <c r="BC127" s="11">
        <f t="shared" si="1119"/>
        <v>0.42752890696623352</v>
      </c>
    </row>
    <row r="128" spans="1:55">
      <c r="A128" s="2">
        <v>44009</v>
      </c>
      <c r="B128" s="3">
        <v>125</v>
      </c>
      <c r="C128" s="15">
        <v>9963</v>
      </c>
      <c r="D128" s="10">
        <f t="shared" si="1085"/>
        <v>6364.8856102988102</v>
      </c>
      <c r="E128" s="11">
        <f t="shared" si="1086"/>
        <v>3.1942615729694808</v>
      </c>
      <c r="F128" s="11">
        <f t="shared" si="1087"/>
        <v>3.5775729617256729</v>
      </c>
      <c r="G128" s="15">
        <v>1557</v>
      </c>
      <c r="H128" s="10">
        <f t="shared" si="1088"/>
        <v>994.69305382266862</v>
      </c>
      <c r="I128" s="11">
        <f t="shared" si="357"/>
        <v>0.6388523145938052</v>
      </c>
      <c r="J128" s="11">
        <f t="shared" si="1089"/>
        <v>0.63885231459387337</v>
      </c>
      <c r="L128" s="15">
        <v>31322</v>
      </c>
      <c r="M128" s="10">
        <f t="shared" si="1090"/>
        <v>7130.7489130400136</v>
      </c>
      <c r="N128" s="11">
        <f t="shared" si="1091"/>
        <v>2.5042538165962469</v>
      </c>
      <c r="O128" s="11">
        <f t="shared" si="1092"/>
        <v>3.3693596805118431</v>
      </c>
      <c r="P128" s="15">
        <v>4080</v>
      </c>
      <c r="Q128" s="10">
        <f t="shared" si="1093"/>
        <v>928.85050651948325</v>
      </c>
      <c r="R128" s="11">
        <f t="shared" si="1094"/>
        <v>0.68297831361724093</v>
      </c>
      <c r="S128" s="11">
        <f t="shared" si="1095"/>
        <v>1.1382971893621061</v>
      </c>
      <c r="U128" s="15">
        <v>93664</v>
      </c>
      <c r="V128" s="10">
        <f t="shared" si="1096"/>
        <v>9348.8186117188015</v>
      </c>
      <c r="W128" s="11">
        <f t="shared" si="1097"/>
        <v>7.6855465611370164</v>
      </c>
      <c r="X128" s="11">
        <f t="shared" si="1098"/>
        <v>11.039239605996773</v>
      </c>
      <c r="Y128" s="15">
        <v>16626</v>
      </c>
      <c r="Z128" s="10">
        <f t="shared" si="1099"/>
        <v>1659.4791834476084</v>
      </c>
      <c r="AA128" s="11">
        <f t="shared" si="1100"/>
        <v>0.1996245860034378</v>
      </c>
      <c r="AB128" s="11">
        <f t="shared" si="1101"/>
        <v>1.0580103058188797</v>
      </c>
      <c r="AD128" s="15">
        <v>19264</v>
      </c>
      <c r="AE128" s="10">
        <f t="shared" si="1102"/>
        <v>3925.3970786520058</v>
      </c>
      <c r="AF128" s="11">
        <f t="shared" si="1103"/>
        <v>0.40753707211933943</v>
      </c>
      <c r="AG128" s="11">
        <f t="shared" si="1104"/>
        <v>0.69281302260260413</v>
      </c>
      <c r="AH128" s="15">
        <v>2007</v>
      </c>
      <c r="AI128" s="10">
        <f t="shared" si="1105"/>
        <v>408.96345187160381</v>
      </c>
      <c r="AJ128" s="11">
        <f t="shared" si="1106"/>
        <v>0</v>
      </c>
      <c r="AK128" s="11">
        <f t="shared" si="1107"/>
        <v>0.16301482884767893</v>
      </c>
      <c r="AM128" s="15">
        <v>28456</v>
      </c>
      <c r="AN128" s="10">
        <f t="shared" si="1108"/>
        <v>6396.2726471905835</v>
      </c>
      <c r="AO128" s="11">
        <f t="shared" si="1109"/>
        <v>4.7203305310304131</v>
      </c>
      <c r="AP128" s="11">
        <f t="shared" si="1110"/>
        <v>9.5755276486617724</v>
      </c>
      <c r="AQ128" s="15">
        <v>4253</v>
      </c>
      <c r="AR128" s="10">
        <f t="shared" si="1111"/>
        <v>955.97932135583187</v>
      </c>
      <c r="AS128" s="11">
        <f t="shared" si="1112"/>
        <v>0.22477764433483571</v>
      </c>
      <c r="AT128" s="11">
        <f t="shared" si="1113"/>
        <v>0.80919951960522662</v>
      </c>
      <c r="AV128" s="15">
        <v>10238</v>
      </c>
      <c r="AW128" s="10">
        <f t="shared" si="1114"/>
        <v>2735.6505934502038</v>
      </c>
      <c r="AX128" s="11">
        <f t="shared" si="1115"/>
        <v>3.2064668022467231</v>
      </c>
      <c r="AY128" s="11">
        <f t="shared" si="1116"/>
        <v>1.4429100610110255</v>
      </c>
      <c r="AZ128" s="15">
        <v>1103</v>
      </c>
      <c r="BA128" s="10">
        <f t="shared" si="1117"/>
        <v>294.72774023984908</v>
      </c>
      <c r="BB128" s="11">
        <f t="shared" si="1118"/>
        <v>0</v>
      </c>
      <c r="BC128" s="11">
        <f t="shared" si="1119"/>
        <v>0.21376445348312245</v>
      </c>
    </row>
    <row r="129" spans="1:55">
      <c r="A129" s="2">
        <v>44010</v>
      </c>
      <c r="B129" s="3">
        <v>126</v>
      </c>
      <c r="C129" s="15">
        <v>9967</v>
      </c>
      <c r="D129" s="10">
        <f t="shared" si="1085"/>
        <v>6367.4410195571863</v>
      </c>
      <c r="E129" s="11">
        <f t="shared" si="1086"/>
        <v>2.5554092583761303</v>
      </c>
      <c r="F129" s="11">
        <f t="shared" si="1087"/>
        <v>3.5775729617258549</v>
      </c>
      <c r="G129" s="15">
        <v>1558</v>
      </c>
      <c r="H129" s="10">
        <f t="shared" si="1088"/>
        <v>995.33190613726254</v>
      </c>
      <c r="I129" s="11">
        <f t="shared" si="357"/>
        <v>0.63885231459391889</v>
      </c>
      <c r="J129" s="11">
        <f t="shared" si="1089"/>
        <v>0.63885231459387337</v>
      </c>
      <c r="L129" s="15">
        <v>31336</v>
      </c>
      <c r="M129" s="10">
        <f t="shared" si="1090"/>
        <v>7133.936145170228</v>
      </c>
      <c r="N129" s="11">
        <f t="shared" si="1091"/>
        <v>3.1872321302143973</v>
      </c>
      <c r="O129" s="11">
        <f t="shared" si="1092"/>
        <v>3.7336147811078262</v>
      </c>
      <c r="P129" s="15">
        <v>4085</v>
      </c>
      <c r="Q129" s="10">
        <f t="shared" si="1093"/>
        <v>929.98880370884535</v>
      </c>
      <c r="R129" s="11">
        <f t="shared" si="1094"/>
        <v>1.1382971893621061</v>
      </c>
      <c r="S129" s="11">
        <f t="shared" si="1095"/>
        <v>1.1838290769365813</v>
      </c>
      <c r="U129" s="15">
        <v>93761</v>
      </c>
      <c r="V129" s="10">
        <f t="shared" si="1096"/>
        <v>9358.5004041399752</v>
      </c>
      <c r="W129" s="11">
        <f t="shared" si="1097"/>
        <v>9.6817924211736681</v>
      </c>
      <c r="X129" s="11">
        <f t="shared" si="1098"/>
        <v>11.737925657009692</v>
      </c>
      <c r="Y129" s="15">
        <v>16639</v>
      </c>
      <c r="Z129" s="10">
        <f t="shared" si="1099"/>
        <v>1660.7767432566316</v>
      </c>
      <c r="AA129" s="11">
        <f t="shared" si="1100"/>
        <v>1.2975598090231415</v>
      </c>
      <c r="AB129" s="11">
        <f t="shared" si="1101"/>
        <v>1.1977475160213544</v>
      </c>
      <c r="AD129" s="15">
        <v>19275</v>
      </c>
      <c r="AE129" s="10">
        <f t="shared" si="1102"/>
        <v>3927.6385325486613</v>
      </c>
      <c r="AF129" s="11">
        <f t="shared" si="1103"/>
        <v>2.2414538966554574</v>
      </c>
      <c r="AG129" s="11">
        <f t="shared" si="1104"/>
        <v>1.0188426802979849</v>
      </c>
      <c r="AH129" s="15">
        <v>2008</v>
      </c>
      <c r="AI129" s="10">
        <f t="shared" si="1105"/>
        <v>409.16722040766336</v>
      </c>
      <c r="AJ129" s="11">
        <f t="shared" si="1106"/>
        <v>0.20376853605955603</v>
      </c>
      <c r="AK129" s="11">
        <f t="shared" si="1107"/>
        <v>0.16301482884766755</v>
      </c>
      <c r="AM129" s="15">
        <v>28472</v>
      </c>
      <c r="AN129" s="10">
        <f t="shared" si="1108"/>
        <v>6399.8690894999399</v>
      </c>
      <c r="AO129" s="11">
        <f t="shared" si="1109"/>
        <v>3.5964423093564619</v>
      </c>
      <c r="AP129" s="11">
        <f t="shared" si="1110"/>
        <v>9.5305721197948507</v>
      </c>
      <c r="AQ129" s="15">
        <v>4255</v>
      </c>
      <c r="AR129" s="10">
        <f t="shared" si="1111"/>
        <v>956.42887664450143</v>
      </c>
      <c r="AS129" s="11">
        <f t="shared" si="1112"/>
        <v>0.44955528866955774</v>
      </c>
      <c r="AT129" s="11">
        <f t="shared" si="1113"/>
        <v>0.85415504847219381</v>
      </c>
      <c r="AV129" s="15">
        <v>10243</v>
      </c>
      <c r="AW129" s="10">
        <f t="shared" si="1114"/>
        <v>2736.9866212844731</v>
      </c>
      <c r="AX129" s="11">
        <f t="shared" si="1115"/>
        <v>1.3360278342693164</v>
      </c>
      <c r="AY129" s="11">
        <f t="shared" si="1116"/>
        <v>1.3894689476402164</v>
      </c>
      <c r="AZ129" s="15">
        <v>1103</v>
      </c>
      <c r="BA129" s="10">
        <f t="shared" si="1117"/>
        <v>294.72774023984908</v>
      </c>
      <c r="BB129" s="11">
        <f t="shared" si="1118"/>
        <v>0</v>
      </c>
      <c r="BC129" s="11">
        <f t="shared" si="1119"/>
        <v>0.16032334011233615</v>
      </c>
    </row>
    <row r="130" spans="1:55">
      <c r="A130" s="2">
        <v>44011</v>
      </c>
      <c r="B130" s="3">
        <v>127</v>
      </c>
      <c r="C130" s="15">
        <v>9974</v>
      </c>
      <c r="D130" s="10">
        <f t="shared" si="1085"/>
        <v>6371.9129857593434</v>
      </c>
      <c r="E130" s="11">
        <f t="shared" si="1086"/>
        <v>4.4719662021570912</v>
      </c>
      <c r="F130" s="11">
        <f t="shared" si="1087"/>
        <v>4.3441957392384207</v>
      </c>
      <c r="G130" s="15">
        <v>1558</v>
      </c>
      <c r="H130" s="10">
        <f t="shared" si="1088"/>
        <v>995.33190613726254</v>
      </c>
      <c r="I130" s="11">
        <f t="shared" si="357"/>
        <v>0</v>
      </c>
      <c r="J130" s="11">
        <f t="shared" si="1089"/>
        <v>0.38331138875632859</v>
      </c>
      <c r="L130" s="15">
        <v>31338</v>
      </c>
      <c r="M130" s="10">
        <f t="shared" si="1090"/>
        <v>7134.3914640459725</v>
      </c>
      <c r="N130" s="11">
        <f t="shared" si="1091"/>
        <v>0.45531887574452412</v>
      </c>
      <c r="O130" s="11">
        <f t="shared" si="1092"/>
        <v>2.8229770296180505</v>
      </c>
      <c r="P130" s="15">
        <v>4087</v>
      </c>
      <c r="Q130" s="10">
        <f t="shared" si="1093"/>
        <v>930.44412258459022</v>
      </c>
      <c r="R130" s="11">
        <f t="shared" si="1094"/>
        <v>0.45531887574486518</v>
      </c>
      <c r="S130" s="11">
        <f t="shared" si="1095"/>
        <v>0.95616963906416008</v>
      </c>
      <c r="U130" s="15">
        <v>93839</v>
      </c>
      <c r="V130" s="10">
        <f t="shared" si="1096"/>
        <v>9366.2857629941136</v>
      </c>
      <c r="W130" s="11">
        <f t="shared" si="1097"/>
        <v>7.7853588541383942</v>
      </c>
      <c r="X130" s="11">
        <f t="shared" si="1098"/>
        <v>11.538301071005844</v>
      </c>
      <c r="Y130" s="15">
        <v>16640</v>
      </c>
      <c r="Z130" s="10">
        <f t="shared" si="1099"/>
        <v>1660.8765555496334</v>
      </c>
      <c r="AA130" s="11">
        <f t="shared" si="1100"/>
        <v>9.9812293001832586E-2</v>
      </c>
      <c r="AB130" s="11">
        <f t="shared" si="1101"/>
        <v>1.0779727644192463</v>
      </c>
      <c r="AD130" s="15">
        <v>19278</v>
      </c>
      <c r="AE130" s="10">
        <f t="shared" si="1102"/>
        <v>3928.2498381568398</v>
      </c>
      <c r="AF130" s="11">
        <f t="shared" si="1103"/>
        <v>0.61130560817855439</v>
      </c>
      <c r="AG130" s="11">
        <f t="shared" si="1104"/>
        <v>1.0188426802978938</v>
      </c>
      <c r="AH130" s="15">
        <v>2008</v>
      </c>
      <c r="AI130" s="10">
        <f t="shared" si="1105"/>
        <v>409.16722040766336</v>
      </c>
      <c r="AJ130" s="11">
        <f t="shared" si="1106"/>
        <v>0</v>
      </c>
      <c r="AK130" s="11">
        <f t="shared" si="1107"/>
        <v>0.16301482884766755</v>
      </c>
      <c r="AM130" s="15">
        <v>28492</v>
      </c>
      <c r="AN130" s="10">
        <f t="shared" si="1108"/>
        <v>6404.3646423866358</v>
      </c>
      <c r="AO130" s="11">
        <f t="shared" si="1109"/>
        <v>4.4955528866958048</v>
      </c>
      <c r="AP130" s="11">
        <f t="shared" si="1110"/>
        <v>8.4516394269880042</v>
      </c>
      <c r="AQ130" s="15">
        <v>4260</v>
      </c>
      <c r="AR130" s="10">
        <f t="shared" si="1111"/>
        <v>957.55276486617527</v>
      </c>
      <c r="AS130" s="11">
        <f t="shared" si="1112"/>
        <v>1.1238882216738375</v>
      </c>
      <c r="AT130" s="11">
        <f t="shared" si="1113"/>
        <v>0.67433293300434793</v>
      </c>
      <c r="AV130" s="15">
        <v>10248</v>
      </c>
      <c r="AW130" s="10">
        <f t="shared" si="1114"/>
        <v>2738.3226491187429</v>
      </c>
      <c r="AX130" s="11">
        <f t="shared" si="1115"/>
        <v>1.3360278342697711</v>
      </c>
      <c r="AY130" s="11">
        <f t="shared" si="1116"/>
        <v>1.3894689476403073</v>
      </c>
      <c r="AZ130" s="15">
        <v>1104</v>
      </c>
      <c r="BA130" s="10">
        <f t="shared" si="1117"/>
        <v>294.99494580670296</v>
      </c>
      <c r="BB130" s="11">
        <f t="shared" si="1118"/>
        <v>0.26720556685387464</v>
      </c>
      <c r="BC130" s="11">
        <f t="shared" si="1119"/>
        <v>0.16032334011233615</v>
      </c>
    </row>
    <row r="131" spans="1:55">
      <c r="A131" s="2">
        <v>44012</v>
      </c>
      <c r="B131" s="3">
        <v>128</v>
      </c>
      <c r="C131" s="15">
        <v>9977</v>
      </c>
      <c r="D131" s="10">
        <f t="shared" si="1085"/>
        <v>6373.8295427031244</v>
      </c>
      <c r="E131" s="11">
        <f t="shared" si="1086"/>
        <v>1.9165569437809609</v>
      </c>
      <c r="F131" s="11">
        <f t="shared" si="1087"/>
        <v>2.9387206471317766</v>
      </c>
      <c r="G131" s="15">
        <v>1558</v>
      </c>
      <c r="H131" s="10">
        <f t="shared" si="1088"/>
        <v>995.33190613726254</v>
      </c>
      <c r="I131" s="11">
        <f t="shared" si="357"/>
        <v>0</v>
      </c>
      <c r="J131" s="11">
        <f t="shared" si="1089"/>
        <v>0.25554092583754484</v>
      </c>
      <c r="L131" s="15">
        <v>31349</v>
      </c>
      <c r="M131" s="10">
        <f t="shared" si="1090"/>
        <v>7136.8957178625687</v>
      </c>
      <c r="N131" s="11">
        <f t="shared" si="1091"/>
        <v>2.5042538165962469</v>
      </c>
      <c r="O131" s="11">
        <f t="shared" si="1092"/>
        <v>2.4131900414477059</v>
      </c>
      <c r="P131" s="15">
        <v>4090</v>
      </c>
      <c r="Q131" s="10">
        <f t="shared" si="1093"/>
        <v>931.12710089820746</v>
      </c>
      <c r="R131" s="11">
        <f t="shared" si="1094"/>
        <v>0.68297831361724093</v>
      </c>
      <c r="S131" s="11">
        <f t="shared" si="1095"/>
        <v>0.86510586391518696</v>
      </c>
      <c r="U131" s="15">
        <v>93901</v>
      </c>
      <c r="V131" s="10">
        <f t="shared" si="1096"/>
        <v>9372.4741251602245</v>
      </c>
      <c r="W131" s="11">
        <f t="shared" si="1097"/>
        <v>6.1883621661108918</v>
      </c>
      <c r="X131" s="11">
        <f t="shared" si="1098"/>
        <v>9.3823555421673515</v>
      </c>
      <c r="Y131" s="15">
        <v>16644</v>
      </c>
      <c r="Z131" s="10">
        <f t="shared" si="1099"/>
        <v>1661.2758047216405</v>
      </c>
      <c r="AA131" s="11">
        <f t="shared" si="1100"/>
        <v>0.39924917200710297</v>
      </c>
      <c r="AB131" s="11">
        <f t="shared" si="1101"/>
        <v>0.71864850961283078</v>
      </c>
      <c r="AD131" s="15">
        <v>19286</v>
      </c>
      <c r="AE131" s="10">
        <f t="shared" si="1102"/>
        <v>3929.8799864453167</v>
      </c>
      <c r="AF131" s="11">
        <f t="shared" si="1103"/>
        <v>1.630148288476903</v>
      </c>
      <c r="AG131" s="11">
        <f t="shared" si="1104"/>
        <v>1.1818575091456296</v>
      </c>
      <c r="AH131" s="15">
        <v>2012</v>
      </c>
      <c r="AI131" s="10">
        <f t="shared" si="1105"/>
        <v>409.98229455190176</v>
      </c>
      <c r="AJ131" s="11">
        <f t="shared" si="1106"/>
        <v>0.81507414423839464</v>
      </c>
      <c r="AK131" s="11">
        <f t="shared" si="1107"/>
        <v>0.2445222432715127</v>
      </c>
      <c r="AM131" s="15">
        <v>28508</v>
      </c>
      <c r="AN131" s="10">
        <f t="shared" si="1108"/>
        <v>6407.9610846959922</v>
      </c>
      <c r="AO131" s="11">
        <f t="shared" si="1109"/>
        <v>3.5964423093564619</v>
      </c>
      <c r="AP131" s="11">
        <f t="shared" si="1110"/>
        <v>7.0580180321123409</v>
      </c>
      <c r="AQ131" s="15">
        <v>4264</v>
      </c>
      <c r="AR131" s="10">
        <f t="shared" si="1111"/>
        <v>958.45187544351438</v>
      </c>
      <c r="AS131" s="11">
        <f t="shared" si="1112"/>
        <v>0.89911057733911548</v>
      </c>
      <c r="AT131" s="11">
        <f t="shared" si="1113"/>
        <v>0.67433293300434793</v>
      </c>
      <c r="AV131" s="15">
        <v>10250</v>
      </c>
      <c r="AW131" s="10">
        <f t="shared" si="1114"/>
        <v>2738.8570602524505</v>
      </c>
      <c r="AX131" s="11">
        <f t="shared" si="1115"/>
        <v>0.5344111337076356</v>
      </c>
      <c r="AY131" s="11">
        <f t="shared" si="1116"/>
        <v>1.3894689476402164</v>
      </c>
      <c r="AZ131" s="15">
        <v>1104</v>
      </c>
      <c r="BA131" s="10">
        <f t="shared" si="1117"/>
        <v>294.99494580670296</v>
      </c>
      <c r="BB131" s="11">
        <f t="shared" si="1118"/>
        <v>0</v>
      </c>
      <c r="BC131" s="11">
        <f t="shared" si="1119"/>
        <v>0.16032334011233615</v>
      </c>
    </row>
    <row r="132" spans="1:55">
      <c r="A132" s="2">
        <v>44013</v>
      </c>
      <c r="B132" s="3">
        <v>129</v>
      </c>
      <c r="C132" s="15">
        <v>9982</v>
      </c>
      <c r="D132" s="10">
        <f t="shared" si="1085"/>
        <v>6377.0238042760939</v>
      </c>
      <c r="E132" s="11">
        <f t="shared" si="1086"/>
        <v>3.1942615729694808</v>
      </c>
      <c r="F132" s="11">
        <f t="shared" si="1087"/>
        <v>3.0664911100506287</v>
      </c>
      <c r="G132" s="15">
        <v>1558</v>
      </c>
      <c r="H132" s="10">
        <f t="shared" si="1088"/>
        <v>995.33190613726254</v>
      </c>
      <c r="I132" s="11">
        <f t="shared" si="357"/>
        <v>0</v>
      </c>
      <c r="J132" s="11">
        <f t="shared" si="1089"/>
        <v>0.25554092583754484</v>
      </c>
      <c r="L132" s="15">
        <v>31365</v>
      </c>
      <c r="M132" s="10">
        <f t="shared" si="1090"/>
        <v>7140.5382688685277</v>
      </c>
      <c r="N132" s="11">
        <f t="shared" si="1091"/>
        <v>3.6425510059589215</v>
      </c>
      <c r="O132" s="11">
        <f t="shared" si="1092"/>
        <v>2.4587219290220674</v>
      </c>
      <c r="P132" s="15">
        <v>4091</v>
      </c>
      <c r="Q132" s="10">
        <f t="shared" si="1093"/>
        <v>931.35476033607995</v>
      </c>
      <c r="R132" s="11">
        <f t="shared" si="1094"/>
        <v>0.22765943787248943</v>
      </c>
      <c r="S132" s="11">
        <f t="shared" si="1095"/>
        <v>0.63744642604278856</v>
      </c>
      <c r="U132" s="15">
        <v>94010</v>
      </c>
      <c r="V132" s="10">
        <f t="shared" si="1096"/>
        <v>9383.3536650974183</v>
      </c>
      <c r="W132" s="11">
        <f t="shared" si="1097"/>
        <v>10.87953993719384</v>
      </c>
      <c r="X132" s="11">
        <f t="shared" si="1098"/>
        <v>8.4441199879507618</v>
      </c>
      <c r="Y132" s="15">
        <v>16650</v>
      </c>
      <c r="Z132" s="10">
        <f t="shared" si="1099"/>
        <v>1661.8746784796513</v>
      </c>
      <c r="AA132" s="11">
        <f t="shared" si="1100"/>
        <v>0.59887375801076814</v>
      </c>
      <c r="AB132" s="11">
        <f t="shared" si="1101"/>
        <v>0.51902392360925664</v>
      </c>
      <c r="AD132" s="15">
        <v>19289</v>
      </c>
      <c r="AE132" s="10">
        <f t="shared" si="1102"/>
        <v>3930.4912920534957</v>
      </c>
      <c r="AF132" s="11">
        <f t="shared" si="1103"/>
        <v>0.61130560817900914</v>
      </c>
      <c r="AG132" s="11">
        <f t="shared" si="1104"/>
        <v>1.1003500947218527</v>
      </c>
      <c r="AH132" s="15">
        <v>2022</v>
      </c>
      <c r="AI132" s="10">
        <f t="shared" si="1105"/>
        <v>412.01997991249772</v>
      </c>
      <c r="AJ132" s="11">
        <f t="shared" si="1106"/>
        <v>2.0376853605959582</v>
      </c>
      <c r="AK132" s="11">
        <f t="shared" si="1107"/>
        <v>0.61130560817878177</v>
      </c>
      <c r="AM132" s="15">
        <v>28535</v>
      </c>
      <c r="AN132" s="10">
        <f t="shared" si="1108"/>
        <v>6414.0300810930312</v>
      </c>
      <c r="AO132" s="11">
        <f t="shared" si="1109"/>
        <v>6.0689963970389726</v>
      </c>
      <c r="AP132" s="11">
        <f t="shared" si="1110"/>
        <v>4.4955528866956227</v>
      </c>
      <c r="AQ132" s="15">
        <v>4265</v>
      </c>
      <c r="AR132" s="10">
        <f t="shared" si="1111"/>
        <v>958.67665308784922</v>
      </c>
      <c r="AS132" s="11">
        <f t="shared" si="1112"/>
        <v>0.22477764433483571</v>
      </c>
      <c r="AT132" s="11">
        <f t="shared" si="1113"/>
        <v>0.58442187527043643</v>
      </c>
      <c r="AV132" s="15">
        <v>10254</v>
      </c>
      <c r="AW132" s="10">
        <f t="shared" si="1114"/>
        <v>2739.9258825198663</v>
      </c>
      <c r="AX132" s="11">
        <f t="shared" si="1115"/>
        <v>1.0688222674157259</v>
      </c>
      <c r="AY132" s="11">
        <f t="shared" si="1116"/>
        <v>1.4963511743818345</v>
      </c>
      <c r="AZ132" s="15">
        <v>1106</v>
      </c>
      <c r="BA132" s="10">
        <f t="shared" si="1117"/>
        <v>295.52935694041076</v>
      </c>
      <c r="BB132" s="11">
        <f t="shared" si="1118"/>
        <v>0.53441113370780613</v>
      </c>
      <c r="BC132" s="11">
        <f t="shared" si="1119"/>
        <v>0.16032334011233615</v>
      </c>
    </row>
    <row r="133" spans="1:55">
      <c r="A133" s="2">
        <v>44014</v>
      </c>
      <c r="B133" s="3">
        <v>130</v>
      </c>
      <c r="C133" s="15">
        <v>9984</v>
      </c>
      <c r="D133" s="10">
        <f t="shared" si="1085"/>
        <v>6378.3015089052815</v>
      </c>
      <c r="E133" s="11">
        <f t="shared" si="1086"/>
        <v>1.2777046291876104</v>
      </c>
      <c r="F133" s="11">
        <f t="shared" si="1087"/>
        <v>2.6831797212942545</v>
      </c>
      <c r="G133" s="15">
        <v>1558</v>
      </c>
      <c r="H133" s="10">
        <f t="shared" si="1088"/>
        <v>995.33190613726254</v>
      </c>
      <c r="I133" s="11">
        <f t="shared" si="357"/>
        <v>0</v>
      </c>
      <c r="J133" s="11">
        <f t="shared" si="1089"/>
        <v>0.12777046291878377</v>
      </c>
      <c r="L133" s="15">
        <v>31378</v>
      </c>
      <c r="M133" s="10">
        <f t="shared" si="1090"/>
        <v>7143.4978415608693</v>
      </c>
      <c r="N133" s="11">
        <f t="shared" si="1091"/>
        <v>2.9595726923416805</v>
      </c>
      <c r="O133" s="11">
        <f t="shared" si="1092"/>
        <v>2.5497857041711542</v>
      </c>
      <c r="P133" s="15">
        <v>4096</v>
      </c>
      <c r="Q133" s="10">
        <f t="shared" si="1093"/>
        <v>932.49305752544205</v>
      </c>
      <c r="R133" s="11">
        <f t="shared" si="1094"/>
        <v>1.1382971893621061</v>
      </c>
      <c r="S133" s="11">
        <f t="shared" si="1095"/>
        <v>0.72851020119176157</v>
      </c>
      <c r="U133" s="15">
        <v>94108</v>
      </c>
      <c r="V133" s="10">
        <f t="shared" si="1096"/>
        <v>9393.1352698115934</v>
      </c>
      <c r="W133" s="11">
        <f t="shared" si="1097"/>
        <v>9.781604714175046</v>
      </c>
      <c r="X133" s="11">
        <f t="shared" si="1098"/>
        <v>8.8633316185583677</v>
      </c>
      <c r="Y133" s="15">
        <v>16671</v>
      </c>
      <c r="Z133" s="10">
        <f t="shared" si="1099"/>
        <v>1663.9707366326886</v>
      </c>
      <c r="AA133" s="11">
        <f t="shared" si="1100"/>
        <v>2.0960581530373474</v>
      </c>
      <c r="AB133" s="11">
        <f t="shared" si="1101"/>
        <v>0.89831063701603853</v>
      </c>
      <c r="AD133" s="15">
        <v>19309</v>
      </c>
      <c r="AE133" s="10">
        <f t="shared" si="1102"/>
        <v>3934.5666627746873</v>
      </c>
      <c r="AF133" s="11">
        <f t="shared" si="1103"/>
        <v>4.0753707211915753</v>
      </c>
      <c r="AG133" s="11">
        <f t="shared" si="1104"/>
        <v>1.8339168245362998</v>
      </c>
      <c r="AH133" s="15">
        <v>2022</v>
      </c>
      <c r="AI133" s="10">
        <f t="shared" si="1105"/>
        <v>412.01997991249772</v>
      </c>
      <c r="AJ133" s="11">
        <f t="shared" si="1106"/>
        <v>0</v>
      </c>
      <c r="AK133" s="11">
        <f t="shared" si="1107"/>
        <v>0.61130560817878177</v>
      </c>
      <c r="AM133" s="15">
        <v>28562</v>
      </c>
      <c r="AN133" s="10">
        <f t="shared" si="1108"/>
        <v>6420.0990774900702</v>
      </c>
      <c r="AO133" s="11">
        <f t="shared" si="1109"/>
        <v>6.0689963970389726</v>
      </c>
      <c r="AP133" s="11">
        <f t="shared" si="1110"/>
        <v>4.7652860598973348</v>
      </c>
      <c r="AQ133" s="15">
        <v>4267</v>
      </c>
      <c r="AR133" s="10">
        <f t="shared" si="1111"/>
        <v>959.12620837651878</v>
      </c>
      <c r="AS133" s="11">
        <f t="shared" si="1112"/>
        <v>0.44955528866955774</v>
      </c>
      <c r="AT133" s="11">
        <f t="shared" si="1113"/>
        <v>0.62937740413738086</v>
      </c>
      <c r="AV133" s="15">
        <v>10258</v>
      </c>
      <c r="AW133" s="10">
        <f t="shared" si="1114"/>
        <v>2740.994704787282</v>
      </c>
      <c r="AX133" s="11">
        <f t="shared" si="1115"/>
        <v>1.0688222674157259</v>
      </c>
      <c r="AY133" s="11">
        <f t="shared" si="1116"/>
        <v>1.0688222674156349</v>
      </c>
      <c r="AZ133" s="15">
        <v>1109</v>
      </c>
      <c r="BA133" s="10">
        <f t="shared" si="1117"/>
        <v>296.33097364097245</v>
      </c>
      <c r="BB133" s="11">
        <f t="shared" si="1118"/>
        <v>0.80161670056168077</v>
      </c>
      <c r="BC133" s="11">
        <f t="shared" si="1119"/>
        <v>0.3206466802246723</v>
      </c>
    </row>
    <row r="134" spans="1:55">
      <c r="A134" s="2">
        <v>44015</v>
      </c>
      <c r="B134" s="3">
        <v>131</v>
      </c>
      <c r="C134" s="15">
        <v>9987</v>
      </c>
      <c r="D134" s="10">
        <f t="shared" si="1085"/>
        <v>6380.2180658490634</v>
      </c>
      <c r="E134" s="11">
        <f t="shared" si="1086"/>
        <v>1.9165569437818704</v>
      </c>
      <c r="F134" s="11">
        <f t="shared" si="1087"/>
        <v>2.5554092583754029</v>
      </c>
      <c r="G134" s="15">
        <v>1558</v>
      </c>
      <c r="H134" s="10">
        <f t="shared" si="1088"/>
        <v>995.33190613726254</v>
      </c>
      <c r="I134" s="11">
        <f t="shared" si="357"/>
        <v>0</v>
      </c>
      <c r="J134" s="11">
        <f t="shared" si="1089"/>
        <v>0</v>
      </c>
      <c r="L134" s="15">
        <v>31394</v>
      </c>
      <c r="M134" s="10">
        <f t="shared" si="1090"/>
        <v>7147.1403925668283</v>
      </c>
      <c r="N134" s="11">
        <f t="shared" si="1091"/>
        <v>3.6425510059589215</v>
      </c>
      <c r="O134" s="11">
        <f t="shared" si="1092"/>
        <v>2.640849479320059</v>
      </c>
      <c r="P134" s="15">
        <v>4100</v>
      </c>
      <c r="Q134" s="10">
        <f t="shared" si="1093"/>
        <v>933.40369527693178</v>
      </c>
      <c r="R134" s="11">
        <f t="shared" si="1094"/>
        <v>0.91063775148973036</v>
      </c>
      <c r="S134" s="11">
        <f t="shared" si="1095"/>
        <v>0.68297831361728645</v>
      </c>
      <c r="U134" s="15">
        <v>94223</v>
      </c>
      <c r="V134" s="10">
        <f t="shared" si="1096"/>
        <v>9404.6136835067973</v>
      </c>
      <c r="W134" s="11">
        <f t="shared" si="1097"/>
        <v>11.478413695203926</v>
      </c>
      <c r="X134" s="11">
        <f t="shared" si="1098"/>
        <v>9.2226558733644204</v>
      </c>
      <c r="Y134" s="15">
        <v>16675</v>
      </c>
      <c r="Z134" s="10">
        <f t="shared" si="1099"/>
        <v>1664.3699858046957</v>
      </c>
      <c r="AA134" s="11">
        <f t="shared" si="1100"/>
        <v>0.39924917200710297</v>
      </c>
      <c r="AB134" s="11">
        <f t="shared" si="1101"/>
        <v>0.71864850961283078</v>
      </c>
      <c r="AD134" s="15">
        <v>19314</v>
      </c>
      <c r="AE134" s="10">
        <f t="shared" si="1102"/>
        <v>3935.5855054549852</v>
      </c>
      <c r="AF134" s="11">
        <f t="shared" si="1103"/>
        <v>1.0188426802978938</v>
      </c>
      <c r="AG134" s="11">
        <f t="shared" si="1104"/>
        <v>1.5893945812647872</v>
      </c>
      <c r="AH134" s="15">
        <v>2023</v>
      </c>
      <c r="AI134" s="10">
        <f t="shared" si="1105"/>
        <v>412.22374844855727</v>
      </c>
      <c r="AJ134" s="11">
        <f t="shared" si="1106"/>
        <v>0.20376853605955603</v>
      </c>
      <c r="AK134" s="11">
        <f t="shared" si="1107"/>
        <v>0.61130560817878177</v>
      </c>
      <c r="AM134" s="15">
        <v>28613</v>
      </c>
      <c r="AN134" s="10">
        <f t="shared" si="1108"/>
        <v>6431.5627373511443</v>
      </c>
      <c r="AO134" s="11">
        <f t="shared" si="1109"/>
        <v>11.46365986107412</v>
      </c>
      <c r="AP134" s="11">
        <f t="shared" si="1110"/>
        <v>6.3387295702408668</v>
      </c>
      <c r="AQ134" s="15">
        <v>4267</v>
      </c>
      <c r="AR134" s="10">
        <f t="shared" si="1111"/>
        <v>959.12620837651878</v>
      </c>
      <c r="AS134" s="11">
        <f t="shared" si="1112"/>
        <v>0</v>
      </c>
      <c r="AT134" s="11">
        <f t="shared" si="1113"/>
        <v>0.53946634640346924</v>
      </c>
      <c r="AV134" s="15">
        <v>10267</v>
      </c>
      <c r="AW134" s="10">
        <f t="shared" si="1114"/>
        <v>2743.399554888967</v>
      </c>
      <c r="AX134" s="11">
        <f t="shared" si="1115"/>
        <v>2.4048501016850423</v>
      </c>
      <c r="AY134" s="11">
        <f t="shared" si="1116"/>
        <v>1.2825867208987802</v>
      </c>
      <c r="AZ134" s="15">
        <v>1112</v>
      </c>
      <c r="BA134" s="10">
        <f t="shared" si="1117"/>
        <v>297.13259034153418</v>
      </c>
      <c r="BB134" s="11">
        <f t="shared" si="1118"/>
        <v>0.80161670056173762</v>
      </c>
      <c r="BC134" s="11">
        <f t="shared" si="1119"/>
        <v>0.48097002033701985</v>
      </c>
    </row>
    <row r="135" spans="1:55">
      <c r="A135" s="2">
        <v>44016</v>
      </c>
      <c r="B135" s="3">
        <v>132</v>
      </c>
      <c r="C135" s="15">
        <v>9991</v>
      </c>
      <c r="D135" s="10">
        <f t="shared" si="1085"/>
        <v>6382.7734751074386</v>
      </c>
      <c r="E135" s="11">
        <f t="shared" si="1086"/>
        <v>2.5554092583752208</v>
      </c>
      <c r="F135" s="11">
        <f t="shared" si="1087"/>
        <v>2.1720978696190287</v>
      </c>
      <c r="G135" s="15">
        <v>1558</v>
      </c>
      <c r="H135" s="10">
        <f t="shared" si="1088"/>
        <v>995.33190613726254</v>
      </c>
      <c r="I135" s="11">
        <f t="shared" si="357"/>
        <v>0</v>
      </c>
      <c r="J135" s="11">
        <f t="shared" si="1089"/>
        <v>0</v>
      </c>
      <c r="L135" s="15">
        <v>31405</v>
      </c>
      <c r="M135" s="10">
        <f t="shared" si="1090"/>
        <v>7149.6446463834245</v>
      </c>
      <c r="N135" s="11">
        <f t="shared" si="1091"/>
        <v>2.5042538165962469</v>
      </c>
      <c r="O135" s="11">
        <f t="shared" si="1092"/>
        <v>3.0506364674904036</v>
      </c>
      <c r="P135" s="15">
        <v>4102</v>
      </c>
      <c r="Q135" s="10">
        <f t="shared" si="1093"/>
        <v>933.85901415267654</v>
      </c>
      <c r="R135" s="11">
        <f t="shared" si="1094"/>
        <v>0.45531887574475149</v>
      </c>
      <c r="S135" s="11">
        <f t="shared" si="1095"/>
        <v>0.68297831361726369</v>
      </c>
      <c r="U135" s="15">
        <v>94318</v>
      </c>
      <c r="V135" s="10">
        <f t="shared" si="1096"/>
        <v>9414.0958513419664</v>
      </c>
      <c r="W135" s="11">
        <f t="shared" si="1097"/>
        <v>9.4821678351690935</v>
      </c>
      <c r="X135" s="11">
        <f t="shared" si="1098"/>
        <v>9.5620176695705599</v>
      </c>
      <c r="Y135" s="15">
        <v>16691</v>
      </c>
      <c r="Z135" s="10">
        <f t="shared" si="1099"/>
        <v>1665.9669824927241</v>
      </c>
      <c r="AA135" s="11">
        <f t="shared" si="1100"/>
        <v>1.5969966880284119</v>
      </c>
      <c r="AB135" s="11">
        <f t="shared" si="1101"/>
        <v>1.0180853886181467</v>
      </c>
      <c r="AD135" s="15">
        <v>19318</v>
      </c>
      <c r="AE135" s="10">
        <f t="shared" si="1102"/>
        <v>3936.4005795992239</v>
      </c>
      <c r="AF135" s="11">
        <f t="shared" si="1103"/>
        <v>0.81507414423867885</v>
      </c>
      <c r="AG135" s="11">
        <f t="shared" si="1104"/>
        <v>1.6301482884768119</v>
      </c>
      <c r="AH135" s="15">
        <v>2023</v>
      </c>
      <c r="AI135" s="10">
        <f t="shared" si="1105"/>
        <v>412.22374844855727</v>
      </c>
      <c r="AJ135" s="11">
        <f t="shared" si="1106"/>
        <v>0</v>
      </c>
      <c r="AK135" s="11">
        <f t="shared" si="1107"/>
        <v>0.61130560817878177</v>
      </c>
      <c r="AM135" s="15">
        <v>28637</v>
      </c>
      <c r="AN135" s="10">
        <f t="shared" si="1108"/>
        <v>6436.9574008151785</v>
      </c>
      <c r="AO135" s="11">
        <f t="shared" si="1109"/>
        <v>5.3946634640342381</v>
      </c>
      <c r="AP135" s="11">
        <f t="shared" si="1110"/>
        <v>6.5185516857085535</v>
      </c>
      <c r="AQ135" s="15">
        <v>4268</v>
      </c>
      <c r="AR135" s="10">
        <f t="shared" si="1111"/>
        <v>959.35098602085361</v>
      </c>
      <c r="AS135" s="11">
        <f t="shared" si="1112"/>
        <v>0.22477764433483571</v>
      </c>
      <c r="AT135" s="11">
        <f t="shared" si="1113"/>
        <v>0.35964423093566894</v>
      </c>
      <c r="AV135" s="15">
        <v>10276</v>
      </c>
      <c r="AW135" s="10">
        <f t="shared" si="1114"/>
        <v>2745.8044049906521</v>
      </c>
      <c r="AX135" s="11">
        <f t="shared" si="1115"/>
        <v>2.4048501016850423</v>
      </c>
      <c r="AY135" s="11">
        <f t="shared" si="1116"/>
        <v>1.4963511743818345</v>
      </c>
      <c r="AZ135" s="15">
        <v>1114</v>
      </c>
      <c r="BA135" s="10">
        <f t="shared" si="1117"/>
        <v>297.66700147524193</v>
      </c>
      <c r="BB135" s="11">
        <f t="shared" si="1118"/>
        <v>0.53441113370774929</v>
      </c>
      <c r="BC135" s="11">
        <f t="shared" si="1119"/>
        <v>0.53441113370779481</v>
      </c>
    </row>
    <row r="136" spans="1:55">
      <c r="A136" s="2">
        <v>44017</v>
      </c>
      <c r="B136" s="3">
        <v>133</v>
      </c>
      <c r="C136" s="15">
        <v>9999</v>
      </c>
      <c r="D136" s="10">
        <f t="shared" si="1085"/>
        <v>6387.8842936241899</v>
      </c>
      <c r="E136" s="11">
        <f t="shared" si="1086"/>
        <v>5.1108185167513511</v>
      </c>
      <c r="F136" s="11">
        <f t="shared" si="1087"/>
        <v>2.8109501842131066</v>
      </c>
      <c r="G136" s="15">
        <v>1558</v>
      </c>
      <c r="H136" s="10">
        <f t="shared" si="1088"/>
        <v>995.33190613726254</v>
      </c>
      <c r="I136" s="11">
        <f t="shared" si="357"/>
        <v>0</v>
      </c>
      <c r="J136" s="11">
        <f t="shared" si="1089"/>
        <v>0</v>
      </c>
      <c r="L136" s="15">
        <v>31423</v>
      </c>
      <c r="M136" s="10">
        <f t="shared" si="1090"/>
        <v>7153.742516265128</v>
      </c>
      <c r="N136" s="11">
        <f t="shared" si="1091"/>
        <v>4.0978698817034456</v>
      </c>
      <c r="O136" s="11">
        <f t="shared" si="1092"/>
        <v>3.3693596805118431</v>
      </c>
      <c r="P136" s="15">
        <v>4102</v>
      </c>
      <c r="Q136" s="10">
        <f t="shared" si="1093"/>
        <v>933.85901415267654</v>
      </c>
      <c r="R136" s="11">
        <f t="shared" si="1094"/>
        <v>0</v>
      </c>
      <c r="S136" s="11">
        <f t="shared" si="1095"/>
        <v>0.54638265089381544</v>
      </c>
      <c r="U136" s="15">
        <v>94416</v>
      </c>
      <c r="V136" s="10">
        <f t="shared" si="1096"/>
        <v>9423.8774560561415</v>
      </c>
      <c r="W136" s="11">
        <f t="shared" si="1097"/>
        <v>9.781604714175046</v>
      </c>
      <c r="X136" s="11">
        <f t="shared" si="1098"/>
        <v>10.28066617918339</v>
      </c>
      <c r="Y136" s="15">
        <v>16697</v>
      </c>
      <c r="Z136" s="10">
        <f t="shared" si="1099"/>
        <v>1666.5658562507349</v>
      </c>
      <c r="AA136" s="11">
        <f t="shared" si="1100"/>
        <v>0.59887375801076814</v>
      </c>
      <c r="AB136" s="11">
        <f t="shared" si="1101"/>
        <v>1.0580103058188797</v>
      </c>
      <c r="AD136" s="15">
        <v>19326</v>
      </c>
      <c r="AE136" s="10">
        <f t="shared" si="1102"/>
        <v>3938.0307278877003</v>
      </c>
      <c r="AF136" s="11">
        <f t="shared" si="1103"/>
        <v>1.6301482884764482</v>
      </c>
      <c r="AG136" s="11">
        <f t="shared" si="1104"/>
        <v>1.6301482884767211</v>
      </c>
      <c r="AH136" s="15">
        <v>2023</v>
      </c>
      <c r="AI136" s="10">
        <f t="shared" si="1105"/>
        <v>412.22374844855727</v>
      </c>
      <c r="AJ136" s="11">
        <f t="shared" si="1106"/>
        <v>0</v>
      </c>
      <c r="AK136" s="11">
        <f t="shared" si="1107"/>
        <v>0.44829077933110284</v>
      </c>
      <c r="AM136" s="15">
        <v>28675</v>
      </c>
      <c r="AN136" s="10">
        <f t="shared" si="1108"/>
        <v>6445.4989512999009</v>
      </c>
      <c r="AO136" s="11">
        <f t="shared" si="1109"/>
        <v>8.5415504847223929</v>
      </c>
      <c r="AP136" s="11">
        <f t="shared" si="1110"/>
        <v>7.5075733207817397</v>
      </c>
      <c r="AQ136" s="15">
        <v>4268</v>
      </c>
      <c r="AR136" s="10">
        <f t="shared" si="1111"/>
        <v>959.35098602085361</v>
      </c>
      <c r="AS136" s="11">
        <f t="shared" si="1112"/>
        <v>0</v>
      </c>
      <c r="AT136" s="11">
        <f t="shared" si="1113"/>
        <v>0.17982211546784582</v>
      </c>
      <c r="AV136" s="15">
        <v>10285</v>
      </c>
      <c r="AW136" s="10">
        <f t="shared" si="1114"/>
        <v>2748.2092550923371</v>
      </c>
      <c r="AX136" s="11">
        <f t="shared" si="1115"/>
        <v>2.4048501016850423</v>
      </c>
      <c r="AY136" s="11">
        <f t="shared" si="1116"/>
        <v>1.8704389679773157</v>
      </c>
      <c r="AZ136" s="15">
        <v>1114</v>
      </c>
      <c r="BA136" s="10">
        <f t="shared" si="1117"/>
        <v>297.66700147524193</v>
      </c>
      <c r="BB136" s="11">
        <f t="shared" si="1118"/>
        <v>0</v>
      </c>
      <c r="BC136" s="11">
        <f t="shared" si="1119"/>
        <v>0.53441113370779481</v>
      </c>
    </row>
    <row r="137" spans="1:55">
      <c r="A137" s="2">
        <v>44018</v>
      </c>
      <c r="B137" s="3">
        <v>134</v>
      </c>
      <c r="C137" s="15">
        <v>10001</v>
      </c>
      <c r="D137" s="10">
        <f t="shared" si="1085"/>
        <v>6389.1619982533775</v>
      </c>
      <c r="E137" s="11">
        <f t="shared" si="1086"/>
        <v>1.2777046291876104</v>
      </c>
      <c r="F137" s="11">
        <f t="shared" si="1087"/>
        <v>2.4276387954567324</v>
      </c>
      <c r="G137" s="15">
        <v>1558</v>
      </c>
      <c r="H137" s="10">
        <f t="shared" si="1088"/>
        <v>995.33190613726254</v>
      </c>
      <c r="I137" s="11">
        <f t="shared" si="357"/>
        <v>0</v>
      </c>
      <c r="J137" s="11">
        <f t="shared" si="1089"/>
        <v>0</v>
      </c>
      <c r="L137">
        <v>31429</v>
      </c>
      <c r="M137" s="10">
        <f t="shared" si="1090"/>
        <v>7155.1084728923624</v>
      </c>
      <c r="N137" s="11">
        <f t="shared" si="1091"/>
        <v>1.3659566272344819</v>
      </c>
      <c r="O137" s="11">
        <f t="shared" si="1092"/>
        <v>2.9140408047669553</v>
      </c>
      <c r="P137" s="15">
        <v>4104</v>
      </c>
      <c r="Q137" s="10">
        <f t="shared" si="1093"/>
        <v>934.3143330284214</v>
      </c>
      <c r="R137" s="11">
        <f t="shared" si="1094"/>
        <v>0.45531887574486518</v>
      </c>
      <c r="S137" s="11">
        <f t="shared" si="1095"/>
        <v>0.59191453846829067</v>
      </c>
      <c r="U137" s="15">
        <v>94527</v>
      </c>
      <c r="V137" s="10">
        <f t="shared" si="1096"/>
        <v>9434.9566205793381</v>
      </c>
      <c r="W137" s="11">
        <f t="shared" si="1097"/>
        <v>11.079164523196596</v>
      </c>
      <c r="X137" s="11">
        <f t="shared" si="1098"/>
        <v>10.320591096383941</v>
      </c>
      <c r="Y137" s="15">
        <v>16700</v>
      </c>
      <c r="Z137" s="10">
        <f t="shared" si="1099"/>
        <v>1666.8652931297402</v>
      </c>
      <c r="AA137" s="11">
        <f t="shared" si="1100"/>
        <v>0.29943687900527038</v>
      </c>
      <c r="AB137" s="11">
        <f t="shared" si="1101"/>
        <v>0.99812293001778019</v>
      </c>
      <c r="AD137" s="15">
        <v>19327</v>
      </c>
      <c r="AE137" s="10">
        <f t="shared" si="1102"/>
        <v>3938.23449642376</v>
      </c>
      <c r="AF137" s="11">
        <f t="shared" si="1103"/>
        <v>0.20376853605966971</v>
      </c>
      <c r="AG137" s="11">
        <f t="shared" si="1104"/>
        <v>1.5486408740528532</v>
      </c>
      <c r="AH137" s="15">
        <v>2024</v>
      </c>
      <c r="AI137" s="10">
        <f t="shared" si="1105"/>
        <v>412.42751698461689</v>
      </c>
      <c r="AJ137" s="11">
        <f t="shared" si="1106"/>
        <v>0.20376853605961287</v>
      </c>
      <c r="AK137" s="11">
        <f t="shared" si="1107"/>
        <v>8.1507414423833774E-2</v>
      </c>
      <c r="AM137" s="15">
        <v>28706</v>
      </c>
      <c r="AN137" s="10">
        <f t="shared" si="1108"/>
        <v>6452.4670582742792</v>
      </c>
      <c r="AO137" s="11">
        <f t="shared" si="1109"/>
        <v>6.9681069743783155</v>
      </c>
      <c r="AP137" s="11">
        <f t="shared" si="1110"/>
        <v>7.6873954362496075</v>
      </c>
      <c r="AQ137" s="15">
        <v>4269</v>
      </c>
      <c r="AR137" s="10">
        <f t="shared" si="1111"/>
        <v>959.57576366518833</v>
      </c>
      <c r="AS137" s="11">
        <f t="shared" si="1112"/>
        <v>0.22477764433472203</v>
      </c>
      <c r="AT137" s="11">
        <f t="shared" si="1113"/>
        <v>0.17982211546782309</v>
      </c>
      <c r="AV137" s="15">
        <v>10287</v>
      </c>
      <c r="AW137" s="10">
        <f t="shared" si="1114"/>
        <v>2748.7436662260448</v>
      </c>
      <c r="AX137" s="11">
        <f t="shared" si="1115"/>
        <v>0.5344111337076356</v>
      </c>
      <c r="AY137" s="11">
        <f t="shared" si="1116"/>
        <v>1.7635567412356976</v>
      </c>
      <c r="AZ137" s="15">
        <v>1114</v>
      </c>
      <c r="BA137" s="10">
        <f t="shared" si="1117"/>
        <v>297.66700147524193</v>
      </c>
      <c r="BB137" s="11">
        <f t="shared" si="1118"/>
        <v>0</v>
      </c>
      <c r="BC137" s="11">
        <f t="shared" si="1119"/>
        <v>0.42752890696623352</v>
      </c>
    </row>
    <row r="138" spans="1:55">
      <c r="A138" s="2">
        <v>44019</v>
      </c>
      <c r="B138" s="3">
        <v>135</v>
      </c>
      <c r="C138" s="15">
        <v>10003</v>
      </c>
      <c r="D138" s="10">
        <f t="shared" si="1085"/>
        <v>6390.4397028825651</v>
      </c>
      <c r="E138" s="11">
        <f t="shared" si="1086"/>
        <v>1.2777046291876104</v>
      </c>
      <c r="F138" s="11">
        <f t="shared" si="1087"/>
        <v>2.4276387954567324</v>
      </c>
      <c r="G138" s="15">
        <v>1558</v>
      </c>
      <c r="H138" s="10">
        <f t="shared" si="1088"/>
        <v>995.33190613726254</v>
      </c>
      <c r="I138" s="11">
        <f t="shared" si="357"/>
        <v>0</v>
      </c>
      <c r="J138" s="11">
        <f t="shared" si="1089"/>
        <v>0</v>
      </c>
      <c r="L138">
        <v>31434</v>
      </c>
      <c r="M138" s="10">
        <f t="shared" si="1090"/>
        <v>7156.2467700817251</v>
      </c>
      <c r="N138" s="11">
        <f t="shared" si="1091"/>
        <v>1.1382971893626745</v>
      </c>
      <c r="O138" s="11">
        <f t="shared" si="1092"/>
        <v>2.5497857041711542</v>
      </c>
      <c r="P138" s="15">
        <v>4107</v>
      </c>
      <c r="Q138" s="10">
        <f t="shared" si="1093"/>
        <v>934.99731134203864</v>
      </c>
      <c r="R138" s="11">
        <f t="shared" si="1094"/>
        <v>0.68297831361724093</v>
      </c>
      <c r="S138" s="11">
        <f t="shared" si="1095"/>
        <v>0.50085076331931755</v>
      </c>
      <c r="U138" s="15">
        <v>94580</v>
      </c>
      <c r="V138" s="10">
        <f t="shared" si="1096"/>
        <v>9440.2466721084329</v>
      </c>
      <c r="W138" s="11">
        <f t="shared" si="1097"/>
        <v>5.2900515290948533</v>
      </c>
      <c r="X138" s="11">
        <f t="shared" si="1098"/>
        <v>9.4222804593679026</v>
      </c>
      <c r="Y138" s="15">
        <v>16713</v>
      </c>
      <c r="Z138" s="10">
        <f t="shared" si="1099"/>
        <v>1668.1628529387633</v>
      </c>
      <c r="AA138" s="11">
        <f t="shared" si="1100"/>
        <v>1.2975598090231415</v>
      </c>
      <c r="AB138" s="11">
        <f t="shared" si="1101"/>
        <v>0.83842326121493893</v>
      </c>
      <c r="AD138" s="15">
        <v>19341</v>
      </c>
      <c r="AE138" s="10">
        <f t="shared" si="1102"/>
        <v>3941.0872559285945</v>
      </c>
      <c r="AF138" s="11">
        <f t="shared" si="1103"/>
        <v>2.8527595048344665</v>
      </c>
      <c r="AG138" s="11">
        <f t="shared" si="1104"/>
        <v>1.3041186307814314</v>
      </c>
      <c r="AH138" s="15">
        <v>2034</v>
      </c>
      <c r="AI138" s="10">
        <f t="shared" si="1105"/>
        <v>414.46520234521279</v>
      </c>
      <c r="AJ138" s="11">
        <f t="shared" si="1106"/>
        <v>2.0376853605959013</v>
      </c>
      <c r="AK138" s="11">
        <f t="shared" si="1107"/>
        <v>0.48904448654301402</v>
      </c>
      <c r="AM138" s="15">
        <v>28755</v>
      </c>
      <c r="AN138" s="10">
        <f t="shared" si="1108"/>
        <v>6463.4811628466832</v>
      </c>
      <c r="AO138" s="11">
        <f t="shared" si="1109"/>
        <v>11.014104572403994</v>
      </c>
      <c r="AP138" s="11">
        <f t="shared" si="1110"/>
        <v>8.6764170713226125</v>
      </c>
      <c r="AQ138" s="15">
        <v>4269</v>
      </c>
      <c r="AR138" s="10">
        <f t="shared" si="1111"/>
        <v>959.57576366518833</v>
      </c>
      <c r="AS138" s="11">
        <f t="shared" si="1112"/>
        <v>0</v>
      </c>
      <c r="AT138" s="11">
        <f t="shared" si="1113"/>
        <v>8.9911057733911545E-2</v>
      </c>
      <c r="AV138" s="15">
        <v>10306</v>
      </c>
      <c r="AW138" s="10">
        <f t="shared" si="1114"/>
        <v>2753.8205719962689</v>
      </c>
      <c r="AX138" s="11">
        <f t="shared" si="1115"/>
        <v>5.0769057702241298</v>
      </c>
      <c r="AY138" s="11">
        <f t="shared" si="1116"/>
        <v>2.5651734417973784</v>
      </c>
      <c r="AZ138" s="15">
        <v>1116</v>
      </c>
      <c r="BA138" s="10">
        <f t="shared" si="1117"/>
        <v>298.20141260894974</v>
      </c>
      <c r="BB138" s="11">
        <f t="shared" si="1118"/>
        <v>0.53441113370780613</v>
      </c>
      <c r="BC138" s="11">
        <f t="shared" si="1119"/>
        <v>0.37408779359545863</v>
      </c>
    </row>
    <row r="139" spans="1:55">
      <c r="A139" s="2">
        <v>44020</v>
      </c>
      <c r="B139" s="3">
        <v>136</v>
      </c>
      <c r="C139" s="15">
        <v>10006</v>
      </c>
      <c r="D139" s="10">
        <f t="shared" si="1085"/>
        <v>6392.356259826347</v>
      </c>
      <c r="E139" s="11">
        <f t="shared" si="1086"/>
        <v>1.9165569437818704</v>
      </c>
      <c r="F139" s="11">
        <f t="shared" si="1087"/>
        <v>2.4276387954567324</v>
      </c>
      <c r="G139" s="15">
        <v>1558</v>
      </c>
      <c r="H139" s="10">
        <f t="shared" si="1088"/>
        <v>995.33190613726254</v>
      </c>
      <c r="I139" s="11">
        <f t="shared" ref="I139:I202" si="1120">$H139-$H138</f>
        <v>0</v>
      </c>
      <c r="J139" s="11">
        <f t="shared" si="1089"/>
        <v>0</v>
      </c>
      <c r="L139">
        <v>31459</v>
      </c>
      <c r="M139" s="10">
        <f t="shared" si="1090"/>
        <v>7161.9382560285358</v>
      </c>
      <c r="N139" s="11">
        <f t="shared" si="1091"/>
        <v>5.6914859468106442</v>
      </c>
      <c r="O139" s="11">
        <f t="shared" si="1092"/>
        <v>2.9595726923414984</v>
      </c>
      <c r="P139" s="15">
        <v>4107</v>
      </c>
      <c r="Q139" s="10">
        <f t="shared" si="1093"/>
        <v>934.99731134203864</v>
      </c>
      <c r="R139" s="11">
        <f t="shared" si="1094"/>
        <v>0</v>
      </c>
      <c r="S139" s="11">
        <f t="shared" si="1095"/>
        <v>0.31872321302137152</v>
      </c>
      <c r="U139" s="15">
        <v>94651</v>
      </c>
      <c r="V139" s="10">
        <f t="shared" si="1096"/>
        <v>9447.3333449115598</v>
      </c>
      <c r="W139" s="11">
        <f t="shared" si="1097"/>
        <v>7.0866728031269304</v>
      </c>
      <c r="X139" s="11">
        <f t="shared" si="1098"/>
        <v>8.5439322809525038</v>
      </c>
      <c r="Y139" s="15">
        <v>16725</v>
      </c>
      <c r="Z139" s="10">
        <f t="shared" si="1099"/>
        <v>1669.3606004547848</v>
      </c>
      <c r="AA139" s="11">
        <f t="shared" si="1100"/>
        <v>1.1977475160215363</v>
      </c>
      <c r="AB139" s="11">
        <f t="shared" si="1101"/>
        <v>0.99812293001782559</v>
      </c>
      <c r="AD139" s="15">
        <v>19348</v>
      </c>
      <c r="AE139" s="10">
        <f t="shared" si="1102"/>
        <v>3942.5136356810117</v>
      </c>
      <c r="AF139" s="11">
        <f t="shared" si="1103"/>
        <v>1.4263797524172332</v>
      </c>
      <c r="AG139" s="11">
        <f t="shared" si="1104"/>
        <v>1.3856260452052993</v>
      </c>
      <c r="AH139" s="15">
        <v>2034</v>
      </c>
      <c r="AI139" s="10">
        <f t="shared" si="1105"/>
        <v>414.46520234521279</v>
      </c>
      <c r="AJ139" s="11">
        <f t="shared" si="1106"/>
        <v>0</v>
      </c>
      <c r="AK139" s="11">
        <f t="shared" si="1107"/>
        <v>0.44829077933110284</v>
      </c>
      <c r="AM139" s="15">
        <v>28822</v>
      </c>
      <c r="AN139" s="10">
        <f t="shared" si="1108"/>
        <v>6478.5412650171138</v>
      </c>
      <c r="AO139" s="11">
        <f t="shared" si="1109"/>
        <v>15.060102170430582</v>
      </c>
      <c r="AP139" s="11">
        <f t="shared" si="1110"/>
        <v>9.3957055331939046</v>
      </c>
      <c r="AQ139" s="15">
        <v>4269</v>
      </c>
      <c r="AR139" s="10">
        <f t="shared" si="1111"/>
        <v>959.57576366518833</v>
      </c>
      <c r="AS139" s="11">
        <f t="shared" si="1112"/>
        <v>0</v>
      </c>
      <c r="AT139" s="11">
        <f t="shared" si="1113"/>
        <v>8.9911057733911545E-2</v>
      </c>
      <c r="AV139" s="15">
        <v>10313</v>
      </c>
      <c r="AW139" s="10">
        <f t="shared" si="1114"/>
        <v>2755.6910109642463</v>
      </c>
      <c r="AX139" s="11">
        <f t="shared" si="1115"/>
        <v>1.8704389679774067</v>
      </c>
      <c r="AY139" s="11">
        <f t="shared" si="1116"/>
        <v>2.4582912150558514</v>
      </c>
      <c r="AZ139" s="15">
        <v>1118</v>
      </c>
      <c r="BA139" s="10">
        <f t="shared" si="1117"/>
        <v>298.73582374265754</v>
      </c>
      <c r="BB139" s="11">
        <f t="shared" si="1118"/>
        <v>0.53441113370780613</v>
      </c>
      <c r="BC139" s="11">
        <f t="shared" si="1119"/>
        <v>0.3206466802246723</v>
      </c>
    </row>
    <row r="140" spans="1:55">
      <c r="A140" s="2">
        <v>44021</v>
      </c>
      <c r="B140" s="3">
        <v>137</v>
      </c>
      <c r="C140">
        <v>10010</v>
      </c>
      <c r="D140" s="10">
        <f t="shared" si="1085"/>
        <v>6394.9116690847222</v>
      </c>
      <c r="E140" s="11">
        <f t="shared" si="1086"/>
        <v>2.5554092583752208</v>
      </c>
      <c r="F140" s="11">
        <f t="shared" si="1087"/>
        <v>2.4276387954567324</v>
      </c>
      <c r="G140">
        <v>1558</v>
      </c>
      <c r="H140" s="10">
        <f t="shared" si="1088"/>
        <v>995.33190613726254</v>
      </c>
      <c r="I140" s="11">
        <f t="shared" si="1120"/>
        <v>0</v>
      </c>
      <c r="J140" s="11">
        <f t="shared" si="1089"/>
        <v>0</v>
      </c>
      <c r="L140">
        <v>31475</v>
      </c>
      <c r="M140" s="10">
        <f t="shared" si="1090"/>
        <v>7165.5808070344947</v>
      </c>
      <c r="N140" s="11">
        <f t="shared" si="1091"/>
        <v>3.6425510059589215</v>
      </c>
      <c r="O140" s="11">
        <f t="shared" si="1092"/>
        <v>3.1872321302140336</v>
      </c>
      <c r="P140">
        <v>4108</v>
      </c>
      <c r="Q140" s="10">
        <f t="shared" si="1093"/>
        <v>935.22497077991113</v>
      </c>
      <c r="R140" s="11">
        <f t="shared" si="1094"/>
        <v>0.22765943787248943</v>
      </c>
      <c r="S140" s="11">
        <f t="shared" si="1095"/>
        <v>0.2731913254469191</v>
      </c>
      <c r="U140">
        <v>94770</v>
      </c>
      <c r="V140" s="10">
        <f t="shared" si="1096"/>
        <v>9459.2110077787711</v>
      </c>
      <c r="W140" s="11">
        <f t="shared" si="1097"/>
        <v>11.877662867211257</v>
      </c>
      <c r="X140" s="11">
        <f t="shared" si="1098"/>
        <v>9.0230312873609364</v>
      </c>
      <c r="Y140">
        <v>16730</v>
      </c>
      <c r="Z140" s="10">
        <f t="shared" si="1099"/>
        <v>1669.8596619197938</v>
      </c>
      <c r="AA140" s="11">
        <f t="shared" si="1100"/>
        <v>0.49906146500893556</v>
      </c>
      <c r="AB140" s="11">
        <f t="shared" si="1101"/>
        <v>0.77853588541393037</v>
      </c>
      <c r="AD140">
        <v>19358</v>
      </c>
      <c r="AE140" s="10">
        <f t="shared" si="1102"/>
        <v>3944.5513210416075</v>
      </c>
      <c r="AF140" s="11">
        <f t="shared" si="1103"/>
        <v>2.0376853605957876</v>
      </c>
      <c r="AG140" s="11">
        <f t="shared" si="1104"/>
        <v>1.6301482884767211</v>
      </c>
      <c r="AH140">
        <v>2037</v>
      </c>
      <c r="AI140" s="10">
        <f t="shared" si="1105"/>
        <v>415.07650795339157</v>
      </c>
      <c r="AJ140" s="11">
        <f t="shared" si="1106"/>
        <v>0.61130560817878177</v>
      </c>
      <c r="AK140" s="11">
        <f t="shared" si="1107"/>
        <v>0.57055190096685915</v>
      </c>
      <c r="AM140">
        <v>28869</v>
      </c>
      <c r="AN140" s="10">
        <f t="shared" si="1108"/>
        <v>6489.1058143008486</v>
      </c>
      <c r="AO140" s="11">
        <f t="shared" si="1109"/>
        <v>10.564549283734777</v>
      </c>
      <c r="AP140" s="11">
        <f t="shared" si="1110"/>
        <v>10.429682697134012</v>
      </c>
      <c r="AQ140">
        <v>4269</v>
      </c>
      <c r="AR140" s="10">
        <f t="shared" si="1111"/>
        <v>959.57576366518833</v>
      </c>
      <c r="AS140" s="11">
        <f t="shared" si="1112"/>
        <v>0</v>
      </c>
      <c r="AT140" s="11">
        <f t="shared" si="1113"/>
        <v>4.4955528866944407E-2</v>
      </c>
      <c r="AV140" s="15">
        <v>10314</v>
      </c>
      <c r="AW140" s="10">
        <f t="shared" si="1114"/>
        <v>2755.9582165310999</v>
      </c>
      <c r="AX140" s="11">
        <f t="shared" si="1115"/>
        <v>0.26720556685359043</v>
      </c>
      <c r="AY140" s="11">
        <f t="shared" si="1116"/>
        <v>2.0307623080895612</v>
      </c>
      <c r="AZ140" s="15">
        <v>1120</v>
      </c>
      <c r="BA140" s="10">
        <f t="shared" si="1117"/>
        <v>299.27023487636535</v>
      </c>
      <c r="BB140" s="11">
        <f t="shared" si="1118"/>
        <v>0.53441113370780613</v>
      </c>
      <c r="BC140" s="11">
        <f t="shared" si="1119"/>
        <v>0.32064668022468368</v>
      </c>
    </row>
    <row r="141" spans="1:55">
      <c r="A141" s="2">
        <v>44022</v>
      </c>
      <c r="B141" s="3">
        <v>138</v>
      </c>
      <c r="C141">
        <v>10025</v>
      </c>
      <c r="D141" s="10">
        <f t="shared" si="1085"/>
        <v>6404.4944538036307</v>
      </c>
      <c r="E141" s="11">
        <f t="shared" si="1086"/>
        <v>9.5827847189084423</v>
      </c>
      <c r="F141" s="11">
        <f t="shared" si="1087"/>
        <v>3.3220320358881508</v>
      </c>
      <c r="G141">
        <v>1558</v>
      </c>
      <c r="H141" s="10">
        <f t="shared" si="1088"/>
        <v>995.33190613726254</v>
      </c>
      <c r="I141" s="11">
        <f t="shared" si="1120"/>
        <v>0</v>
      </c>
      <c r="J141" s="11">
        <f t="shared" si="1089"/>
        <v>0</v>
      </c>
      <c r="L141">
        <v>31485</v>
      </c>
      <c r="M141" s="10">
        <f t="shared" ref="M141:M204" si="1121">L141/$BR$5</f>
        <v>7167.8574014132182</v>
      </c>
      <c r="N141" s="11">
        <f t="shared" ref="N141:N204" si="1122">M141-M140</f>
        <v>2.2765943787235301</v>
      </c>
      <c r="O141" s="11">
        <f t="shared" ref="O141:O204" si="1123">SUM(N137:N141)/5</f>
        <v>2.8229770296180505</v>
      </c>
      <c r="P141">
        <v>4110</v>
      </c>
      <c r="Q141" s="10">
        <f t="shared" si="1093"/>
        <v>935.680289655656</v>
      </c>
      <c r="R141" s="11">
        <f t="shared" si="1094"/>
        <v>0.45531887574486518</v>
      </c>
      <c r="S141" s="11">
        <f t="shared" si="1095"/>
        <v>0.36425510059589217</v>
      </c>
      <c r="U141">
        <v>94905</v>
      </c>
      <c r="V141" s="10">
        <f t="shared" si="1096"/>
        <v>9472.6856673340117</v>
      </c>
      <c r="W141" s="11">
        <f t="shared" si="1097"/>
        <v>13.474659555240578</v>
      </c>
      <c r="X141" s="11">
        <f t="shared" si="1098"/>
        <v>9.7616422555740421</v>
      </c>
      <c r="Y141">
        <v>16736</v>
      </c>
      <c r="Z141" s="10">
        <f t="shared" si="1099"/>
        <v>1670.4585356778043</v>
      </c>
      <c r="AA141" s="11">
        <f t="shared" si="1100"/>
        <v>0.59887375801054077</v>
      </c>
      <c r="AB141" s="11">
        <f t="shared" si="1101"/>
        <v>0.77853588541388485</v>
      </c>
      <c r="AD141">
        <v>19369</v>
      </c>
      <c r="AE141" s="10">
        <f t="shared" si="1102"/>
        <v>3946.7927749382629</v>
      </c>
      <c r="AF141" s="11">
        <f t="shared" si="1103"/>
        <v>2.2414538966554574</v>
      </c>
      <c r="AG141" s="11">
        <f t="shared" si="1104"/>
        <v>1.7524094101125229</v>
      </c>
      <c r="AH141">
        <v>2039</v>
      </c>
      <c r="AI141" s="10">
        <f t="shared" si="1105"/>
        <v>415.4840450255108</v>
      </c>
      <c r="AJ141" s="11">
        <f t="shared" si="1106"/>
        <v>0.40753707211922574</v>
      </c>
      <c r="AK141" s="11">
        <f t="shared" si="1107"/>
        <v>0.65205931539070439</v>
      </c>
      <c r="AM141">
        <v>28940</v>
      </c>
      <c r="AN141" s="10">
        <f t="shared" si="1108"/>
        <v>6505.0650270486185</v>
      </c>
      <c r="AO141" s="11">
        <f t="shared" si="1109"/>
        <v>15.959212747769925</v>
      </c>
      <c r="AP141" s="11">
        <f t="shared" si="1110"/>
        <v>11.913215149743518</v>
      </c>
      <c r="AQ141">
        <v>4269</v>
      </c>
      <c r="AR141" s="10">
        <f t="shared" si="1111"/>
        <v>959.57576366518833</v>
      </c>
      <c r="AS141" s="11">
        <f t="shared" si="1112"/>
        <v>0</v>
      </c>
      <c r="AT141" s="11">
        <f t="shared" si="1113"/>
        <v>4.4955528866944407E-2</v>
      </c>
      <c r="AV141" s="15">
        <v>10316</v>
      </c>
      <c r="AW141" s="10">
        <f t="shared" si="1114"/>
        <v>2756.492627664808</v>
      </c>
      <c r="AX141" s="11">
        <f t="shared" si="1115"/>
        <v>0.53441113370809035</v>
      </c>
      <c r="AY141" s="11">
        <f t="shared" si="1116"/>
        <v>1.6566745144941706</v>
      </c>
      <c r="AZ141" s="15">
        <v>1121</v>
      </c>
      <c r="BA141" s="10">
        <f t="shared" si="1117"/>
        <v>299.53744044321923</v>
      </c>
      <c r="BB141" s="11">
        <f t="shared" si="1118"/>
        <v>0.26720556685387464</v>
      </c>
      <c r="BC141" s="11">
        <f t="shared" si="1119"/>
        <v>0.37408779359545863</v>
      </c>
    </row>
    <row r="142" spans="1:55">
      <c r="A142" s="2">
        <v>44023</v>
      </c>
      <c r="B142" s="3">
        <v>139</v>
      </c>
      <c r="C142">
        <v>10031</v>
      </c>
      <c r="D142" s="10">
        <f t="shared" si="1085"/>
        <v>6408.3275676911944</v>
      </c>
      <c r="E142" s="11">
        <f t="shared" si="1086"/>
        <v>3.8331138875637407</v>
      </c>
      <c r="F142" s="11">
        <f t="shared" si="1087"/>
        <v>3.833113887563377</v>
      </c>
      <c r="G142">
        <v>1559</v>
      </c>
      <c r="H142" s="10">
        <f t="shared" si="1088"/>
        <v>995.97075845185645</v>
      </c>
      <c r="I142" s="11">
        <f t="shared" si="1120"/>
        <v>0.63885231459391889</v>
      </c>
      <c r="J142" s="11">
        <f t="shared" si="1089"/>
        <v>0.12777046291878377</v>
      </c>
      <c r="L142">
        <v>31494</v>
      </c>
      <c r="M142" s="10">
        <f t="shared" si="1121"/>
        <v>7169.9063363540699</v>
      </c>
      <c r="N142" s="11">
        <f t="shared" si="1122"/>
        <v>2.0489349408517228</v>
      </c>
      <c r="O142" s="11">
        <f t="shared" si="1123"/>
        <v>2.9595726923414984</v>
      </c>
      <c r="P142">
        <v>4111</v>
      </c>
      <c r="Q142" s="10">
        <f t="shared" si="1093"/>
        <v>935.90794909352837</v>
      </c>
      <c r="R142" s="11">
        <f t="shared" si="1094"/>
        <v>0.22765943787237575</v>
      </c>
      <c r="S142" s="11">
        <f t="shared" si="1095"/>
        <v>0.31872321302139428</v>
      </c>
      <c r="U142">
        <v>94972</v>
      </c>
      <c r="V142" s="10">
        <f t="shared" si="1096"/>
        <v>9479.3730909651313</v>
      </c>
      <c r="W142" s="11">
        <f t="shared" si="1097"/>
        <v>6.6874236311196</v>
      </c>
      <c r="X142" s="11">
        <f t="shared" si="1098"/>
        <v>8.8832940771586433</v>
      </c>
      <c r="Y142">
        <v>16740</v>
      </c>
      <c r="Z142" s="10">
        <f t="shared" si="1099"/>
        <v>1670.8577848498114</v>
      </c>
      <c r="AA142" s="11">
        <f t="shared" si="1100"/>
        <v>0.39924917200710297</v>
      </c>
      <c r="AB142" s="11">
        <f t="shared" si="1101"/>
        <v>0.79849834401425146</v>
      </c>
      <c r="AD142">
        <v>19379</v>
      </c>
      <c r="AE142" s="10">
        <f t="shared" si="1102"/>
        <v>3948.8304602988592</v>
      </c>
      <c r="AF142" s="11">
        <f t="shared" si="1103"/>
        <v>2.0376853605962424</v>
      </c>
      <c r="AG142" s="11">
        <f t="shared" si="1104"/>
        <v>2.1191927750198376</v>
      </c>
      <c r="AH142">
        <v>2039</v>
      </c>
      <c r="AI142" s="10">
        <f t="shared" si="1105"/>
        <v>415.4840450255108</v>
      </c>
      <c r="AJ142" s="11">
        <f t="shared" si="1106"/>
        <v>0</v>
      </c>
      <c r="AK142" s="11">
        <f t="shared" si="1107"/>
        <v>0.61130560817878177</v>
      </c>
      <c r="AM142">
        <v>28958</v>
      </c>
      <c r="AN142" s="10">
        <f t="shared" si="1108"/>
        <v>6509.1110246466442</v>
      </c>
      <c r="AO142" s="11">
        <f t="shared" si="1109"/>
        <v>4.0459975980256786</v>
      </c>
      <c r="AP142" s="11">
        <f t="shared" si="1110"/>
        <v>11.328793274472991</v>
      </c>
      <c r="AQ142">
        <v>4269</v>
      </c>
      <c r="AR142" s="10">
        <f t="shared" si="1111"/>
        <v>959.57576366518833</v>
      </c>
      <c r="AS142" s="11">
        <f t="shared" si="1112"/>
        <v>0</v>
      </c>
      <c r="AT142" s="11">
        <f t="shared" si="1113"/>
        <v>0</v>
      </c>
      <c r="AV142" s="15">
        <v>10321</v>
      </c>
      <c r="AW142" s="10">
        <f t="shared" si="1114"/>
        <v>2757.8286554990773</v>
      </c>
      <c r="AX142" s="11">
        <f t="shared" si="1115"/>
        <v>1.3360278342693164</v>
      </c>
      <c r="AY142" s="11">
        <f t="shared" si="1116"/>
        <v>1.8169978546065066</v>
      </c>
      <c r="AZ142" s="15">
        <v>1122</v>
      </c>
      <c r="BA142" s="10">
        <f t="shared" si="1117"/>
        <v>299.80464601007316</v>
      </c>
      <c r="BB142" s="11">
        <f t="shared" si="1118"/>
        <v>0.26720556685393149</v>
      </c>
      <c r="BC142" s="11">
        <f t="shared" si="1119"/>
        <v>0.4275289069662449</v>
      </c>
    </row>
    <row r="143" spans="1:55">
      <c r="A143" s="2">
        <v>44024</v>
      </c>
      <c r="B143" s="3">
        <v>140</v>
      </c>
      <c r="C143">
        <v>10031</v>
      </c>
      <c r="D143" s="10">
        <f t="shared" si="1085"/>
        <v>6408.3275676911944</v>
      </c>
      <c r="E143" s="11">
        <f t="shared" si="1086"/>
        <v>0</v>
      </c>
      <c r="F143" s="11">
        <f t="shared" si="1087"/>
        <v>3.5775729617258549</v>
      </c>
      <c r="G143">
        <v>1559</v>
      </c>
      <c r="H143" s="10">
        <f t="shared" si="1088"/>
        <v>995.97075845185645</v>
      </c>
      <c r="I143" s="11">
        <f t="shared" si="1120"/>
        <v>0</v>
      </c>
      <c r="J143" s="11">
        <f t="shared" si="1089"/>
        <v>0.12777046291878377</v>
      </c>
      <c r="L143">
        <v>31498</v>
      </c>
      <c r="M143" s="10">
        <f t="shared" si="1121"/>
        <v>7170.8169741055599</v>
      </c>
      <c r="N143" s="11">
        <f t="shared" si="1122"/>
        <v>0.91063775148995774</v>
      </c>
      <c r="O143" s="11">
        <f t="shared" si="1123"/>
        <v>2.9140408047669553</v>
      </c>
      <c r="P143">
        <v>4111</v>
      </c>
      <c r="Q143" s="10">
        <f t="shared" si="1093"/>
        <v>935.90794909352837</v>
      </c>
      <c r="R143" s="11">
        <f t="shared" si="1094"/>
        <v>0</v>
      </c>
      <c r="S143" s="11">
        <f t="shared" si="1095"/>
        <v>0.18212755029794608</v>
      </c>
      <c r="U143">
        <v>95049</v>
      </c>
      <c r="V143" s="10">
        <f t="shared" si="1096"/>
        <v>9487.0586375262683</v>
      </c>
      <c r="W143" s="11">
        <f t="shared" si="1097"/>
        <v>7.6855465611370164</v>
      </c>
      <c r="X143" s="11">
        <f t="shared" si="1098"/>
        <v>9.3623930835670759</v>
      </c>
      <c r="Y143">
        <v>16748</v>
      </c>
      <c r="Z143" s="10">
        <f t="shared" si="1099"/>
        <v>1671.6562831938259</v>
      </c>
      <c r="AA143" s="11">
        <f t="shared" si="1100"/>
        <v>0.79849834401443331</v>
      </c>
      <c r="AB143" s="11">
        <f t="shared" si="1101"/>
        <v>0.6986860510125098</v>
      </c>
      <c r="AD143">
        <v>19395</v>
      </c>
      <c r="AE143" s="10">
        <f t="shared" si="1102"/>
        <v>3952.0907568758125</v>
      </c>
      <c r="AF143" s="11">
        <f t="shared" si="1103"/>
        <v>3.2602965769533512</v>
      </c>
      <c r="AG143" s="11">
        <f t="shared" si="1104"/>
        <v>2.2007001894436145</v>
      </c>
      <c r="AH143">
        <v>2039</v>
      </c>
      <c r="AI143" s="10">
        <f t="shared" si="1105"/>
        <v>415.4840450255108</v>
      </c>
      <c r="AJ143" s="11">
        <f t="shared" si="1106"/>
        <v>0</v>
      </c>
      <c r="AK143" s="11">
        <f t="shared" si="1107"/>
        <v>0.20376853605960149</v>
      </c>
      <c r="AM143">
        <v>28971</v>
      </c>
      <c r="AN143" s="10">
        <f t="shared" si="1108"/>
        <v>6512.0331340229959</v>
      </c>
      <c r="AO143" s="11">
        <f t="shared" si="1109"/>
        <v>2.9221093763517274</v>
      </c>
      <c r="AP143" s="11">
        <f t="shared" si="1110"/>
        <v>9.7103942352625374</v>
      </c>
      <c r="AQ143">
        <v>4271</v>
      </c>
      <c r="AR143" s="10">
        <f t="shared" si="1111"/>
        <v>960.02531895385789</v>
      </c>
      <c r="AS143" s="11">
        <f t="shared" si="1112"/>
        <v>0.44955528866955774</v>
      </c>
      <c r="AT143" s="11">
        <f t="shared" si="1113"/>
        <v>8.9911057733911545E-2</v>
      </c>
      <c r="AV143" s="15">
        <v>10322</v>
      </c>
      <c r="AW143" s="10">
        <f t="shared" si="1114"/>
        <v>2758.0958610659313</v>
      </c>
      <c r="AX143" s="11">
        <f t="shared" si="1115"/>
        <v>0.26720556685404517</v>
      </c>
      <c r="AY143" s="11">
        <f t="shared" si="1116"/>
        <v>0.85505781393248981</v>
      </c>
      <c r="AZ143" s="15">
        <v>1122</v>
      </c>
      <c r="BA143" s="10">
        <f t="shared" si="1117"/>
        <v>299.80464601007316</v>
      </c>
      <c r="BB143" s="11">
        <f t="shared" si="1118"/>
        <v>0</v>
      </c>
      <c r="BC143" s="11">
        <f t="shared" si="1119"/>
        <v>0.32064668022468368</v>
      </c>
    </row>
    <row r="144" spans="1:55">
      <c r="A144" s="2">
        <v>44025</v>
      </c>
      <c r="B144" s="3">
        <v>141</v>
      </c>
      <c r="C144">
        <v>10032</v>
      </c>
      <c r="D144" s="10">
        <f t="shared" si="1085"/>
        <v>6408.9664200057878</v>
      </c>
      <c r="E144" s="11">
        <f t="shared" si="1086"/>
        <v>0.63885231459335046</v>
      </c>
      <c r="F144" s="11">
        <f t="shared" si="1087"/>
        <v>3.3220320358881508</v>
      </c>
      <c r="G144">
        <v>1559</v>
      </c>
      <c r="H144" s="10">
        <f t="shared" si="1088"/>
        <v>995.97075845185645</v>
      </c>
      <c r="I144" s="11">
        <f t="shared" si="1120"/>
        <v>0</v>
      </c>
      <c r="J144" s="11">
        <f t="shared" si="1089"/>
        <v>0.12777046291878377</v>
      </c>
      <c r="L144">
        <v>31504</v>
      </c>
      <c r="M144" s="10">
        <f t="shared" si="1121"/>
        <v>7172.1829307327944</v>
      </c>
      <c r="N144" s="11">
        <f t="shared" si="1122"/>
        <v>1.3659566272344819</v>
      </c>
      <c r="O144" s="11">
        <f t="shared" si="1123"/>
        <v>2.0489349408517228</v>
      </c>
      <c r="P144">
        <v>4112</v>
      </c>
      <c r="Q144" s="10">
        <f t="shared" si="1093"/>
        <v>936.13560853140086</v>
      </c>
      <c r="R144" s="11">
        <f t="shared" si="1094"/>
        <v>0.22765943787248943</v>
      </c>
      <c r="S144" s="11">
        <f t="shared" si="1095"/>
        <v>0.22765943787244397</v>
      </c>
      <c r="U144">
        <v>95143</v>
      </c>
      <c r="V144" s="10">
        <f t="shared" si="1096"/>
        <v>9496.440993068436</v>
      </c>
      <c r="W144" s="11">
        <f t="shared" si="1097"/>
        <v>9.3823555421677156</v>
      </c>
      <c r="X144" s="11">
        <f t="shared" si="1098"/>
        <v>9.8215296313752329</v>
      </c>
      <c r="Y144">
        <v>16757</v>
      </c>
      <c r="Z144" s="10">
        <f t="shared" si="1099"/>
        <v>1672.5545938308417</v>
      </c>
      <c r="AA144" s="11">
        <f t="shared" si="1100"/>
        <v>0.89831063701581115</v>
      </c>
      <c r="AB144" s="11">
        <f t="shared" si="1101"/>
        <v>0.6387986752113648</v>
      </c>
      <c r="AD144">
        <v>19401</v>
      </c>
      <c r="AE144" s="10">
        <f t="shared" si="1102"/>
        <v>3953.3133680921701</v>
      </c>
      <c r="AF144" s="11">
        <f t="shared" si="1103"/>
        <v>1.2226112163575635</v>
      </c>
      <c r="AG144" s="11">
        <f t="shared" si="1104"/>
        <v>2.1599464822316805</v>
      </c>
      <c r="AH144">
        <v>2039</v>
      </c>
      <c r="AI144" s="10">
        <f t="shared" si="1105"/>
        <v>415.4840450255108</v>
      </c>
      <c r="AJ144" s="11">
        <f t="shared" si="1106"/>
        <v>0</v>
      </c>
      <c r="AK144" s="11">
        <f t="shared" si="1107"/>
        <v>0.20376853605960149</v>
      </c>
      <c r="AM144">
        <v>28989</v>
      </c>
      <c r="AN144" s="10">
        <f t="shared" si="1108"/>
        <v>6516.0791316210225</v>
      </c>
      <c r="AO144" s="11">
        <f t="shared" si="1109"/>
        <v>4.0459975980265881</v>
      </c>
      <c r="AP144" s="11">
        <f t="shared" si="1110"/>
        <v>7.5075733207817397</v>
      </c>
      <c r="AQ144">
        <v>4271</v>
      </c>
      <c r="AR144" s="10">
        <f t="shared" si="1111"/>
        <v>960.02531895385789</v>
      </c>
      <c r="AS144" s="11">
        <f t="shared" si="1112"/>
        <v>0</v>
      </c>
      <c r="AT144" s="11">
        <f t="shared" si="1113"/>
        <v>8.9911057733911545E-2</v>
      </c>
      <c r="AV144" s="15">
        <v>10326</v>
      </c>
      <c r="AW144" s="10">
        <f t="shared" si="1114"/>
        <v>2759.1646833333471</v>
      </c>
      <c r="AX144" s="11">
        <f t="shared" si="1115"/>
        <v>1.0688222674157259</v>
      </c>
      <c r="AY144" s="11">
        <f t="shared" si="1116"/>
        <v>0.69473447382015363</v>
      </c>
      <c r="AZ144" s="15">
        <v>1122</v>
      </c>
      <c r="BA144" s="10">
        <f t="shared" si="1117"/>
        <v>299.80464601007316</v>
      </c>
      <c r="BB144" s="11">
        <f t="shared" si="1118"/>
        <v>0</v>
      </c>
      <c r="BC144" s="11">
        <f t="shared" si="1119"/>
        <v>0.21376445348312245</v>
      </c>
    </row>
    <row r="145" spans="1:55">
      <c r="A145" s="2">
        <v>44026</v>
      </c>
      <c r="B145" s="3">
        <v>142</v>
      </c>
      <c r="C145">
        <v>10038</v>
      </c>
      <c r="D145" s="10">
        <f t="shared" si="1085"/>
        <v>6412.7995338933515</v>
      </c>
      <c r="E145" s="11">
        <f t="shared" si="1086"/>
        <v>3.8331138875637407</v>
      </c>
      <c r="F145" s="11">
        <f t="shared" si="1087"/>
        <v>3.5775729617258549</v>
      </c>
      <c r="G145">
        <v>1561</v>
      </c>
      <c r="H145" s="10">
        <f t="shared" si="1088"/>
        <v>997.24846308104418</v>
      </c>
      <c r="I145" s="11">
        <f t="shared" si="1120"/>
        <v>1.2777046291877241</v>
      </c>
      <c r="J145" s="11">
        <f t="shared" si="1089"/>
        <v>0.38331138875632859</v>
      </c>
      <c r="L145">
        <v>31507</v>
      </c>
      <c r="M145" s="10">
        <f t="shared" si="1121"/>
        <v>7172.8659090464116</v>
      </c>
      <c r="N145" s="11">
        <f t="shared" si="1122"/>
        <v>0.68297831361724093</v>
      </c>
      <c r="O145" s="11">
        <f t="shared" si="1123"/>
        <v>1.4570204023833866</v>
      </c>
      <c r="P145">
        <v>4115</v>
      </c>
      <c r="Q145" s="10">
        <f t="shared" si="1093"/>
        <v>936.8185868450181</v>
      </c>
      <c r="R145" s="11">
        <f t="shared" si="1094"/>
        <v>0.68297831361724093</v>
      </c>
      <c r="S145" s="11">
        <f t="shared" si="1095"/>
        <v>0.31872321302139428</v>
      </c>
      <c r="U145">
        <v>95173</v>
      </c>
      <c r="V145" s="10">
        <f t="shared" si="1096"/>
        <v>9499.4353618584901</v>
      </c>
      <c r="W145" s="11">
        <f t="shared" si="1097"/>
        <v>2.9943687900540681</v>
      </c>
      <c r="X145" s="11">
        <f t="shared" si="1098"/>
        <v>8.0448708159437956</v>
      </c>
      <c r="Y145">
        <v>16760</v>
      </c>
      <c r="Z145" s="10">
        <f t="shared" si="1099"/>
        <v>1672.8540307098472</v>
      </c>
      <c r="AA145" s="11">
        <f t="shared" si="1100"/>
        <v>0.29943687900549776</v>
      </c>
      <c r="AB145" s="11">
        <f t="shared" si="1101"/>
        <v>0.59887375801067722</v>
      </c>
      <c r="AD145">
        <v>19420</v>
      </c>
      <c r="AE145" s="10">
        <f t="shared" si="1102"/>
        <v>3957.1849702773025</v>
      </c>
      <c r="AF145" s="11">
        <f t="shared" si="1103"/>
        <v>3.8716021851323603</v>
      </c>
      <c r="AG145" s="11">
        <f t="shared" si="1104"/>
        <v>2.526729847138995</v>
      </c>
      <c r="AH145">
        <v>2041</v>
      </c>
      <c r="AI145" s="10">
        <f t="shared" si="1105"/>
        <v>415.89158209762996</v>
      </c>
      <c r="AJ145" s="11">
        <f t="shared" si="1106"/>
        <v>0.4075370721191689</v>
      </c>
      <c r="AK145" s="11">
        <f t="shared" si="1107"/>
        <v>0.16301482884767893</v>
      </c>
      <c r="AM145">
        <v>29035</v>
      </c>
      <c r="AN145" s="10">
        <f t="shared" si="1108"/>
        <v>6526.4189032604227</v>
      </c>
      <c r="AO145" s="11">
        <f t="shared" si="1109"/>
        <v>10.339771639400169</v>
      </c>
      <c r="AP145" s="11">
        <f t="shared" si="1110"/>
        <v>7.462617791914818</v>
      </c>
      <c r="AQ145">
        <v>4271</v>
      </c>
      <c r="AR145" s="10">
        <f t="shared" si="1111"/>
        <v>960.02531895385789</v>
      </c>
      <c r="AS145" s="11">
        <f t="shared" si="1112"/>
        <v>0</v>
      </c>
      <c r="AT145" s="11">
        <f t="shared" si="1113"/>
        <v>8.9911057733911545E-2</v>
      </c>
      <c r="AV145" s="15">
        <v>10330</v>
      </c>
      <c r="AW145" s="10">
        <f t="shared" si="1114"/>
        <v>2760.2335056007623</v>
      </c>
      <c r="AX145" s="11">
        <f t="shared" si="1115"/>
        <v>1.0688222674152712</v>
      </c>
      <c r="AY145" s="11">
        <f t="shared" si="1116"/>
        <v>0.85505781393248981</v>
      </c>
      <c r="AZ145" s="15">
        <v>1125</v>
      </c>
      <c r="BA145" s="10">
        <f t="shared" si="1117"/>
        <v>300.60626271063484</v>
      </c>
      <c r="BB145" s="11">
        <f t="shared" si="1118"/>
        <v>0.80161670056168077</v>
      </c>
      <c r="BC145" s="11">
        <f t="shared" si="1119"/>
        <v>0.2672055668538974</v>
      </c>
    </row>
    <row r="146" spans="1:55">
      <c r="A146" s="2">
        <v>44027</v>
      </c>
      <c r="B146" s="3">
        <v>143</v>
      </c>
      <c r="C146">
        <v>10042</v>
      </c>
      <c r="D146" s="10">
        <f t="shared" si="1085"/>
        <v>6415.3549431517267</v>
      </c>
      <c r="E146" s="11">
        <f t="shared" si="1086"/>
        <v>2.5554092583752208</v>
      </c>
      <c r="F146" s="11">
        <f t="shared" si="1087"/>
        <v>2.1720978696192104</v>
      </c>
      <c r="G146">
        <v>1561</v>
      </c>
      <c r="H146" s="10">
        <f t="shared" si="1088"/>
        <v>997.24846308104418</v>
      </c>
      <c r="I146" s="11">
        <f t="shared" si="1120"/>
        <v>0</v>
      </c>
      <c r="J146" s="11">
        <f t="shared" si="1089"/>
        <v>0.38331138875632859</v>
      </c>
      <c r="L146">
        <v>31515</v>
      </c>
      <c r="M146" s="10">
        <f t="shared" si="1121"/>
        <v>7174.6871845493915</v>
      </c>
      <c r="N146" s="11">
        <f t="shared" si="1122"/>
        <v>1.8212755029799155</v>
      </c>
      <c r="O146" s="11">
        <f t="shared" si="1123"/>
        <v>1.3659566272346637</v>
      </c>
      <c r="P146">
        <v>4118</v>
      </c>
      <c r="Q146" s="10">
        <f t="shared" si="1093"/>
        <v>937.50156515863534</v>
      </c>
      <c r="R146" s="11">
        <f t="shared" si="1094"/>
        <v>0.68297831361724093</v>
      </c>
      <c r="S146" s="11">
        <f t="shared" si="1095"/>
        <v>0.36425510059586941</v>
      </c>
      <c r="U146">
        <v>95236</v>
      </c>
      <c r="V146" s="10">
        <f t="shared" si="1096"/>
        <v>9505.7235363176023</v>
      </c>
      <c r="W146" s="11">
        <f t="shared" si="1097"/>
        <v>6.2881744591122697</v>
      </c>
      <c r="X146" s="11">
        <f t="shared" si="1098"/>
        <v>6.6075737967181336</v>
      </c>
      <c r="Y146">
        <v>16765</v>
      </c>
      <c r="Z146" s="10">
        <f t="shared" si="1099"/>
        <v>1673.3530921748561</v>
      </c>
      <c r="AA146" s="11">
        <f t="shared" si="1100"/>
        <v>0.49906146500893556</v>
      </c>
      <c r="AB146" s="11">
        <f t="shared" si="1101"/>
        <v>0.57891129941035613</v>
      </c>
      <c r="AD146">
        <v>19441</v>
      </c>
      <c r="AE146" s="10">
        <f t="shared" si="1102"/>
        <v>3961.4641095345537</v>
      </c>
      <c r="AF146" s="11">
        <f t="shared" si="1103"/>
        <v>4.279139257251245</v>
      </c>
      <c r="AG146" s="11">
        <f t="shared" si="1104"/>
        <v>2.9342669192581523</v>
      </c>
      <c r="AH146">
        <v>2043</v>
      </c>
      <c r="AI146" s="10">
        <f t="shared" si="1105"/>
        <v>416.29911916974913</v>
      </c>
      <c r="AJ146" s="11">
        <f t="shared" si="1106"/>
        <v>0.4075370721191689</v>
      </c>
      <c r="AK146" s="11">
        <f t="shared" si="1107"/>
        <v>0.16301482884766755</v>
      </c>
      <c r="AM146">
        <v>29087</v>
      </c>
      <c r="AN146" s="10">
        <f t="shared" si="1108"/>
        <v>6538.1073407658314</v>
      </c>
      <c r="AO146" s="11">
        <f t="shared" si="1109"/>
        <v>11.688437505408729</v>
      </c>
      <c r="AP146" s="11">
        <f t="shared" si="1110"/>
        <v>6.608462743442578</v>
      </c>
      <c r="AQ146">
        <v>4273</v>
      </c>
      <c r="AR146" s="10">
        <f t="shared" si="1111"/>
        <v>960.47487424252745</v>
      </c>
      <c r="AS146" s="11">
        <f t="shared" si="1112"/>
        <v>0.44955528866955774</v>
      </c>
      <c r="AT146" s="11">
        <f t="shared" si="1113"/>
        <v>0.17982211546782309</v>
      </c>
      <c r="AV146" s="15">
        <v>10338</v>
      </c>
      <c r="AW146" s="10">
        <f t="shared" si="1114"/>
        <v>2762.3711501355938</v>
      </c>
      <c r="AX146" s="11">
        <f t="shared" si="1115"/>
        <v>2.1376445348314519</v>
      </c>
      <c r="AY146" s="11">
        <f t="shared" si="1116"/>
        <v>1.1757044941571622</v>
      </c>
      <c r="AZ146" s="15">
        <v>1127</v>
      </c>
      <c r="BA146" s="10">
        <f t="shared" si="1117"/>
        <v>301.14067384434264</v>
      </c>
      <c r="BB146" s="11">
        <f t="shared" si="1118"/>
        <v>0.53441113370780613</v>
      </c>
      <c r="BC146" s="11">
        <f t="shared" si="1119"/>
        <v>0.32064668022468368</v>
      </c>
    </row>
    <row r="147" spans="1:55">
      <c r="A147" s="2">
        <v>44028</v>
      </c>
      <c r="B147" s="3">
        <v>144</v>
      </c>
      <c r="C147">
        <v>10050</v>
      </c>
      <c r="D147" s="10">
        <f t="shared" si="1085"/>
        <v>6420.4657616684781</v>
      </c>
      <c r="E147" s="11">
        <f t="shared" si="1086"/>
        <v>5.1108185167513511</v>
      </c>
      <c r="F147" s="11">
        <f t="shared" si="1087"/>
        <v>2.4276387954567324</v>
      </c>
      <c r="G147">
        <v>1564</v>
      </c>
      <c r="H147" s="10">
        <f t="shared" si="1088"/>
        <v>999.16502002482582</v>
      </c>
      <c r="I147" s="11">
        <f t="shared" si="1120"/>
        <v>1.916556943781643</v>
      </c>
      <c r="J147" s="11">
        <f t="shared" si="1089"/>
        <v>0.63885231459387337</v>
      </c>
      <c r="L147">
        <v>31522</v>
      </c>
      <c r="M147" s="10">
        <f t="shared" si="1121"/>
        <v>7176.2808006144978</v>
      </c>
      <c r="N147" s="11">
        <f t="shared" si="1122"/>
        <v>1.5936160651062892</v>
      </c>
      <c r="O147" s="11">
        <f t="shared" si="1123"/>
        <v>1.2748928520855771</v>
      </c>
      <c r="P147">
        <v>4118</v>
      </c>
      <c r="Q147" s="10">
        <f t="shared" si="1093"/>
        <v>937.50156515863534</v>
      </c>
      <c r="R147" s="11">
        <f t="shared" si="1094"/>
        <v>0</v>
      </c>
      <c r="S147" s="11">
        <f t="shared" si="1095"/>
        <v>0.31872321302139428</v>
      </c>
      <c r="U147">
        <v>95316</v>
      </c>
      <c r="V147" s="10">
        <f t="shared" si="1096"/>
        <v>9513.7085197577435</v>
      </c>
      <c r="W147" s="11">
        <f t="shared" si="1097"/>
        <v>7.9849834401411499</v>
      </c>
      <c r="X147" s="11">
        <f t="shared" si="1098"/>
        <v>6.8670857585224443</v>
      </c>
      <c r="Y147">
        <v>16775</v>
      </c>
      <c r="Z147" s="10">
        <f t="shared" si="1099"/>
        <v>1674.3512151048737</v>
      </c>
      <c r="AA147" s="11">
        <f t="shared" si="1100"/>
        <v>0.99812293001764374</v>
      </c>
      <c r="AB147" s="11">
        <f t="shared" si="1101"/>
        <v>0.69868605101246428</v>
      </c>
      <c r="AD147">
        <v>19470</v>
      </c>
      <c r="AE147" s="10">
        <f t="shared" si="1102"/>
        <v>3967.3733970802818</v>
      </c>
      <c r="AF147" s="11">
        <f t="shared" si="1103"/>
        <v>5.909287545728148</v>
      </c>
      <c r="AG147" s="11">
        <f t="shared" si="1104"/>
        <v>3.7085873562845335</v>
      </c>
      <c r="AH147">
        <v>2047</v>
      </c>
      <c r="AI147" s="10">
        <f t="shared" si="1105"/>
        <v>417.11419331398753</v>
      </c>
      <c r="AJ147" s="11">
        <f t="shared" si="1106"/>
        <v>0.81507414423839464</v>
      </c>
      <c r="AK147" s="11">
        <f t="shared" si="1107"/>
        <v>0.32602965769534648</v>
      </c>
      <c r="AM147">
        <v>29127</v>
      </c>
      <c r="AN147" s="10">
        <f t="shared" si="1108"/>
        <v>6547.0984465392221</v>
      </c>
      <c r="AO147" s="11">
        <f t="shared" si="1109"/>
        <v>8.9911057733907001</v>
      </c>
      <c r="AP147" s="11">
        <f t="shared" si="1110"/>
        <v>7.597484378515583</v>
      </c>
      <c r="AQ147">
        <v>4274</v>
      </c>
      <c r="AR147" s="10">
        <f t="shared" si="1111"/>
        <v>960.69965188686228</v>
      </c>
      <c r="AS147" s="11">
        <f t="shared" si="1112"/>
        <v>0.22477764433483571</v>
      </c>
      <c r="AT147" s="11">
        <f t="shared" si="1113"/>
        <v>0.22477764433479025</v>
      </c>
      <c r="AV147" s="15">
        <v>10350</v>
      </c>
      <c r="AW147" s="10">
        <f t="shared" si="1114"/>
        <v>2765.5776169378405</v>
      </c>
      <c r="AX147" s="11">
        <f t="shared" si="1115"/>
        <v>3.2064668022467231</v>
      </c>
      <c r="AY147" s="11">
        <f t="shared" si="1116"/>
        <v>1.5497922877526435</v>
      </c>
      <c r="AZ147" s="15">
        <v>1127</v>
      </c>
      <c r="BA147" s="10">
        <f t="shared" si="1117"/>
        <v>301.14067384434264</v>
      </c>
      <c r="BB147" s="11">
        <f t="shared" si="1118"/>
        <v>0</v>
      </c>
      <c r="BC147" s="11">
        <f t="shared" si="1119"/>
        <v>0.2672055668538974</v>
      </c>
    </row>
    <row r="148" spans="1:55">
      <c r="A148" s="2">
        <v>44029</v>
      </c>
      <c r="B148" s="3">
        <v>145</v>
      </c>
      <c r="C148">
        <v>10052</v>
      </c>
      <c r="D148" s="10">
        <f t="shared" si="1085"/>
        <v>6421.7434662976657</v>
      </c>
      <c r="E148" s="11">
        <f t="shared" si="1086"/>
        <v>1.2777046291876104</v>
      </c>
      <c r="F148" s="11">
        <f t="shared" si="1087"/>
        <v>2.6831797212942545</v>
      </c>
      <c r="G148">
        <v>1565</v>
      </c>
      <c r="H148" s="10">
        <f t="shared" si="1088"/>
        <v>999.80387233941963</v>
      </c>
      <c r="I148" s="11">
        <f t="shared" si="1120"/>
        <v>0.6388523145938052</v>
      </c>
      <c r="J148" s="11">
        <f t="shared" si="1089"/>
        <v>0.76662277751263441</v>
      </c>
      <c r="L148">
        <v>31530</v>
      </c>
      <c r="M148" s="10">
        <f t="shared" si="1121"/>
        <v>7178.1020761174777</v>
      </c>
      <c r="N148" s="11">
        <f t="shared" si="1122"/>
        <v>1.8212755029799155</v>
      </c>
      <c r="O148" s="11">
        <f t="shared" si="1123"/>
        <v>1.4570204023835687</v>
      </c>
      <c r="P148">
        <v>4119</v>
      </c>
      <c r="Q148" s="10">
        <f t="shared" si="1093"/>
        <v>937.72922459650772</v>
      </c>
      <c r="R148" s="11">
        <f t="shared" si="1094"/>
        <v>0.22765943787237575</v>
      </c>
      <c r="S148" s="11">
        <f t="shared" si="1095"/>
        <v>0.36425510059586941</v>
      </c>
      <c r="U148">
        <v>95371</v>
      </c>
      <c r="V148" s="10">
        <f t="shared" si="1096"/>
        <v>9519.1981958728411</v>
      </c>
      <c r="W148" s="11">
        <f t="shared" si="1097"/>
        <v>5.489676115097609</v>
      </c>
      <c r="X148" s="11">
        <f t="shared" si="1098"/>
        <v>6.4279116693145628</v>
      </c>
      <c r="Y148">
        <v>16778</v>
      </c>
      <c r="Z148" s="10">
        <f t="shared" si="1099"/>
        <v>1674.6506519838792</v>
      </c>
      <c r="AA148" s="11">
        <f t="shared" si="1100"/>
        <v>0.29943687900549776</v>
      </c>
      <c r="AB148" s="11">
        <f t="shared" si="1101"/>
        <v>0.59887375801067722</v>
      </c>
      <c r="AD148">
        <v>19525</v>
      </c>
      <c r="AE148" s="10">
        <f t="shared" si="1102"/>
        <v>3978.5806665635596</v>
      </c>
      <c r="AF148" s="11">
        <f t="shared" si="1103"/>
        <v>11.207269483277742</v>
      </c>
      <c r="AG148" s="11">
        <f t="shared" si="1104"/>
        <v>5.2979819375494115</v>
      </c>
      <c r="AH148">
        <v>2047</v>
      </c>
      <c r="AI148" s="10">
        <f t="shared" si="1105"/>
        <v>417.11419331398753</v>
      </c>
      <c r="AJ148" s="11">
        <f t="shared" si="1106"/>
        <v>0</v>
      </c>
      <c r="AK148" s="11">
        <f t="shared" si="1107"/>
        <v>0.32602965769534648</v>
      </c>
      <c r="AM148">
        <v>29178</v>
      </c>
      <c r="AN148" s="10">
        <f t="shared" si="1108"/>
        <v>6558.5621064002962</v>
      </c>
      <c r="AO148" s="11">
        <f t="shared" si="1109"/>
        <v>11.46365986107412</v>
      </c>
      <c r="AP148" s="11">
        <f t="shared" si="1110"/>
        <v>9.3057944754600612</v>
      </c>
      <c r="AQ148">
        <v>4274</v>
      </c>
      <c r="AR148" s="10">
        <f t="shared" si="1111"/>
        <v>960.69965188686228</v>
      </c>
      <c r="AS148" s="11">
        <f t="shared" si="1112"/>
        <v>0</v>
      </c>
      <c r="AT148" s="11">
        <f t="shared" si="1113"/>
        <v>0.13486658660087869</v>
      </c>
      <c r="AV148" s="15">
        <v>10356</v>
      </c>
      <c r="AW148" s="10">
        <f t="shared" si="1114"/>
        <v>2767.1808503389639</v>
      </c>
      <c r="AX148" s="11">
        <f t="shared" si="1115"/>
        <v>1.6032334011233615</v>
      </c>
      <c r="AY148" s="11">
        <f t="shared" si="1116"/>
        <v>1.8169978546065066</v>
      </c>
      <c r="AZ148" s="15">
        <v>1129</v>
      </c>
      <c r="BA148" s="10">
        <f t="shared" si="1117"/>
        <v>301.67508497805039</v>
      </c>
      <c r="BB148" s="11">
        <f t="shared" si="1118"/>
        <v>0.53441113370774929</v>
      </c>
      <c r="BC148" s="11">
        <f t="shared" si="1119"/>
        <v>0.37408779359544725</v>
      </c>
    </row>
    <row r="149" spans="1:55">
      <c r="A149" s="2">
        <v>44030</v>
      </c>
      <c r="B149" s="3">
        <v>146</v>
      </c>
      <c r="C149">
        <v>10070</v>
      </c>
      <c r="D149" s="10">
        <f t="shared" si="1085"/>
        <v>6433.2428079603551</v>
      </c>
      <c r="E149" s="11">
        <f t="shared" si="1086"/>
        <v>11.499341662689403</v>
      </c>
      <c r="F149" s="11">
        <f t="shared" si="1087"/>
        <v>4.8552775909134649</v>
      </c>
      <c r="G149">
        <v>1565</v>
      </c>
      <c r="H149" s="10">
        <f t="shared" si="1088"/>
        <v>999.80387233941963</v>
      </c>
      <c r="I149" s="11">
        <f t="shared" si="1120"/>
        <v>0</v>
      </c>
      <c r="J149" s="11">
        <f t="shared" si="1089"/>
        <v>0.76662277751263441</v>
      </c>
      <c r="L149">
        <v>31533</v>
      </c>
      <c r="M149" s="10">
        <f t="shared" si="1121"/>
        <v>7178.785054431095</v>
      </c>
      <c r="N149" s="11">
        <f t="shared" si="1122"/>
        <v>0.68297831361724093</v>
      </c>
      <c r="O149" s="11">
        <f t="shared" si="1123"/>
        <v>1.3204247396601203</v>
      </c>
      <c r="P149">
        <v>4119</v>
      </c>
      <c r="Q149" s="10">
        <f t="shared" si="1093"/>
        <v>937.72922459650772</v>
      </c>
      <c r="R149" s="11">
        <f t="shared" si="1094"/>
        <v>0</v>
      </c>
      <c r="S149" s="11">
        <f t="shared" si="1095"/>
        <v>0.31872321302137152</v>
      </c>
      <c r="U149">
        <v>95459</v>
      </c>
      <c r="V149" s="10">
        <f t="shared" si="1096"/>
        <v>9527.9816776569987</v>
      </c>
      <c r="W149" s="11">
        <f t="shared" si="1097"/>
        <v>8.7834817841576296</v>
      </c>
      <c r="X149" s="11">
        <f t="shared" si="1098"/>
        <v>6.3081369177125453</v>
      </c>
      <c r="Y149">
        <v>16788</v>
      </c>
      <c r="Z149" s="10">
        <f t="shared" si="1099"/>
        <v>1675.6487749138969</v>
      </c>
      <c r="AA149" s="11">
        <f t="shared" si="1100"/>
        <v>0.99812293001764374</v>
      </c>
      <c r="AB149" s="11">
        <f t="shared" si="1101"/>
        <v>0.61883621661104371</v>
      </c>
      <c r="AD149">
        <v>19559</v>
      </c>
      <c r="AE149" s="10">
        <f t="shared" si="1102"/>
        <v>3985.5087967895856</v>
      </c>
      <c r="AF149" s="11">
        <f t="shared" si="1103"/>
        <v>6.9281302260260418</v>
      </c>
      <c r="AG149" s="11">
        <f t="shared" si="1104"/>
        <v>6.4390857394831071</v>
      </c>
      <c r="AH149">
        <v>2049</v>
      </c>
      <c r="AI149" s="10">
        <f t="shared" si="1105"/>
        <v>417.5217303861067</v>
      </c>
      <c r="AJ149" s="11">
        <f t="shared" si="1106"/>
        <v>0.4075370721191689</v>
      </c>
      <c r="AK149" s="11">
        <f t="shared" si="1107"/>
        <v>0.40753707211918028</v>
      </c>
      <c r="AM149">
        <v>29220</v>
      </c>
      <c r="AN149" s="10">
        <f t="shared" si="1108"/>
        <v>6568.002767462357</v>
      </c>
      <c r="AO149" s="11">
        <f t="shared" si="1109"/>
        <v>9.4406610620608262</v>
      </c>
      <c r="AP149" s="11">
        <f t="shared" si="1110"/>
        <v>10.38472716826691</v>
      </c>
      <c r="AQ149">
        <v>4277</v>
      </c>
      <c r="AR149" s="10">
        <f t="shared" si="1111"/>
        <v>961.37398481986656</v>
      </c>
      <c r="AS149" s="11">
        <f t="shared" si="1112"/>
        <v>0.67433293300427977</v>
      </c>
      <c r="AT149" s="11">
        <f t="shared" si="1113"/>
        <v>0.26973317320173462</v>
      </c>
      <c r="AV149" s="15">
        <v>10358</v>
      </c>
      <c r="AW149" s="10">
        <f t="shared" si="1114"/>
        <v>2767.7152614726715</v>
      </c>
      <c r="AX149" s="11">
        <f t="shared" si="1115"/>
        <v>0.5344111337076356</v>
      </c>
      <c r="AY149" s="11">
        <f t="shared" si="1116"/>
        <v>1.7101156278648886</v>
      </c>
      <c r="AZ149" s="15">
        <v>1129</v>
      </c>
      <c r="BA149" s="10">
        <f t="shared" si="1117"/>
        <v>301.67508497805039</v>
      </c>
      <c r="BB149" s="11">
        <f t="shared" si="1118"/>
        <v>0</v>
      </c>
      <c r="BC149" s="11">
        <f t="shared" si="1119"/>
        <v>0.37408779359544725</v>
      </c>
    </row>
    <row r="150" spans="1:55">
      <c r="A150" s="2">
        <v>44031</v>
      </c>
      <c r="B150" s="3">
        <v>147</v>
      </c>
      <c r="C150">
        <v>10093</v>
      </c>
      <c r="D150" s="10">
        <f t="shared" si="1085"/>
        <v>6447.9364111960149</v>
      </c>
      <c r="E150" s="11">
        <f t="shared" si="1086"/>
        <v>14.693603235659793</v>
      </c>
      <c r="F150" s="11">
        <f t="shared" si="1087"/>
        <v>7.0273754605326761</v>
      </c>
      <c r="G150">
        <v>1565</v>
      </c>
      <c r="H150" s="10">
        <f t="shared" si="1088"/>
        <v>999.80387233941963</v>
      </c>
      <c r="I150" s="11">
        <f t="shared" si="1120"/>
        <v>0</v>
      </c>
      <c r="J150" s="11">
        <f t="shared" si="1089"/>
        <v>0.51108185167508968</v>
      </c>
      <c r="L150">
        <v>31536</v>
      </c>
      <c r="M150" s="10">
        <f t="shared" si="1121"/>
        <v>7179.4680327447122</v>
      </c>
      <c r="N150" s="11">
        <f t="shared" si="1122"/>
        <v>0.68297831361724093</v>
      </c>
      <c r="O150" s="11">
        <f t="shared" si="1123"/>
        <v>1.3204247396601203</v>
      </c>
      <c r="P150">
        <v>4119</v>
      </c>
      <c r="Q150" s="10">
        <f t="shared" si="1093"/>
        <v>937.72922459650772</v>
      </c>
      <c r="R150" s="11">
        <f t="shared" si="1094"/>
        <v>0</v>
      </c>
      <c r="S150" s="11">
        <f t="shared" si="1095"/>
        <v>0.18212755029792332</v>
      </c>
      <c r="U150">
        <v>95492</v>
      </c>
      <c r="V150" s="10">
        <f t="shared" si="1096"/>
        <v>9531.2754833260569</v>
      </c>
      <c r="W150" s="11">
        <f t="shared" si="1097"/>
        <v>3.2938056690582016</v>
      </c>
      <c r="X150" s="11">
        <f t="shared" si="1098"/>
        <v>6.368024293513372</v>
      </c>
      <c r="Y150">
        <v>16788</v>
      </c>
      <c r="Z150" s="10">
        <f t="shared" si="1099"/>
        <v>1675.6487749138969</v>
      </c>
      <c r="AA150" s="11">
        <f t="shared" si="1100"/>
        <v>0</v>
      </c>
      <c r="AB150" s="11">
        <f t="shared" si="1101"/>
        <v>0.55894884080994411</v>
      </c>
      <c r="AD150">
        <v>19607</v>
      </c>
      <c r="AE150" s="10">
        <f t="shared" si="1102"/>
        <v>3995.2896865204461</v>
      </c>
      <c r="AF150" s="11">
        <f t="shared" si="1103"/>
        <v>9.7808897308605083</v>
      </c>
      <c r="AG150" s="11">
        <f t="shared" si="1104"/>
        <v>7.6209432486287367</v>
      </c>
      <c r="AH150">
        <v>2050</v>
      </c>
      <c r="AI150" s="10">
        <f t="shared" si="1105"/>
        <v>417.72549892216631</v>
      </c>
      <c r="AJ150" s="11">
        <f t="shared" si="1106"/>
        <v>0.20376853605961287</v>
      </c>
      <c r="AK150" s="11">
        <f t="shared" si="1107"/>
        <v>0.36678336490726904</v>
      </c>
      <c r="AM150">
        <v>29238</v>
      </c>
      <c r="AN150" s="10">
        <f t="shared" si="1108"/>
        <v>6572.0487650603836</v>
      </c>
      <c r="AO150" s="11">
        <f t="shared" si="1109"/>
        <v>4.0459975980265881</v>
      </c>
      <c r="AP150" s="11">
        <f t="shared" si="1110"/>
        <v>9.1259723599921934</v>
      </c>
      <c r="AQ150">
        <v>4279</v>
      </c>
      <c r="AR150" s="10">
        <f t="shared" si="1111"/>
        <v>961.82354010853612</v>
      </c>
      <c r="AS150" s="11">
        <f t="shared" si="1112"/>
        <v>0.44955528866955774</v>
      </c>
      <c r="AT150" s="11">
        <f t="shared" si="1113"/>
        <v>0.35964423093564618</v>
      </c>
      <c r="AV150" s="15">
        <v>10374</v>
      </c>
      <c r="AW150" s="10">
        <f t="shared" si="1114"/>
        <v>2771.9905505423339</v>
      </c>
      <c r="AX150" s="11">
        <f t="shared" si="1115"/>
        <v>4.275289069662449</v>
      </c>
      <c r="AY150" s="11">
        <f t="shared" si="1116"/>
        <v>2.3514089883143243</v>
      </c>
      <c r="AZ150" s="15">
        <v>1129</v>
      </c>
      <c r="BA150" s="10">
        <f t="shared" si="1117"/>
        <v>301.67508497805039</v>
      </c>
      <c r="BB150" s="11">
        <f t="shared" si="1118"/>
        <v>0</v>
      </c>
      <c r="BC150" s="11">
        <f t="shared" si="1119"/>
        <v>0.21376445348311107</v>
      </c>
    </row>
    <row r="151" spans="1:55">
      <c r="A151" s="2">
        <v>44032</v>
      </c>
      <c r="B151" s="3">
        <v>148</v>
      </c>
      <c r="C151">
        <v>10105</v>
      </c>
      <c r="D151" s="10">
        <f t="shared" si="1085"/>
        <v>6455.6026389711415</v>
      </c>
      <c r="E151" s="11">
        <f t="shared" si="1086"/>
        <v>7.6662277751265719</v>
      </c>
      <c r="F151" s="11">
        <f t="shared" si="1087"/>
        <v>8.0495391638829457</v>
      </c>
      <c r="G151">
        <v>1565</v>
      </c>
      <c r="H151" s="10">
        <f t="shared" si="1088"/>
        <v>999.80387233941963</v>
      </c>
      <c r="I151" s="11">
        <f t="shared" si="1120"/>
        <v>0</v>
      </c>
      <c r="J151" s="11">
        <f t="shared" si="1089"/>
        <v>0.51108185167508968</v>
      </c>
      <c r="L151">
        <v>31537</v>
      </c>
      <c r="M151" s="10">
        <f t="shared" si="1121"/>
        <v>7179.695692182584</v>
      </c>
      <c r="N151" s="11">
        <f t="shared" si="1122"/>
        <v>0.22765943787180731</v>
      </c>
      <c r="O151" s="11">
        <f t="shared" si="1123"/>
        <v>1.0017015266384988</v>
      </c>
      <c r="P151">
        <v>4120</v>
      </c>
      <c r="Q151" s="10">
        <f t="shared" si="1093"/>
        <v>937.95688403438021</v>
      </c>
      <c r="R151" s="11">
        <f t="shared" si="1094"/>
        <v>0.22765943787248943</v>
      </c>
      <c r="S151" s="11">
        <f t="shared" si="1095"/>
        <v>9.1063775148973042E-2</v>
      </c>
      <c r="U151">
        <v>95548</v>
      </c>
      <c r="V151" s="10">
        <f t="shared" si="1096"/>
        <v>9536.8649717341577</v>
      </c>
      <c r="W151" s="11">
        <f t="shared" si="1097"/>
        <v>5.5894884081008058</v>
      </c>
      <c r="X151" s="11">
        <f t="shared" si="1098"/>
        <v>6.2282870833110788</v>
      </c>
      <c r="Y151">
        <v>16796</v>
      </c>
      <c r="Z151" s="10">
        <f t="shared" si="1099"/>
        <v>1676.4472732579113</v>
      </c>
      <c r="AA151" s="11">
        <f t="shared" si="1100"/>
        <v>0.79849834401443331</v>
      </c>
      <c r="AB151" s="11">
        <f t="shared" si="1101"/>
        <v>0.61883621661104371</v>
      </c>
      <c r="AD151">
        <v>19649</v>
      </c>
      <c r="AE151" s="10">
        <f t="shared" si="1102"/>
        <v>4003.8479650349491</v>
      </c>
      <c r="AF151" s="11">
        <f t="shared" si="1103"/>
        <v>8.5582785145029447</v>
      </c>
      <c r="AG151" s="11">
        <f t="shared" si="1104"/>
        <v>8.4767711000790769</v>
      </c>
      <c r="AH151">
        <v>2050</v>
      </c>
      <c r="AI151" s="10">
        <f t="shared" si="1105"/>
        <v>417.72549892216631</v>
      </c>
      <c r="AJ151" s="11">
        <f t="shared" si="1106"/>
        <v>0</v>
      </c>
      <c r="AK151" s="11">
        <f t="shared" si="1107"/>
        <v>0.28527595048343529</v>
      </c>
      <c r="AM151">
        <v>29295</v>
      </c>
      <c r="AN151" s="10">
        <f t="shared" si="1108"/>
        <v>6584.8610907874663</v>
      </c>
      <c r="AO151" s="11">
        <f t="shared" si="1109"/>
        <v>12.81232572708268</v>
      </c>
      <c r="AP151" s="11">
        <f t="shared" si="1110"/>
        <v>9.3507500043269829</v>
      </c>
      <c r="AQ151">
        <v>4281</v>
      </c>
      <c r="AR151" s="10">
        <f t="shared" si="1111"/>
        <v>962.27309539720579</v>
      </c>
      <c r="AS151" s="11">
        <f t="shared" si="1112"/>
        <v>0.44955528866967143</v>
      </c>
      <c r="AT151" s="11">
        <f t="shared" si="1113"/>
        <v>0.35964423093566894</v>
      </c>
      <c r="AV151" s="15">
        <v>10375</v>
      </c>
      <c r="AW151" s="10">
        <f t="shared" si="1114"/>
        <v>2772.257756109188</v>
      </c>
      <c r="AX151" s="11">
        <f t="shared" si="1115"/>
        <v>0.26720556685404517</v>
      </c>
      <c r="AY151" s="11">
        <f t="shared" si="1116"/>
        <v>1.9773211947188429</v>
      </c>
      <c r="AZ151" s="15">
        <v>1130</v>
      </c>
      <c r="BA151" s="10">
        <f t="shared" si="1117"/>
        <v>301.94229054490432</v>
      </c>
      <c r="BB151" s="11">
        <f t="shared" si="1118"/>
        <v>0.26720556685393149</v>
      </c>
      <c r="BC151" s="11">
        <f t="shared" si="1119"/>
        <v>0.16032334011233615</v>
      </c>
    </row>
    <row r="152" spans="1:55">
      <c r="A152" s="2">
        <v>44033</v>
      </c>
      <c r="B152" s="3">
        <v>149</v>
      </c>
      <c r="C152">
        <v>10117</v>
      </c>
      <c r="D152" s="10">
        <f t="shared" si="1085"/>
        <v>6463.268866746268</v>
      </c>
      <c r="E152" s="11">
        <f t="shared" si="1086"/>
        <v>7.6662277751265719</v>
      </c>
      <c r="F152" s="11">
        <f t="shared" si="1087"/>
        <v>8.5606210155579898</v>
      </c>
      <c r="G152">
        <v>1565</v>
      </c>
      <c r="H152" s="10">
        <f t="shared" si="1088"/>
        <v>999.80387233941963</v>
      </c>
      <c r="I152" s="11">
        <f t="shared" si="1120"/>
        <v>0</v>
      </c>
      <c r="J152" s="11">
        <f t="shared" si="1089"/>
        <v>0.12777046291876104</v>
      </c>
      <c r="L152">
        <v>31545</v>
      </c>
      <c r="M152" s="10">
        <f t="shared" si="1121"/>
        <v>7181.5169676855639</v>
      </c>
      <c r="N152" s="11">
        <f t="shared" si="1122"/>
        <v>1.8212755029799155</v>
      </c>
      <c r="O152" s="11">
        <f t="shared" si="1123"/>
        <v>1.047233414213224</v>
      </c>
      <c r="P152">
        <v>4123</v>
      </c>
      <c r="Q152" s="10">
        <f t="shared" si="1093"/>
        <v>938.63986234799745</v>
      </c>
      <c r="R152" s="11">
        <f t="shared" si="1094"/>
        <v>0.68297831361724093</v>
      </c>
      <c r="S152" s="11">
        <f t="shared" si="1095"/>
        <v>0.22765943787242121</v>
      </c>
      <c r="U152">
        <v>95582</v>
      </c>
      <c r="V152" s="10">
        <f t="shared" si="1096"/>
        <v>9540.2585896962173</v>
      </c>
      <c r="W152" s="11">
        <f t="shared" si="1097"/>
        <v>3.3936179620595794</v>
      </c>
      <c r="X152" s="11">
        <f t="shared" si="1098"/>
        <v>5.3100139876947647</v>
      </c>
      <c r="Y152">
        <v>16797</v>
      </c>
      <c r="Z152" s="10">
        <f t="shared" si="1099"/>
        <v>1676.5470855509129</v>
      </c>
      <c r="AA152" s="11">
        <f t="shared" si="1100"/>
        <v>9.9812293001605212E-2</v>
      </c>
      <c r="AB152" s="11">
        <f t="shared" si="1101"/>
        <v>0.43917408920783602</v>
      </c>
      <c r="AD152">
        <v>19671</v>
      </c>
      <c r="AE152" s="10">
        <f t="shared" si="1102"/>
        <v>4008.33087282826</v>
      </c>
      <c r="AF152" s="11">
        <f t="shared" si="1103"/>
        <v>4.4829077933109147</v>
      </c>
      <c r="AG152" s="11">
        <f t="shared" si="1104"/>
        <v>8.1914951495956299</v>
      </c>
      <c r="AH152">
        <v>2053</v>
      </c>
      <c r="AI152" s="10">
        <f t="shared" si="1105"/>
        <v>418.33680453034509</v>
      </c>
      <c r="AJ152" s="11">
        <f t="shared" si="1106"/>
        <v>0.61130560817878177</v>
      </c>
      <c r="AK152" s="11">
        <f t="shared" si="1107"/>
        <v>0.2445222432715127</v>
      </c>
      <c r="AM152">
        <v>29350</v>
      </c>
      <c r="AN152" s="10">
        <f t="shared" si="1108"/>
        <v>6597.2238612258789</v>
      </c>
      <c r="AO152" s="11">
        <f t="shared" si="1109"/>
        <v>12.362770438412554</v>
      </c>
      <c r="AP152" s="11">
        <f t="shared" si="1110"/>
        <v>10.025082937331353</v>
      </c>
      <c r="AQ152">
        <v>4281</v>
      </c>
      <c r="AR152" s="10">
        <f t="shared" si="1111"/>
        <v>962.27309539720579</v>
      </c>
      <c r="AS152" s="11">
        <f t="shared" si="1112"/>
        <v>0</v>
      </c>
      <c r="AT152" s="11">
        <f t="shared" si="1113"/>
        <v>0.31468870206870181</v>
      </c>
      <c r="AV152" s="15">
        <v>10384</v>
      </c>
      <c r="AW152" s="10">
        <f t="shared" si="1114"/>
        <v>2774.662606210873</v>
      </c>
      <c r="AX152" s="11">
        <f t="shared" si="1115"/>
        <v>2.4048501016850423</v>
      </c>
      <c r="AY152" s="11">
        <f t="shared" si="1116"/>
        <v>1.8169978546065066</v>
      </c>
      <c r="AZ152" s="15">
        <v>1131</v>
      </c>
      <c r="BA152" s="10">
        <f t="shared" si="1117"/>
        <v>302.2094961117582</v>
      </c>
      <c r="BB152" s="11">
        <f t="shared" si="1118"/>
        <v>0.26720556685387464</v>
      </c>
      <c r="BC152" s="11">
        <f t="shared" si="1119"/>
        <v>0.21376445348311107</v>
      </c>
    </row>
    <row r="153" spans="1:55">
      <c r="A153" s="2">
        <v>44034</v>
      </c>
      <c r="B153" s="3">
        <v>150</v>
      </c>
      <c r="C153">
        <v>10124</v>
      </c>
      <c r="D153" s="10">
        <f t="shared" si="1085"/>
        <v>6467.7408329484251</v>
      </c>
      <c r="E153" s="11">
        <f t="shared" si="1086"/>
        <v>4.4719662021570912</v>
      </c>
      <c r="F153" s="11">
        <f t="shared" si="1087"/>
        <v>9.1994733301518856</v>
      </c>
      <c r="G153">
        <v>1565</v>
      </c>
      <c r="H153" s="10">
        <f t="shared" si="1088"/>
        <v>999.80387233941963</v>
      </c>
      <c r="I153" s="11">
        <f t="shared" si="1120"/>
        <v>0</v>
      </c>
      <c r="J153" s="11">
        <f t="shared" si="1089"/>
        <v>0</v>
      </c>
      <c r="L153">
        <v>31558</v>
      </c>
      <c r="M153" s="10">
        <f t="shared" si="1121"/>
        <v>7184.4765403779056</v>
      </c>
      <c r="N153" s="11">
        <f t="shared" si="1122"/>
        <v>2.9595726923416805</v>
      </c>
      <c r="O153" s="11">
        <f t="shared" si="1123"/>
        <v>1.2748928520855771</v>
      </c>
      <c r="P153">
        <v>4123</v>
      </c>
      <c r="Q153" s="10">
        <f t="shared" si="1093"/>
        <v>938.63986234799745</v>
      </c>
      <c r="R153" s="11">
        <f t="shared" si="1094"/>
        <v>0</v>
      </c>
      <c r="S153" s="11">
        <f t="shared" si="1095"/>
        <v>0.18212755029794608</v>
      </c>
      <c r="U153">
        <v>95633</v>
      </c>
      <c r="V153" s="10">
        <f t="shared" si="1096"/>
        <v>9545.3490166393076</v>
      </c>
      <c r="W153" s="11">
        <f t="shared" si="1097"/>
        <v>5.0904269430902787</v>
      </c>
      <c r="X153" s="11">
        <f t="shared" si="1098"/>
        <v>5.2301641532932992</v>
      </c>
      <c r="Y153">
        <v>16798</v>
      </c>
      <c r="Z153" s="10">
        <f t="shared" si="1099"/>
        <v>1676.6468978439148</v>
      </c>
      <c r="AA153" s="11">
        <f t="shared" si="1100"/>
        <v>9.9812293001832586E-2</v>
      </c>
      <c r="AB153" s="11">
        <f t="shared" si="1101"/>
        <v>0.39924917200710297</v>
      </c>
      <c r="AD153">
        <v>19707</v>
      </c>
      <c r="AE153" s="10">
        <f t="shared" si="1102"/>
        <v>4015.6665401264054</v>
      </c>
      <c r="AF153" s="11">
        <f t="shared" si="1103"/>
        <v>7.3356672981453812</v>
      </c>
      <c r="AG153" s="11">
        <f t="shared" si="1104"/>
        <v>7.4171747125691585</v>
      </c>
      <c r="AH153">
        <v>2057</v>
      </c>
      <c r="AI153" s="10">
        <f t="shared" si="1105"/>
        <v>419.15187867458349</v>
      </c>
      <c r="AJ153" s="11">
        <f t="shared" si="1106"/>
        <v>0.81507414423839464</v>
      </c>
      <c r="AK153" s="11">
        <f t="shared" si="1107"/>
        <v>0.40753707211919166</v>
      </c>
      <c r="AM153">
        <v>29413</v>
      </c>
      <c r="AN153" s="10">
        <f t="shared" si="1108"/>
        <v>6611.3848528189701</v>
      </c>
      <c r="AO153" s="11">
        <f t="shared" si="1109"/>
        <v>14.160991593091239</v>
      </c>
      <c r="AP153" s="11">
        <f t="shared" si="1110"/>
        <v>10.564549283734777</v>
      </c>
      <c r="AQ153">
        <v>4283</v>
      </c>
      <c r="AR153" s="10">
        <f t="shared" si="1111"/>
        <v>962.72265068587535</v>
      </c>
      <c r="AS153" s="11">
        <f t="shared" si="1112"/>
        <v>0.44955528866955774</v>
      </c>
      <c r="AT153" s="11">
        <f t="shared" si="1113"/>
        <v>0.40459975980261331</v>
      </c>
      <c r="AV153" s="15">
        <v>10390</v>
      </c>
      <c r="AW153" s="10">
        <f t="shared" si="1114"/>
        <v>2776.2658396119964</v>
      </c>
      <c r="AX153" s="11">
        <f t="shared" si="1115"/>
        <v>1.6032334011233615</v>
      </c>
      <c r="AY153" s="11">
        <f t="shared" si="1116"/>
        <v>1.8169978546065066</v>
      </c>
      <c r="AZ153" s="15">
        <v>1131</v>
      </c>
      <c r="BA153" s="10">
        <f t="shared" si="1117"/>
        <v>302.2094961117582</v>
      </c>
      <c r="BB153" s="11">
        <f t="shared" si="1118"/>
        <v>0</v>
      </c>
      <c r="BC153" s="11">
        <f t="shared" si="1119"/>
        <v>0.10688222674156123</v>
      </c>
    </row>
    <row r="154" spans="1:55">
      <c r="A154" s="2">
        <v>44035</v>
      </c>
      <c r="B154" s="3">
        <v>151</v>
      </c>
      <c r="C154">
        <v>10139</v>
      </c>
      <c r="D154" s="10">
        <f t="shared" si="1085"/>
        <v>6477.3236176673327</v>
      </c>
      <c r="E154" s="11">
        <f t="shared" si="1086"/>
        <v>9.5827847189075328</v>
      </c>
      <c r="F154" s="11">
        <f t="shared" si="1087"/>
        <v>8.8161619413955119</v>
      </c>
      <c r="G154">
        <v>1566</v>
      </c>
      <c r="H154" s="10">
        <f t="shared" si="1088"/>
        <v>1000.4427246540135</v>
      </c>
      <c r="I154" s="11">
        <f t="shared" si="1120"/>
        <v>0.63885231459391889</v>
      </c>
      <c r="J154" s="11">
        <f t="shared" si="1089"/>
        <v>0.12777046291878377</v>
      </c>
      <c r="L154">
        <v>31567</v>
      </c>
      <c r="M154" s="10">
        <f t="shared" si="1121"/>
        <v>7186.5254753187573</v>
      </c>
      <c r="N154" s="11">
        <f t="shared" si="1122"/>
        <v>2.0489349408517228</v>
      </c>
      <c r="O154" s="11">
        <f t="shared" si="1123"/>
        <v>1.5480841775324734</v>
      </c>
      <c r="P154">
        <v>4123</v>
      </c>
      <c r="Q154" s="10">
        <f t="shared" si="1093"/>
        <v>938.63986234799745</v>
      </c>
      <c r="R154" s="11">
        <f t="shared" si="1094"/>
        <v>0</v>
      </c>
      <c r="S154" s="11">
        <f t="shared" si="1095"/>
        <v>0.18212755029794608</v>
      </c>
      <c r="U154">
        <v>95715</v>
      </c>
      <c r="V154" s="10">
        <f t="shared" si="1096"/>
        <v>9553.5336246654551</v>
      </c>
      <c r="W154" s="11">
        <f t="shared" si="1097"/>
        <v>8.1846080261475436</v>
      </c>
      <c r="X154" s="11">
        <f t="shared" si="1098"/>
        <v>5.1103894016912816</v>
      </c>
      <c r="Y154">
        <v>16801</v>
      </c>
      <c r="Z154" s="10">
        <f t="shared" si="1099"/>
        <v>1676.94633472292</v>
      </c>
      <c r="AA154" s="11">
        <f t="shared" si="1100"/>
        <v>0.29943687900527038</v>
      </c>
      <c r="AB154" s="11">
        <f t="shared" si="1101"/>
        <v>0.25951196180462832</v>
      </c>
      <c r="AD154">
        <v>19729</v>
      </c>
      <c r="AE154" s="10">
        <f t="shared" si="1102"/>
        <v>4020.1494479197167</v>
      </c>
      <c r="AF154" s="11">
        <f t="shared" si="1103"/>
        <v>4.4829077933113695</v>
      </c>
      <c r="AG154" s="11">
        <f t="shared" si="1104"/>
        <v>6.9281302260262239</v>
      </c>
      <c r="AH154">
        <v>2062</v>
      </c>
      <c r="AI154" s="10">
        <f t="shared" si="1105"/>
        <v>420.17072135488144</v>
      </c>
      <c r="AJ154" s="11">
        <f t="shared" si="1106"/>
        <v>1.0188426802979507</v>
      </c>
      <c r="AK154" s="11">
        <f t="shared" si="1107"/>
        <v>0.52979819375494797</v>
      </c>
      <c r="AM154">
        <v>29461</v>
      </c>
      <c r="AN154" s="10">
        <f t="shared" si="1108"/>
        <v>6622.1741797470404</v>
      </c>
      <c r="AO154" s="11">
        <f t="shared" si="1109"/>
        <v>10.789326928070295</v>
      </c>
      <c r="AP154" s="11">
        <f t="shared" si="1110"/>
        <v>10.834282456936672</v>
      </c>
      <c r="AQ154">
        <v>4284</v>
      </c>
      <c r="AR154" s="10">
        <f t="shared" si="1111"/>
        <v>962.94742833021007</v>
      </c>
      <c r="AS154" s="11">
        <f t="shared" si="1112"/>
        <v>0.22477764433472203</v>
      </c>
      <c r="AT154" s="11">
        <f t="shared" si="1113"/>
        <v>0.31468870206870181</v>
      </c>
      <c r="AV154" s="15">
        <v>10394</v>
      </c>
      <c r="AW154" s="10">
        <f t="shared" si="1114"/>
        <v>2777.3346618794117</v>
      </c>
      <c r="AX154" s="11">
        <f t="shared" si="1115"/>
        <v>1.0688222674152712</v>
      </c>
      <c r="AY154" s="11">
        <f t="shared" si="1116"/>
        <v>1.9238800813480339</v>
      </c>
      <c r="AZ154" s="15">
        <v>1131</v>
      </c>
      <c r="BA154" s="10">
        <f t="shared" si="1117"/>
        <v>302.2094961117582</v>
      </c>
      <c r="BB154" s="11">
        <f t="shared" si="1118"/>
        <v>0</v>
      </c>
      <c r="BC154" s="11">
        <f t="shared" si="1119"/>
        <v>0.10688222674156123</v>
      </c>
    </row>
    <row r="155" spans="1:55">
      <c r="A155" s="2">
        <v>44036</v>
      </c>
      <c r="B155" s="3">
        <v>152</v>
      </c>
      <c r="C155">
        <v>10144</v>
      </c>
      <c r="D155" s="10">
        <f t="shared" si="1085"/>
        <v>6480.5178792403021</v>
      </c>
      <c r="E155" s="11">
        <f t="shared" si="1086"/>
        <v>3.1942615729694808</v>
      </c>
      <c r="F155" s="11">
        <f t="shared" si="1087"/>
        <v>6.5162936088574499</v>
      </c>
      <c r="G155">
        <v>1566</v>
      </c>
      <c r="H155" s="10">
        <f t="shared" si="1088"/>
        <v>1000.4427246540135</v>
      </c>
      <c r="I155" s="11">
        <f t="shared" si="1120"/>
        <v>0</v>
      </c>
      <c r="J155" s="11">
        <f t="shared" si="1089"/>
        <v>0.12777046291878377</v>
      </c>
      <c r="L155">
        <v>31578</v>
      </c>
      <c r="M155" s="10">
        <f t="shared" si="1121"/>
        <v>7189.0297291353536</v>
      </c>
      <c r="N155" s="11">
        <f t="shared" si="1122"/>
        <v>2.5042538165962469</v>
      </c>
      <c r="O155" s="11">
        <f t="shared" si="1123"/>
        <v>1.9123392781282746</v>
      </c>
      <c r="P155">
        <v>4123</v>
      </c>
      <c r="Q155" s="10">
        <f t="shared" si="1093"/>
        <v>938.63986234799745</v>
      </c>
      <c r="R155" s="11">
        <f t="shared" si="1094"/>
        <v>0</v>
      </c>
      <c r="S155" s="11">
        <f t="shared" si="1095"/>
        <v>0.18212755029794608</v>
      </c>
      <c r="U155">
        <v>95768</v>
      </c>
      <c r="V155" s="10">
        <f t="shared" si="1096"/>
        <v>9558.8236761945482</v>
      </c>
      <c r="W155" s="11">
        <f t="shared" si="1097"/>
        <v>5.2900515290930343</v>
      </c>
      <c r="X155" s="11">
        <f t="shared" si="1098"/>
        <v>5.5096385736982487</v>
      </c>
      <c r="Y155">
        <v>16801</v>
      </c>
      <c r="Z155" s="10">
        <f t="shared" si="1099"/>
        <v>1676.94633472292</v>
      </c>
      <c r="AA155" s="11">
        <f t="shared" si="1100"/>
        <v>0</v>
      </c>
      <c r="AB155" s="11">
        <f t="shared" si="1101"/>
        <v>0.25951196180462832</v>
      </c>
      <c r="AD155">
        <v>19759</v>
      </c>
      <c r="AE155" s="10">
        <f t="shared" si="1102"/>
        <v>4026.2625040015046</v>
      </c>
      <c r="AF155" s="11">
        <f t="shared" si="1103"/>
        <v>6.1130560817878177</v>
      </c>
      <c r="AG155" s="11">
        <f t="shared" si="1104"/>
        <v>6.1945634962116856</v>
      </c>
      <c r="AH155">
        <v>2063</v>
      </c>
      <c r="AI155" s="10">
        <f t="shared" si="1105"/>
        <v>420.37448989094099</v>
      </c>
      <c r="AJ155" s="11">
        <f t="shared" si="1106"/>
        <v>0.20376853605955603</v>
      </c>
      <c r="AK155" s="11">
        <f t="shared" si="1107"/>
        <v>0.52979819375493664</v>
      </c>
      <c r="AM155">
        <v>29522</v>
      </c>
      <c r="AN155" s="10">
        <f t="shared" si="1108"/>
        <v>6635.8856160514615</v>
      </c>
      <c r="AO155" s="11">
        <f t="shared" si="1109"/>
        <v>13.711436304421113</v>
      </c>
      <c r="AP155" s="11">
        <f t="shared" si="1110"/>
        <v>12.767370198215577</v>
      </c>
      <c r="AQ155">
        <v>4285</v>
      </c>
      <c r="AR155" s="10">
        <f t="shared" si="1111"/>
        <v>963.17220597454491</v>
      </c>
      <c r="AS155" s="11">
        <f t="shared" si="1112"/>
        <v>0.22477764433483571</v>
      </c>
      <c r="AT155" s="11">
        <f t="shared" si="1113"/>
        <v>0.26973317320175738</v>
      </c>
      <c r="AV155" s="15">
        <v>10405</v>
      </c>
      <c r="AW155" s="10">
        <f t="shared" si="1114"/>
        <v>2780.2739231148048</v>
      </c>
      <c r="AX155" s="11">
        <f t="shared" si="1115"/>
        <v>2.9392612353931327</v>
      </c>
      <c r="AY155" s="11">
        <f t="shared" si="1116"/>
        <v>1.6566745144941706</v>
      </c>
      <c r="AZ155" s="15">
        <v>1131</v>
      </c>
      <c r="BA155" s="10">
        <f t="shared" si="1117"/>
        <v>302.2094961117582</v>
      </c>
      <c r="BB155" s="11">
        <f t="shared" si="1118"/>
        <v>0</v>
      </c>
      <c r="BC155" s="11">
        <f t="shared" si="1119"/>
        <v>0.10688222674156123</v>
      </c>
    </row>
    <row r="156" spans="1:55">
      <c r="A156" s="2">
        <v>44037</v>
      </c>
      <c r="B156" s="3">
        <v>153</v>
      </c>
      <c r="C156">
        <v>10147</v>
      </c>
      <c r="D156" s="10">
        <f t="shared" si="1085"/>
        <v>6482.434436184084</v>
      </c>
      <c r="E156" s="11">
        <f t="shared" si="1086"/>
        <v>1.9165569437818704</v>
      </c>
      <c r="F156" s="11">
        <f t="shared" si="1087"/>
        <v>5.3663594425885091</v>
      </c>
      <c r="G156">
        <v>1566</v>
      </c>
      <c r="H156" s="10">
        <f t="shared" si="1088"/>
        <v>1000.4427246540135</v>
      </c>
      <c r="I156" s="11">
        <f t="shared" si="1120"/>
        <v>0</v>
      </c>
      <c r="J156" s="11">
        <f t="shared" si="1089"/>
        <v>0.12777046291878377</v>
      </c>
      <c r="L156">
        <v>31594</v>
      </c>
      <c r="M156" s="10">
        <f t="shared" si="1121"/>
        <v>7192.6722801413125</v>
      </c>
      <c r="N156" s="11">
        <f t="shared" si="1122"/>
        <v>3.6425510059589215</v>
      </c>
      <c r="O156" s="11">
        <f t="shared" si="1123"/>
        <v>2.5953175917456974</v>
      </c>
      <c r="P156">
        <v>4125</v>
      </c>
      <c r="Q156" s="10">
        <f t="shared" si="1093"/>
        <v>939.09518122374232</v>
      </c>
      <c r="R156" s="11">
        <f t="shared" si="1094"/>
        <v>0.45531887574486518</v>
      </c>
      <c r="S156" s="11">
        <f t="shared" si="1095"/>
        <v>0.22765943787242121</v>
      </c>
      <c r="U156">
        <v>95847</v>
      </c>
      <c r="V156" s="10">
        <f t="shared" si="1096"/>
        <v>9566.7088473416898</v>
      </c>
      <c r="W156" s="11">
        <f t="shared" si="1097"/>
        <v>7.8851711471415911</v>
      </c>
      <c r="X156" s="11">
        <f t="shared" si="1098"/>
        <v>5.9687751215064058</v>
      </c>
      <c r="Y156">
        <v>16801</v>
      </c>
      <c r="Z156" s="10">
        <f t="shared" si="1099"/>
        <v>1676.94633472292</v>
      </c>
      <c r="AA156" s="11">
        <f t="shared" si="1100"/>
        <v>0</v>
      </c>
      <c r="AB156" s="11">
        <f t="shared" si="1101"/>
        <v>9.9812293001741631E-2</v>
      </c>
      <c r="AD156">
        <v>19790</v>
      </c>
      <c r="AE156" s="10">
        <f t="shared" si="1102"/>
        <v>4032.5793286193516</v>
      </c>
      <c r="AF156" s="11">
        <f t="shared" si="1103"/>
        <v>6.3168246178470326</v>
      </c>
      <c r="AG156" s="11">
        <f t="shared" si="1104"/>
        <v>5.7462727168805028</v>
      </c>
      <c r="AH156">
        <v>2064</v>
      </c>
      <c r="AI156" s="10">
        <f t="shared" si="1105"/>
        <v>420.57825842700061</v>
      </c>
      <c r="AJ156" s="11">
        <f t="shared" si="1106"/>
        <v>0.20376853605961287</v>
      </c>
      <c r="AK156" s="11">
        <f t="shared" si="1107"/>
        <v>0.57055190096685915</v>
      </c>
      <c r="AM156">
        <v>29555</v>
      </c>
      <c r="AN156" s="10">
        <f t="shared" si="1108"/>
        <v>6643.30327831451</v>
      </c>
      <c r="AO156" s="11">
        <f t="shared" si="1109"/>
        <v>7.4176622630484417</v>
      </c>
      <c r="AP156" s="11">
        <f t="shared" si="1110"/>
        <v>11.688437505408729</v>
      </c>
      <c r="AQ156">
        <v>4285</v>
      </c>
      <c r="AR156" s="10">
        <f t="shared" si="1111"/>
        <v>963.17220597454491</v>
      </c>
      <c r="AS156" s="11">
        <f t="shared" si="1112"/>
        <v>0</v>
      </c>
      <c r="AT156" s="11">
        <f t="shared" si="1113"/>
        <v>0.17982211546782309</v>
      </c>
      <c r="AV156" s="15">
        <v>10415</v>
      </c>
      <c r="AW156" s="10">
        <f t="shared" si="1114"/>
        <v>2782.9459787833439</v>
      </c>
      <c r="AX156" s="11">
        <f t="shared" si="1115"/>
        <v>2.6720556685390875</v>
      </c>
      <c r="AY156" s="11">
        <f t="shared" si="1116"/>
        <v>2.1376445348311792</v>
      </c>
      <c r="AZ156" s="15">
        <v>1131</v>
      </c>
      <c r="BA156" s="10">
        <f t="shared" si="1117"/>
        <v>302.2094961117582</v>
      </c>
      <c r="BB156" s="11">
        <f t="shared" si="1118"/>
        <v>0</v>
      </c>
      <c r="BC156" s="11">
        <f t="shared" si="1119"/>
        <v>5.344111337077493E-2</v>
      </c>
    </row>
    <row r="157" spans="1:55">
      <c r="A157" s="2">
        <v>44038</v>
      </c>
      <c r="B157" s="3">
        <v>154</v>
      </c>
      <c r="C157">
        <v>10150</v>
      </c>
      <c r="D157" s="10">
        <f t="shared" si="1085"/>
        <v>6484.3509931278659</v>
      </c>
      <c r="E157" s="11">
        <f t="shared" si="1086"/>
        <v>1.9165569437818704</v>
      </c>
      <c r="F157" s="11">
        <f t="shared" si="1087"/>
        <v>4.2164252763195691</v>
      </c>
      <c r="G157">
        <v>1566</v>
      </c>
      <c r="H157" s="10">
        <f t="shared" si="1088"/>
        <v>1000.4427246540135</v>
      </c>
      <c r="I157" s="11">
        <f t="shared" si="1120"/>
        <v>0</v>
      </c>
      <c r="J157" s="11">
        <f t="shared" si="1089"/>
        <v>0.12777046291878377</v>
      </c>
      <c r="L157">
        <v>31606</v>
      </c>
      <c r="M157" s="10">
        <f t="shared" si="1121"/>
        <v>7195.4041933957815</v>
      </c>
      <c r="N157" s="11">
        <f t="shared" si="1122"/>
        <v>2.7319132544689637</v>
      </c>
      <c r="O157" s="11">
        <f t="shared" si="1123"/>
        <v>2.7774451420435069</v>
      </c>
      <c r="P157">
        <v>4126</v>
      </c>
      <c r="Q157" s="10">
        <f t="shared" si="1093"/>
        <v>939.32284066161469</v>
      </c>
      <c r="R157" s="11">
        <f t="shared" si="1094"/>
        <v>0.22765943787237575</v>
      </c>
      <c r="S157" s="11">
        <f t="shared" si="1095"/>
        <v>0.1365956627234482</v>
      </c>
      <c r="U157">
        <v>95921</v>
      </c>
      <c r="V157" s="10">
        <f t="shared" si="1096"/>
        <v>9574.0949570238208</v>
      </c>
      <c r="W157" s="11">
        <f t="shared" si="1097"/>
        <v>7.3861096821310639</v>
      </c>
      <c r="X157" s="11">
        <f t="shared" si="1098"/>
        <v>6.7672734655207023</v>
      </c>
      <c r="Y157">
        <v>16801</v>
      </c>
      <c r="Z157" s="10">
        <f t="shared" si="1099"/>
        <v>1676.94633472292</v>
      </c>
      <c r="AA157" s="11">
        <f t="shared" si="1100"/>
        <v>0</v>
      </c>
      <c r="AB157" s="11">
        <f t="shared" si="1101"/>
        <v>7.98498344014206E-2</v>
      </c>
      <c r="AD157">
        <v>19809</v>
      </c>
      <c r="AE157" s="10">
        <f t="shared" si="1102"/>
        <v>4036.450930804484</v>
      </c>
      <c r="AF157" s="11">
        <f t="shared" si="1103"/>
        <v>3.8716021851323603</v>
      </c>
      <c r="AG157" s="11">
        <f t="shared" si="1104"/>
        <v>5.6240115952447924</v>
      </c>
      <c r="AH157">
        <v>2064</v>
      </c>
      <c r="AI157" s="10">
        <f t="shared" si="1105"/>
        <v>420.57825842700061</v>
      </c>
      <c r="AJ157" s="11">
        <f t="shared" si="1106"/>
        <v>0</v>
      </c>
      <c r="AK157" s="11">
        <f t="shared" si="1107"/>
        <v>0.44829077933110284</v>
      </c>
      <c r="AM157">
        <v>29575</v>
      </c>
      <c r="AN157" s="10">
        <f t="shared" si="1108"/>
        <v>6647.7988312012048</v>
      </c>
      <c r="AO157" s="11">
        <f t="shared" si="1109"/>
        <v>4.4955528866948953</v>
      </c>
      <c r="AP157" s="11">
        <f t="shared" si="1110"/>
        <v>10.114993995065197</v>
      </c>
      <c r="AQ157">
        <v>4286</v>
      </c>
      <c r="AR157" s="10">
        <f t="shared" si="1111"/>
        <v>963.39698361887963</v>
      </c>
      <c r="AS157" s="11">
        <f t="shared" si="1112"/>
        <v>0.22477764433472203</v>
      </c>
      <c r="AT157" s="11">
        <f t="shared" si="1113"/>
        <v>0.22477764433476749</v>
      </c>
      <c r="AV157" s="15">
        <v>10430</v>
      </c>
      <c r="AW157" s="10">
        <f t="shared" si="1114"/>
        <v>2786.9540622861523</v>
      </c>
      <c r="AX157" s="11">
        <f t="shared" si="1115"/>
        <v>4.0080835028084039</v>
      </c>
      <c r="AY157" s="11">
        <f t="shared" si="1116"/>
        <v>2.4582912150558514</v>
      </c>
      <c r="AZ157" s="15">
        <v>1131</v>
      </c>
      <c r="BA157" s="10">
        <f t="shared" si="1117"/>
        <v>302.2094961117582</v>
      </c>
      <c r="BB157" s="11">
        <f t="shared" si="1118"/>
        <v>0</v>
      </c>
      <c r="BC157" s="11">
        <f t="shared" si="1119"/>
        <v>0</v>
      </c>
    </row>
    <row r="158" spans="1:55">
      <c r="A158" s="2">
        <v>44039</v>
      </c>
      <c r="B158" s="3">
        <v>155</v>
      </c>
      <c r="C158">
        <v>10174</v>
      </c>
      <c r="D158" s="10">
        <f t="shared" si="1085"/>
        <v>6499.683448678119</v>
      </c>
      <c r="E158" s="11">
        <f t="shared" si="1086"/>
        <v>15.332455550253144</v>
      </c>
      <c r="F158" s="11">
        <f t="shared" si="1087"/>
        <v>6.3885231459387795</v>
      </c>
      <c r="G158">
        <v>1566</v>
      </c>
      <c r="H158" s="10">
        <f t="shared" si="1088"/>
        <v>1000.4427246540135</v>
      </c>
      <c r="I158" s="11">
        <f t="shared" si="1120"/>
        <v>0</v>
      </c>
      <c r="J158" s="11">
        <f t="shared" si="1089"/>
        <v>0.12777046291878377</v>
      </c>
      <c r="L158">
        <v>31610</v>
      </c>
      <c r="M158" s="10">
        <f t="shared" si="1121"/>
        <v>7196.3148311472714</v>
      </c>
      <c r="N158" s="11">
        <f t="shared" si="1122"/>
        <v>0.91063775148995774</v>
      </c>
      <c r="O158" s="11">
        <f t="shared" si="1123"/>
        <v>2.3676581538731627</v>
      </c>
      <c r="P158">
        <v>4127</v>
      </c>
      <c r="Q158" s="10">
        <f t="shared" si="1093"/>
        <v>939.55050009948718</v>
      </c>
      <c r="R158" s="11">
        <f t="shared" si="1094"/>
        <v>0.22765943787248943</v>
      </c>
      <c r="S158" s="11">
        <f t="shared" si="1095"/>
        <v>0.18212755029794608</v>
      </c>
      <c r="U158">
        <v>95955</v>
      </c>
      <c r="V158" s="10">
        <f t="shared" si="1096"/>
        <v>9577.4885749858822</v>
      </c>
      <c r="W158" s="11">
        <f t="shared" si="1097"/>
        <v>3.3936179620613984</v>
      </c>
      <c r="X158" s="11">
        <f t="shared" si="1098"/>
        <v>6.4279116693149261</v>
      </c>
      <c r="Y158">
        <v>16801</v>
      </c>
      <c r="Z158" s="10">
        <f t="shared" si="1099"/>
        <v>1676.94633472292</v>
      </c>
      <c r="AA158" s="11">
        <f t="shared" si="1100"/>
        <v>0</v>
      </c>
      <c r="AB158" s="11">
        <f t="shared" si="1101"/>
        <v>5.9887375801054077E-2</v>
      </c>
      <c r="AD158">
        <v>19825</v>
      </c>
      <c r="AE158" s="10">
        <f t="shared" si="1102"/>
        <v>4039.7112273814378</v>
      </c>
      <c r="AF158" s="11">
        <f t="shared" si="1103"/>
        <v>3.2602965769538059</v>
      </c>
      <c r="AG158" s="11">
        <f t="shared" si="1104"/>
        <v>4.8089374510064768</v>
      </c>
      <c r="AH158">
        <v>2064</v>
      </c>
      <c r="AI158" s="10">
        <f t="shared" si="1105"/>
        <v>420.57825842700061</v>
      </c>
      <c r="AJ158" s="11">
        <f t="shared" si="1106"/>
        <v>0</v>
      </c>
      <c r="AK158" s="11">
        <f t="shared" si="1107"/>
        <v>0.28527595048342391</v>
      </c>
      <c r="AM158">
        <v>29603</v>
      </c>
      <c r="AN158" s="10">
        <f t="shared" si="1108"/>
        <v>6654.0926052425793</v>
      </c>
      <c r="AO158" s="11">
        <f t="shared" si="1109"/>
        <v>6.2937740413744905</v>
      </c>
      <c r="AP158" s="11">
        <f t="shared" si="1110"/>
        <v>8.5415504847218475</v>
      </c>
      <c r="AQ158">
        <v>4287</v>
      </c>
      <c r="AR158" s="10">
        <f t="shared" si="1111"/>
        <v>963.62176126321447</v>
      </c>
      <c r="AS158" s="11">
        <f t="shared" si="1112"/>
        <v>0.22477764433483571</v>
      </c>
      <c r="AT158" s="11">
        <f t="shared" si="1113"/>
        <v>0.17982211546782309</v>
      </c>
      <c r="AV158" s="15">
        <v>10438</v>
      </c>
      <c r="AW158" s="10">
        <f t="shared" si="1114"/>
        <v>2789.0917068209833</v>
      </c>
      <c r="AX158" s="11">
        <f t="shared" si="1115"/>
        <v>2.1376445348309971</v>
      </c>
      <c r="AY158" s="11">
        <f t="shared" si="1116"/>
        <v>2.5651734417973784</v>
      </c>
      <c r="AZ158" s="15">
        <v>1131</v>
      </c>
      <c r="BA158" s="10">
        <f t="shared" si="1117"/>
        <v>302.2094961117582</v>
      </c>
      <c r="BB158" s="11">
        <f t="shared" si="1118"/>
        <v>0</v>
      </c>
      <c r="BC158" s="11">
        <f t="shared" si="1119"/>
        <v>0</v>
      </c>
    </row>
    <row r="159" spans="1:55">
      <c r="A159" s="2">
        <v>44040</v>
      </c>
      <c r="B159" s="3">
        <v>156</v>
      </c>
      <c r="C159">
        <v>10177</v>
      </c>
      <c r="D159" s="10">
        <f t="shared" si="1085"/>
        <v>6501.6000056219</v>
      </c>
      <c r="E159" s="11">
        <f t="shared" si="1086"/>
        <v>1.9165569437809609</v>
      </c>
      <c r="F159" s="11">
        <f t="shared" si="1087"/>
        <v>4.8552775909134649</v>
      </c>
      <c r="G159">
        <v>1566</v>
      </c>
      <c r="H159" s="10">
        <f t="shared" si="1088"/>
        <v>1000.4427246540135</v>
      </c>
      <c r="I159" s="11">
        <f t="shared" si="1120"/>
        <v>0</v>
      </c>
      <c r="J159" s="11">
        <f t="shared" si="1089"/>
        <v>0</v>
      </c>
      <c r="L159">
        <v>31622</v>
      </c>
      <c r="M159" s="10">
        <f t="shared" si="1121"/>
        <v>7199.0467444017404</v>
      </c>
      <c r="N159" s="11">
        <f t="shared" si="1122"/>
        <v>2.7319132544689637</v>
      </c>
      <c r="O159" s="11">
        <f t="shared" si="1123"/>
        <v>2.5042538165966106</v>
      </c>
      <c r="P159">
        <v>4127</v>
      </c>
      <c r="Q159" s="10">
        <f t="shared" si="1093"/>
        <v>939.55050009948718</v>
      </c>
      <c r="R159" s="11">
        <f t="shared" si="1094"/>
        <v>0</v>
      </c>
      <c r="S159" s="11">
        <f t="shared" si="1095"/>
        <v>0.18212755029794608</v>
      </c>
      <c r="U159">
        <v>96008</v>
      </c>
      <c r="V159" s="10">
        <f t="shared" si="1096"/>
        <v>9582.7786265149771</v>
      </c>
      <c r="W159" s="11">
        <f t="shared" si="1097"/>
        <v>5.2900515290948533</v>
      </c>
      <c r="X159" s="11">
        <f t="shared" si="1098"/>
        <v>5.8490003699043882</v>
      </c>
      <c r="Y159">
        <v>16802</v>
      </c>
      <c r="Z159" s="10">
        <f t="shared" si="1099"/>
        <v>1677.0461470159219</v>
      </c>
      <c r="AA159" s="11">
        <f t="shared" si="1100"/>
        <v>9.9812293001832586E-2</v>
      </c>
      <c r="AB159" s="11">
        <f t="shared" si="1101"/>
        <v>1.9962458600366516E-2</v>
      </c>
      <c r="AD159">
        <v>19849</v>
      </c>
      <c r="AE159" s="10">
        <f t="shared" si="1102"/>
        <v>4044.601672246868</v>
      </c>
      <c r="AF159" s="11">
        <f t="shared" si="1103"/>
        <v>4.8904448654302541</v>
      </c>
      <c r="AG159" s="11">
        <f t="shared" si="1104"/>
        <v>4.8904448654302541</v>
      </c>
      <c r="AH159">
        <v>2069</v>
      </c>
      <c r="AI159" s="10">
        <f t="shared" si="1105"/>
        <v>421.59710110729856</v>
      </c>
      <c r="AJ159" s="11">
        <f t="shared" si="1106"/>
        <v>1.0188426802979507</v>
      </c>
      <c r="AK159" s="11">
        <f t="shared" si="1107"/>
        <v>0.28527595048342391</v>
      </c>
      <c r="AM159">
        <v>29670</v>
      </c>
      <c r="AN159" s="10">
        <f t="shared" si="1108"/>
        <v>6669.1527074130099</v>
      </c>
      <c r="AO159" s="11">
        <f t="shared" si="1109"/>
        <v>15.060102170430582</v>
      </c>
      <c r="AP159" s="11">
        <f t="shared" si="1110"/>
        <v>9.3957055331939046</v>
      </c>
      <c r="AQ159">
        <v>4289</v>
      </c>
      <c r="AR159" s="10">
        <f t="shared" si="1111"/>
        <v>964.07131655188402</v>
      </c>
      <c r="AS159" s="11">
        <f t="shared" si="1112"/>
        <v>0.44955528866955774</v>
      </c>
      <c r="AT159" s="11">
        <f t="shared" si="1113"/>
        <v>0.22477764433479025</v>
      </c>
      <c r="AV159" s="15">
        <v>10441</v>
      </c>
      <c r="AW159" s="10">
        <f t="shared" si="1114"/>
        <v>2789.893323521545</v>
      </c>
      <c r="AX159" s="11">
        <f t="shared" si="1115"/>
        <v>0.80161670056168077</v>
      </c>
      <c r="AY159" s="11">
        <f t="shared" si="1116"/>
        <v>2.5117323284266604</v>
      </c>
      <c r="AZ159" s="15">
        <v>1134</v>
      </c>
      <c r="BA159" s="10">
        <f t="shared" si="1117"/>
        <v>303.01111281231988</v>
      </c>
      <c r="BB159" s="11">
        <f t="shared" si="1118"/>
        <v>0.80161670056168077</v>
      </c>
      <c r="BC159" s="11">
        <f t="shared" si="1119"/>
        <v>0.16032334011233615</v>
      </c>
    </row>
    <row r="160" spans="1:55">
      <c r="A160" s="2">
        <v>44041</v>
      </c>
      <c r="B160" s="3">
        <v>157</v>
      </c>
      <c r="C160">
        <v>10197</v>
      </c>
      <c r="D160" s="10">
        <f t="shared" si="1085"/>
        <v>6514.3770519137779</v>
      </c>
      <c r="E160" s="11">
        <f t="shared" si="1086"/>
        <v>12.777046291877923</v>
      </c>
      <c r="F160" s="11">
        <f t="shared" si="1087"/>
        <v>6.7718345346951541</v>
      </c>
      <c r="G160">
        <v>1566</v>
      </c>
      <c r="H160" s="10">
        <f t="shared" si="1088"/>
        <v>1000.4427246540135</v>
      </c>
      <c r="I160" s="11">
        <f t="shared" si="1120"/>
        <v>0</v>
      </c>
      <c r="J160" s="11">
        <f t="shared" si="1089"/>
        <v>0</v>
      </c>
      <c r="L160">
        <v>31636</v>
      </c>
      <c r="M160" s="10">
        <f t="shared" si="1121"/>
        <v>7202.2339765319539</v>
      </c>
      <c r="N160" s="11">
        <f t="shared" si="1122"/>
        <v>3.1872321302134878</v>
      </c>
      <c r="O160" s="11">
        <f t="shared" si="1123"/>
        <v>2.640849479320059</v>
      </c>
      <c r="P160">
        <v>4128</v>
      </c>
      <c r="Q160" s="10">
        <f t="shared" si="1093"/>
        <v>939.77815953735956</v>
      </c>
      <c r="R160" s="11">
        <f t="shared" si="1094"/>
        <v>0.22765943787237575</v>
      </c>
      <c r="S160" s="11">
        <f t="shared" si="1095"/>
        <v>0.22765943787242121</v>
      </c>
      <c r="U160">
        <v>96054</v>
      </c>
      <c r="V160" s="10">
        <f t="shared" si="1096"/>
        <v>9587.3699919930586</v>
      </c>
      <c r="W160" s="11">
        <f t="shared" si="1097"/>
        <v>4.5913654780815705</v>
      </c>
      <c r="X160" s="11">
        <f t="shared" si="1098"/>
        <v>5.7092631597020951</v>
      </c>
      <c r="Y160">
        <v>16802</v>
      </c>
      <c r="Z160" s="10">
        <f t="shared" si="1099"/>
        <v>1677.0461470159219</v>
      </c>
      <c r="AA160" s="11">
        <f t="shared" si="1100"/>
        <v>0</v>
      </c>
      <c r="AB160" s="11">
        <f t="shared" si="1101"/>
        <v>1.9962458600366516E-2</v>
      </c>
      <c r="AD160">
        <v>19891</v>
      </c>
      <c r="AE160" s="10">
        <f t="shared" si="1102"/>
        <v>4053.159950761371</v>
      </c>
      <c r="AF160" s="11">
        <f t="shared" si="1103"/>
        <v>8.5582785145029447</v>
      </c>
      <c r="AG160" s="11">
        <f t="shared" si="1104"/>
        <v>5.3794893519732794</v>
      </c>
      <c r="AH160">
        <v>2073</v>
      </c>
      <c r="AI160" s="10">
        <f t="shared" si="1105"/>
        <v>422.41217525153695</v>
      </c>
      <c r="AJ160" s="11">
        <f t="shared" si="1106"/>
        <v>0.81507414423839464</v>
      </c>
      <c r="AK160" s="11">
        <f t="shared" si="1107"/>
        <v>0.40753707211919166</v>
      </c>
      <c r="AM160">
        <v>29726</v>
      </c>
      <c r="AN160" s="10">
        <f t="shared" si="1108"/>
        <v>6681.7402554957571</v>
      </c>
      <c r="AO160" s="11">
        <f t="shared" si="1109"/>
        <v>12.587548082747162</v>
      </c>
      <c r="AP160" s="11">
        <f t="shared" si="1110"/>
        <v>9.170927888859115</v>
      </c>
      <c r="AQ160">
        <v>4291</v>
      </c>
      <c r="AR160" s="10">
        <f t="shared" si="1111"/>
        <v>964.52087184055358</v>
      </c>
      <c r="AS160" s="11">
        <f t="shared" si="1112"/>
        <v>0.44955528866955774</v>
      </c>
      <c r="AT160" s="11">
        <f t="shared" si="1113"/>
        <v>0.26973317320173462</v>
      </c>
      <c r="AV160" s="15">
        <v>10458</v>
      </c>
      <c r="AW160" s="10">
        <f t="shared" si="1114"/>
        <v>2794.4358181580615</v>
      </c>
      <c r="AX160" s="11">
        <f t="shared" si="1115"/>
        <v>4.5424946365164942</v>
      </c>
      <c r="AY160" s="11">
        <f t="shared" si="1116"/>
        <v>2.8323790086513325</v>
      </c>
      <c r="AZ160" s="15">
        <v>1134</v>
      </c>
      <c r="BA160" s="10">
        <f t="shared" si="1117"/>
        <v>303.01111281231988</v>
      </c>
      <c r="BB160" s="11">
        <f t="shared" si="1118"/>
        <v>0</v>
      </c>
      <c r="BC160" s="11">
        <f t="shared" si="1119"/>
        <v>0.16032334011233615</v>
      </c>
    </row>
    <row r="161" spans="1:55">
      <c r="A161" s="2">
        <v>44042</v>
      </c>
      <c r="B161" s="3">
        <v>158</v>
      </c>
      <c r="C161">
        <v>10210</v>
      </c>
      <c r="D161" s="10">
        <f t="shared" si="1085"/>
        <v>6522.6821320034987</v>
      </c>
      <c r="E161" s="11">
        <f t="shared" si="1086"/>
        <v>8.3050800897208319</v>
      </c>
      <c r="F161" s="11">
        <f t="shared" si="1087"/>
        <v>8.0495391638829457</v>
      </c>
      <c r="G161">
        <v>1566</v>
      </c>
      <c r="H161" s="10">
        <f t="shared" si="1088"/>
        <v>1000.4427246540135</v>
      </c>
      <c r="I161" s="11">
        <f t="shared" si="1120"/>
        <v>0</v>
      </c>
      <c r="J161" s="11">
        <f t="shared" si="1089"/>
        <v>0</v>
      </c>
      <c r="L161">
        <v>31646</v>
      </c>
      <c r="M161" s="10">
        <f t="shared" si="1121"/>
        <v>7204.5105709106783</v>
      </c>
      <c r="N161" s="11">
        <f t="shared" si="1122"/>
        <v>2.2765943787244396</v>
      </c>
      <c r="O161" s="11">
        <f t="shared" si="1123"/>
        <v>2.3676581538731627</v>
      </c>
      <c r="P161">
        <v>4128</v>
      </c>
      <c r="Q161" s="10">
        <f t="shared" si="1093"/>
        <v>939.77815953735956</v>
      </c>
      <c r="R161" s="11">
        <f t="shared" si="1094"/>
        <v>0</v>
      </c>
      <c r="S161" s="11">
        <f t="shared" si="1095"/>
        <v>0.1365956627234482</v>
      </c>
      <c r="U161">
        <v>96142</v>
      </c>
      <c r="V161" s="10">
        <f t="shared" si="1096"/>
        <v>9596.1534737772145</v>
      </c>
      <c r="W161" s="11">
        <f t="shared" si="1097"/>
        <v>8.7834817841558106</v>
      </c>
      <c r="X161" s="11">
        <f t="shared" si="1098"/>
        <v>5.8889252871049393</v>
      </c>
      <c r="Y161">
        <v>16802</v>
      </c>
      <c r="Z161" s="10">
        <f t="shared" si="1099"/>
        <v>1677.0461470159219</v>
      </c>
      <c r="AA161" s="11">
        <f t="shared" si="1100"/>
        <v>0</v>
      </c>
      <c r="AB161" s="11">
        <f t="shared" si="1101"/>
        <v>1.9962458600366516E-2</v>
      </c>
      <c r="AD161">
        <v>20003</v>
      </c>
      <c r="AE161" s="10">
        <f t="shared" si="1102"/>
        <v>4075.9820268000453</v>
      </c>
      <c r="AF161" s="11">
        <f t="shared" si="1103"/>
        <v>22.822076038674368</v>
      </c>
      <c r="AG161" s="11">
        <f t="shared" si="1104"/>
        <v>8.6805396361387466</v>
      </c>
      <c r="AH161">
        <v>2073</v>
      </c>
      <c r="AI161" s="10">
        <f t="shared" si="1105"/>
        <v>422.41217525153695</v>
      </c>
      <c r="AJ161" s="11">
        <f t="shared" si="1106"/>
        <v>0</v>
      </c>
      <c r="AK161" s="11">
        <f t="shared" si="1107"/>
        <v>0.36678336490726904</v>
      </c>
      <c r="AM161">
        <v>29774</v>
      </c>
      <c r="AN161" s="10">
        <f t="shared" si="1108"/>
        <v>6692.5295824238274</v>
      </c>
      <c r="AO161" s="11">
        <f t="shared" si="1109"/>
        <v>10.789326928070295</v>
      </c>
      <c r="AP161" s="11">
        <f t="shared" si="1110"/>
        <v>9.8452608218634854</v>
      </c>
      <c r="AQ161">
        <v>4291</v>
      </c>
      <c r="AR161" s="10">
        <f t="shared" si="1111"/>
        <v>964.52087184055358</v>
      </c>
      <c r="AS161" s="11">
        <f t="shared" si="1112"/>
        <v>0</v>
      </c>
      <c r="AT161" s="11">
        <f t="shared" si="1113"/>
        <v>0.26973317320173462</v>
      </c>
      <c r="AV161" s="15">
        <v>10469</v>
      </c>
      <c r="AW161" s="10">
        <f t="shared" si="1114"/>
        <v>2797.3750793934541</v>
      </c>
      <c r="AX161" s="11">
        <f t="shared" si="1115"/>
        <v>2.9392612353926779</v>
      </c>
      <c r="AY161" s="11">
        <f t="shared" si="1116"/>
        <v>2.885820122022051</v>
      </c>
      <c r="AZ161" s="15">
        <v>1134</v>
      </c>
      <c r="BA161" s="10">
        <f t="shared" si="1117"/>
        <v>303.01111281231988</v>
      </c>
      <c r="BB161" s="11">
        <f t="shared" si="1118"/>
        <v>0</v>
      </c>
      <c r="BC161" s="11">
        <f t="shared" si="1119"/>
        <v>0.16032334011233615</v>
      </c>
    </row>
    <row r="162" spans="1:55" s="26" customFormat="1">
      <c r="A162" s="24">
        <v>44043</v>
      </c>
      <c r="B162" s="25">
        <v>159</v>
      </c>
      <c r="C162" s="26">
        <v>10214</v>
      </c>
      <c r="D162" s="27">
        <f t="shared" si="1085"/>
        <v>6525.237541261874</v>
      </c>
      <c r="E162" s="28">
        <f t="shared" si="1086"/>
        <v>2.5554092583752208</v>
      </c>
      <c r="F162" s="28">
        <f t="shared" si="1087"/>
        <v>8.1773096268016161</v>
      </c>
      <c r="G162" s="26">
        <v>1567</v>
      </c>
      <c r="H162" s="27">
        <f t="shared" si="1088"/>
        <v>1001.0815769686075</v>
      </c>
      <c r="I162" s="28">
        <f t="shared" si="1120"/>
        <v>0.63885231459391889</v>
      </c>
      <c r="J162" s="28">
        <f t="shared" si="1089"/>
        <v>0.12777046291878377</v>
      </c>
      <c r="L162" s="26">
        <v>31667</v>
      </c>
      <c r="M162" s="27">
        <f t="shared" si="1121"/>
        <v>7209.291419105999</v>
      </c>
      <c r="N162" s="28">
        <f t="shared" si="1122"/>
        <v>4.7808481953206865</v>
      </c>
      <c r="O162" s="28">
        <f t="shared" si="1123"/>
        <v>2.7774451420435069</v>
      </c>
      <c r="P162" s="26">
        <v>4129</v>
      </c>
      <c r="Q162" s="27">
        <f t="shared" si="1093"/>
        <v>940.00581897523193</v>
      </c>
      <c r="R162" s="28">
        <f t="shared" si="1094"/>
        <v>0.22765943787237575</v>
      </c>
      <c r="S162" s="28">
        <f t="shared" si="1095"/>
        <v>0.1365956627234482</v>
      </c>
      <c r="U162" s="26">
        <v>96219</v>
      </c>
      <c r="V162" s="27">
        <f t="shared" si="1096"/>
        <v>9603.8390203383515</v>
      </c>
      <c r="W162" s="28">
        <f t="shared" si="1097"/>
        <v>7.6855465611370164</v>
      </c>
      <c r="X162" s="28">
        <f t="shared" si="1098"/>
        <v>5.9488126629061302</v>
      </c>
      <c r="Y162" s="26">
        <v>16806</v>
      </c>
      <c r="Z162" s="27">
        <f t="shared" si="1099"/>
        <v>1677.445396187929</v>
      </c>
      <c r="AA162" s="28">
        <f t="shared" si="1100"/>
        <v>0.39924917200710297</v>
      </c>
      <c r="AB162" s="28">
        <f t="shared" si="1101"/>
        <v>9.9812293001787109E-2</v>
      </c>
      <c r="AD162" s="26">
        <v>20120</v>
      </c>
      <c r="AE162" s="27">
        <f t="shared" si="1102"/>
        <v>4099.8229455190176</v>
      </c>
      <c r="AF162" s="28">
        <f t="shared" si="1103"/>
        <v>23.840918718972262</v>
      </c>
      <c r="AG162" s="28">
        <f t="shared" si="1104"/>
        <v>12.674402942906728</v>
      </c>
      <c r="AH162" s="26">
        <v>2074</v>
      </c>
      <c r="AI162" s="27">
        <f t="shared" si="1105"/>
        <v>422.61594378759656</v>
      </c>
      <c r="AJ162" s="28">
        <f t="shared" si="1106"/>
        <v>0.20376853605961287</v>
      </c>
      <c r="AK162" s="28">
        <f t="shared" si="1107"/>
        <v>0.40753707211919166</v>
      </c>
      <c r="AM162" s="26">
        <v>29808</v>
      </c>
      <c r="AN162" s="27">
        <f t="shared" si="1108"/>
        <v>6700.1720223312095</v>
      </c>
      <c r="AO162" s="28">
        <f t="shared" si="1109"/>
        <v>7.6424399073821405</v>
      </c>
      <c r="AP162" s="28">
        <f t="shared" si="1110"/>
        <v>10.474638226000934</v>
      </c>
      <c r="AQ162" s="26">
        <v>4291</v>
      </c>
      <c r="AR162" s="27">
        <f t="shared" si="1111"/>
        <v>964.52087184055358</v>
      </c>
      <c r="AS162" s="28">
        <f t="shared" si="1112"/>
        <v>0</v>
      </c>
      <c r="AT162" s="28">
        <f t="shared" si="1113"/>
        <v>0.22477764433479025</v>
      </c>
      <c r="AV162" s="15">
        <v>10483</v>
      </c>
      <c r="AW162" s="27">
        <f t="shared" si="1114"/>
        <v>2801.115957329409</v>
      </c>
      <c r="AX162" s="28">
        <f t="shared" si="1115"/>
        <v>3.7408779359548134</v>
      </c>
      <c r="AY162" s="28">
        <f t="shared" si="1116"/>
        <v>2.8323790086513325</v>
      </c>
      <c r="AZ162" s="15">
        <v>1134</v>
      </c>
      <c r="BA162" s="27">
        <f t="shared" si="1117"/>
        <v>303.01111281231988</v>
      </c>
      <c r="BB162" s="28">
        <f t="shared" si="1118"/>
        <v>0</v>
      </c>
      <c r="BC162" s="28">
        <f t="shared" si="1119"/>
        <v>0.16032334011233615</v>
      </c>
    </row>
    <row r="163" spans="1:55" s="19" customFormat="1">
      <c r="A163" s="29">
        <v>44044</v>
      </c>
      <c r="B163" s="30">
        <v>160</v>
      </c>
      <c r="C163" s="19">
        <v>10230</v>
      </c>
      <c r="D163" s="31">
        <f t="shared" si="1085"/>
        <v>6535.4591782953758</v>
      </c>
      <c r="E163" s="32">
        <f t="shared" si="1086"/>
        <v>10.221637033501793</v>
      </c>
      <c r="F163" s="32">
        <f t="shared" si="1087"/>
        <v>7.1551459234513457</v>
      </c>
      <c r="G163" s="19">
        <v>1567</v>
      </c>
      <c r="H163" s="31">
        <f t="shared" si="1088"/>
        <v>1001.0815769686075</v>
      </c>
      <c r="I163" s="32">
        <f t="shared" si="1120"/>
        <v>0</v>
      </c>
      <c r="J163" s="32">
        <f t="shared" si="1089"/>
        <v>0.12777046291878377</v>
      </c>
      <c r="L163" s="19">
        <v>31683</v>
      </c>
      <c r="M163" s="31">
        <f t="shared" si="1121"/>
        <v>7212.9339701119579</v>
      </c>
      <c r="N163" s="32">
        <f t="shared" si="1122"/>
        <v>3.6425510059589215</v>
      </c>
      <c r="O163" s="32">
        <f t="shared" si="1123"/>
        <v>3.3238277929372999</v>
      </c>
      <c r="P163" s="19">
        <v>4129</v>
      </c>
      <c r="Q163" s="31">
        <f t="shared" si="1093"/>
        <v>940.00581897523193</v>
      </c>
      <c r="R163" s="32">
        <f t="shared" si="1094"/>
        <v>0</v>
      </c>
      <c r="S163" s="32">
        <f t="shared" si="1095"/>
        <v>9.1063775148950296E-2</v>
      </c>
      <c r="U163" s="19">
        <v>96274</v>
      </c>
      <c r="V163" s="31">
        <f t="shared" si="1096"/>
        <v>9609.3286964534491</v>
      </c>
      <c r="W163" s="32">
        <f t="shared" si="1097"/>
        <v>5.489676115097609</v>
      </c>
      <c r="X163" s="32">
        <f t="shared" si="1098"/>
        <v>6.368024293513372</v>
      </c>
      <c r="Y163" s="19">
        <v>16807</v>
      </c>
      <c r="Z163" s="31">
        <f t="shared" si="1099"/>
        <v>1677.5452084809308</v>
      </c>
      <c r="AA163" s="32">
        <f t="shared" si="1100"/>
        <v>9.9812293001832586E-2</v>
      </c>
      <c r="AB163" s="32">
        <f t="shared" si="1101"/>
        <v>0.11977475160215363</v>
      </c>
      <c r="AD163" s="19">
        <v>20162</v>
      </c>
      <c r="AE163" s="31">
        <f t="shared" si="1102"/>
        <v>4108.3812240335201</v>
      </c>
      <c r="AF163" s="32">
        <f t="shared" ref="AF163:AF166" si="1124">AE163-AE158</f>
        <v>68.669996652082318</v>
      </c>
      <c r="AG163" s="32">
        <f t="shared" ref="AG163:AG166" si="1125">SUM(AF155:AF163)/5</f>
        <v>29.668698850276634</v>
      </c>
      <c r="AH163" s="19">
        <v>2074</v>
      </c>
      <c r="AI163" s="31">
        <f t="shared" si="1105"/>
        <v>422.61594378759656</v>
      </c>
      <c r="AJ163" s="32">
        <f t="shared" ref="AJ163:AJ166" si="1126">AI163-AI158</f>
        <v>2.0376853605959582</v>
      </c>
      <c r="AK163" s="32">
        <f t="shared" ref="AK163:AK166" si="1127">SUM(AJ155:AJ163)/5</f>
        <v>0.896581558662217</v>
      </c>
      <c r="AM163">
        <v>29808</v>
      </c>
      <c r="AN163" s="31">
        <f t="shared" ref="AN163:AN166" si="1128">AM167/$BR$8</f>
        <v>6700.1720223312095</v>
      </c>
      <c r="AO163" s="32">
        <f t="shared" ref="AO163:AO166" si="1129">AN163-AN158</f>
        <v>46.07941708863018</v>
      </c>
      <c r="AP163" s="32">
        <f t="shared" ref="AP163:AP166" si="1130">SUM(AO155:AO163)/5</f>
        <v>24.81545193455986</v>
      </c>
      <c r="AQ163" s="19">
        <v>4291</v>
      </c>
      <c r="AR163" s="31">
        <f t="shared" si="1111"/>
        <v>964.52087184055358</v>
      </c>
      <c r="AS163" s="32">
        <f t="shared" si="1112"/>
        <v>0</v>
      </c>
      <c r="AT163" s="32">
        <f t="shared" si="1113"/>
        <v>0.17982211546782309</v>
      </c>
      <c r="AV163" s="15">
        <v>10489</v>
      </c>
      <c r="AW163" s="31">
        <f t="shared" si="1114"/>
        <v>2802.7191907305323</v>
      </c>
      <c r="AX163" s="32">
        <f t="shared" si="1115"/>
        <v>1.6032334011233615</v>
      </c>
      <c r="AY163" s="32">
        <f t="shared" si="1116"/>
        <v>2.7254967819098055</v>
      </c>
      <c r="AZ163" s="15">
        <v>1135</v>
      </c>
      <c r="BA163" s="31">
        <f t="shared" si="1117"/>
        <v>303.27831837917381</v>
      </c>
      <c r="BB163" s="32">
        <f t="shared" si="1118"/>
        <v>0.26720556685393149</v>
      </c>
      <c r="BC163" s="32">
        <f t="shared" si="1119"/>
        <v>0.21376445348312245</v>
      </c>
    </row>
    <row r="164" spans="1:55">
      <c r="A164" s="2">
        <v>44045</v>
      </c>
      <c r="B164" s="3">
        <v>161</v>
      </c>
      <c r="C164">
        <v>10236</v>
      </c>
      <c r="D164" s="10">
        <f t="shared" si="1085"/>
        <v>6539.2922921829395</v>
      </c>
      <c r="E164" s="11">
        <f t="shared" si="1086"/>
        <v>3.8331138875637407</v>
      </c>
      <c r="F164" s="11">
        <f t="shared" si="1087"/>
        <v>7.5384573122079015</v>
      </c>
      <c r="G164">
        <v>1567</v>
      </c>
      <c r="H164" s="10">
        <f t="shared" si="1088"/>
        <v>1001.0815769686075</v>
      </c>
      <c r="I164" s="11">
        <f t="shared" si="1120"/>
        <v>0</v>
      </c>
      <c r="J164" s="11">
        <f t="shared" si="1089"/>
        <v>0.12777046291878377</v>
      </c>
      <c r="L164">
        <v>31698</v>
      </c>
      <c r="M164" s="10">
        <f t="shared" si="1121"/>
        <v>7216.3488616800441</v>
      </c>
      <c r="N164" s="11">
        <f t="shared" si="1122"/>
        <v>3.4148915680862046</v>
      </c>
      <c r="O164" s="11">
        <f t="shared" si="1123"/>
        <v>3.4604234556607478</v>
      </c>
      <c r="P164">
        <v>4129</v>
      </c>
      <c r="Q164" s="10">
        <f t="shared" si="1093"/>
        <v>940.00581897523193</v>
      </c>
      <c r="R164" s="11">
        <f t="shared" si="1094"/>
        <v>0</v>
      </c>
      <c r="S164" s="11">
        <f t="shared" si="1095"/>
        <v>9.1063775148950296E-2</v>
      </c>
      <c r="U164">
        <v>96312</v>
      </c>
      <c r="V164" s="10">
        <f t="shared" si="1096"/>
        <v>9613.1215635875178</v>
      </c>
      <c r="W164" s="11">
        <f t="shared" si="1097"/>
        <v>3.7928671340687288</v>
      </c>
      <c r="X164" s="11">
        <f t="shared" si="1098"/>
        <v>6.0685874145081469</v>
      </c>
      <c r="Y164">
        <v>16815</v>
      </c>
      <c r="Z164" s="10">
        <f t="shared" si="1099"/>
        <v>1678.343706824945</v>
      </c>
      <c r="AA164" s="11">
        <f t="shared" si="1100"/>
        <v>0.79849834401420594</v>
      </c>
      <c r="AB164" s="11">
        <f t="shared" si="1101"/>
        <v>0.25951196180462832</v>
      </c>
      <c r="AD164" s="19">
        <v>20163</v>
      </c>
      <c r="AE164" s="31">
        <f t="shared" si="1102"/>
        <v>4108.5849925695802</v>
      </c>
      <c r="AF164" s="32">
        <f t="shared" si="1124"/>
        <v>63.983320322712188</v>
      </c>
      <c r="AG164" s="32">
        <f t="shared" si="1125"/>
        <v>41.242751698461504</v>
      </c>
      <c r="AH164" s="19">
        <v>2074</v>
      </c>
      <c r="AI164" s="31">
        <f t="shared" si="1105"/>
        <v>422.61594378759656</v>
      </c>
      <c r="AJ164" s="32">
        <f t="shared" si="1126"/>
        <v>1.0188426802980075</v>
      </c>
      <c r="AK164" s="32">
        <f t="shared" si="1127"/>
        <v>1.0595963875099073</v>
      </c>
      <c r="AM164">
        <v>29808</v>
      </c>
      <c r="AN164" s="31">
        <f t="shared" si="1128"/>
        <v>6700.1720223312095</v>
      </c>
      <c r="AO164" s="32">
        <f t="shared" si="1129"/>
        <v>31.019314918199598</v>
      </c>
      <c r="AP164" s="32">
        <f t="shared" si="1130"/>
        <v>28.277027657315557</v>
      </c>
      <c r="AQ164">
        <v>4291</v>
      </c>
      <c r="AR164" s="10">
        <f t="shared" si="1111"/>
        <v>964.52087184055358</v>
      </c>
      <c r="AS164" s="11">
        <f t="shared" si="1112"/>
        <v>0</v>
      </c>
      <c r="AT164" s="11">
        <f t="shared" si="1113"/>
        <v>8.9911057733911545E-2</v>
      </c>
      <c r="AV164" s="15">
        <v>10489</v>
      </c>
      <c r="AW164" s="31">
        <f t="shared" ref="AW164:AW227" si="1131">AV164/$BR$9</f>
        <v>2802.7191907305323</v>
      </c>
      <c r="AX164" s="32">
        <f t="shared" ref="AX164:AX227" si="1132">AW164-AW163</f>
        <v>0</v>
      </c>
      <c r="AY164" s="32">
        <f t="shared" ref="AY164:AY227" si="1133">SUM(AX160:AX164)/5</f>
        <v>2.5651734417974694</v>
      </c>
      <c r="AZ164" s="15">
        <v>1135</v>
      </c>
      <c r="BA164" s="31">
        <f t="shared" ref="BA164:BA227" si="1134">AZ164/$BR$9</f>
        <v>303.27831837917381</v>
      </c>
      <c r="BB164" s="32">
        <f t="shared" ref="BB164:BB227" si="1135">BA164-BA163</f>
        <v>0</v>
      </c>
      <c r="BC164" s="32">
        <f t="shared" ref="BC164:BC227" si="1136">SUM(BB160:BB164)/5</f>
        <v>5.3441113370786296E-2</v>
      </c>
    </row>
    <row r="165" spans="1:55">
      <c r="A165" s="2">
        <v>44046</v>
      </c>
      <c r="B165" s="3">
        <v>162</v>
      </c>
      <c r="C165">
        <v>10238</v>
      </c>
      <c r="D165" s="10">
        <f t="shared" si="1085"/>
        <v>6540.5699968121271</v>
      </c>
      <c r="E165" s="11">
        <f t="shared" si="1086"/>
        <v>1.2777046291876104</v>
      </c>
      <c r="F165" s="11">
        <f t="shared" si="1087"/>
        <v>5.2385889796698395</v>
      </c>
      <c r="G165">
        <v>1568</v>
      </c>
      <c r="H165" s="10">
        <f t="shared" si="1088"/>
        <v>1001.7204292832013</v>
      </c>
      <c r="I165" s="11">
        <f t="shared" si="1120"/>
        <v>0.6388523145938052</v>
      </c>
      <c r="J165" s="11">
        <f t="shared" si="1089"/>
        <v>0.25554092583754484</v>
      </c>
      <c r="L165">
        <v>31711</v>
      </c>
      <c r="M165" s="10">
        <f t="shared" si="1121"/>
        <v>7219.3084343723858</v>
      </c>
      <c r="N165" s="11">
        <f t="shared" si="1122"/>
        <v>2.9595726923416805</v>
      </c>
      <c r="O165" s="11">
        <f t="shared" si="1123"/>
        <v>3.4148915680863867</v>
      </c>
      <c r="P165">
        <v>4131</v>
      </c>
      <c r="Q165" s="10">
        <f t="shared" si="1093"/>
        <v>940.4611378509768</v>
      </c>
      <c r="R165" s="11">
        <f t="shared" si="1094"/>
        <v>0.45531887574486518</v>
      </c>
      <c r="S165" s="11">
        <f t="shared" si="1095"/>
        <v>0.1365956627234482</v>
      </c>
      <c r="U165">
        <v>96337</v>
      </c>
      <c r="V165" s="10">
        <f t="shared" si="1096"/>
        <v>9615.6168709125614</v>
      </c>
      <c r="W165" s="11">
        <f t="shared" si="1097"/>
        <v>2.4953073250435409</v>
      </c>
      <c r="X165" s="11">
        <f t="shared" si="1098"/>
        <v>5.649375783900541</v>
      </c>
      <c r="Y165">
        <v>16818</v>
      </c>
      <c r="Z165" s="10">
        <f t="shared" si="1099"/>
        <v>1678.6431437039505</v>
      </c>
      <c r="AA165" s="11">
        <f t="shared" si="1100"/>
        <v>0.29943687900549776</v>
      </c>
      <c r="AB165" s="11">
        <f t="shared" si="1101"/>
        <v>0.31939933760572786</v>
      </c>
      <c r="AD165" s="19">
        <v>20164</v>
      </c>
      <c r="AE165" s="31">
        <f t="shared" si="1102"/>
        <v>4108.7887611056394</v>
      </c>
      <c r="AF165" s="32">
        <f t="shared" si="1124"/>
        <v>55.628810344268459</v>
      </c>
      <c r="AG165" s="32">
        <f t="shared" si="1125"/>
        <v>51.105148843745795</v>
      </c>
      <c r="AH165" s="19">
        <v>2074</v>
      </c>
      <c r="AI165" s="31">
        <f t="shared" si="1105"/>
        <v>422.61594378759656</v>
      </c>
      <c r="AJ165" s="32">
        <f t="shared" si="1126"/>
        <v>0.20376853605961287</v>
      </c>
      <c r="AK165" s="32">
        <f t="shared" si="1127"/>
        <v>1.0595963875099073</v>
      </c>
      <c r="AM165">
        <v>29808</v>
      </c>
      <c r="AN165" s="31">
        <f t="shared" si="1128"/>
        <v>6700.1720223312095</v>
      </c>
      <c r="AO165" s="32">
        <f t="shared" si="1129"/>
        <v>18.431766835452436</v>
      </c>
      <c r="AP165" s="32">
        <f t="shared" si="1130"/>
        <v>30.479848571796357</v>
      </c>
      <c r="AQ165">
        <v>4291</v>
      </c>
      <c r="AR165" s="10">
        <f t="shared" si="1111"/>
        <v>964.52087184055358</v>
      </c>
      <c r="AS165" s="11">
        <f t="shared" si="1112"/>
        <v>0</v>
      </c>
      <c r="AT165" s="11">
        <f t="shared" si="1113"/>
        <v>0</v>
      </c>
      <c r="AV165" s="15">
        <v>10498</v>
      </c>
      <c r="AW165" s="31">
        <f t="shared" si="1131"/>
        <v>2805.1240408322174</v>
      </c>
      <c r="AX165" s="32">
        <f t="shared" si="1132"/>
        <v>2.4048501016850423</v>
      </c>
      <c r="AY165" s="32">
        <f t="shared" si="1133"/>
        <v>2.1376445348311792</v>
      </c>
      <c r="AZ165" s="15">
        <v>1135</v>
      </c>
      <c r="BA165" s="31">
        <f t="shared" si="1134"/>
        <v>303.27831837917381</v>
      </c>
      <c r="BB165" s="32">
        <f t="shared" si="1135"/>
        <v>0</v>
      </c>
      <c r="BC165" s="32">
        <f t="shared" si="1136"/>
        <v>5.3441113370786296E-2</v>
      </c>
    </row>
    <row r="166" spans="1:55">
      <c r="A166" s="2">
        <v>44047</v>
      </c>
      <c r="B166" s="3">
        <v>163</v>
      </c>
      <c r="C166">
        <v>10243</v>
      </c>
      <c r="D166" s="10">
        <f t="shared" si="1085"/>
        <v>6543.7642583850966</v>
      </c>
      <c r="E166" s="11">
        <f t="shared" si="1086"/>
        <v>3.1942615729694808</v>
      </c>
      <c r="F166" s="11">
        <f t="shared" si="1087"/>
        <v>4.2164252763195691</v>
      </c>
      <c r="G166">
        <v>1568</v>
      </c>
      <c r="H166" s="10">
        <f t="shared" si="1088"/>
        <v>1001.7204292832013</v>
      </c>
      <c r="I166" s="11">
        <f t="shared" si="1120"/>
        <v>0</v>
      </c>
      <c r="J166" s="11">
        <f t="shared" si="1089"/>
        <v>0.25554092583754484</v>
      </c>
      <c r="L166">
        <v>31719</v>
      </c>
      <c r="M166" s="10">
        <f t="shared" si="1121"/>
        <v>7221.1297098753657</v>
      </c>
      <c r="N166" s="11">
        <f t="shared" si="1122"/>
        <v>1.8212755029799155</v>
      </c>
      <c r="O166" s="11">
        <f t="shared" si="1123"/>
        <v>3.3238277929374815</v>
      </c>
      <c r="P166">
        <v>4132</v>
      </c>
      <c r="Q166" s="10">
        <f t="shared" si="1093"/>
        <v>940.68879728884929</v>
      </c>
      <c r="R166" s="11">
        <f t="shared" si="1094"/>
        <v>0.22765943787248943</v>
      </c>
      <c r="S166" s="11">
        <f t="shared" si="1095"/>
        <v>0.18212755029794608</v>
      </c>
      <c r="U166">
        <v>96381</v>
      </c>
      <c r="V166" s="10">
        <f t="shared" si="1096"/>
        <v>9620.0086118046402</v>
      </c>
      <c r="W166" s="11">
        <f t="shared" si="1097"/>
        <v>4.3917408920788148</v>
      </c>
      <c r="X166" s="11">
        <f t="shared" si="1098"/>
        <v>4.7710276054851422</v>
      </c>
      <c r="Y166">
        <v>16819</v>
      </c>
      <c r="Z166" s="10">
        <f t="shared" si="1099"/>
        <v>1678.7429559969521</v>
      </c>
      <c r="AA166" s="11">
        <f t="shared" si="1100"/>
        <v>9.9812293001605212E-2</v>
      </c>
      <c r="AB166" s="11">
        <f t="shared" si="1101"/>
        <v>0.33936179620604889</v>
      </c>
      <c r="AD166" s="19">
        <v>20165</v>
      </c>
      <c r="AE166" s="31">
        <f t="shared" si="1102"/>
        <v>4108.9925296416995</v>
      </c>
      <c r="AF166" s="32">
        <f t="shared" si="1124"/>
        <v>33.010502841654215</v>
      </c>
      <c r="AG166" s="32">
        <f t="shared" si="1125"/>
        <v>56.93292897505016</v>
      </c>
      <c r="AH166" s="19">
        <v>2074</v>
      </c>
      <c r="AI166" s="31">
        <f t="shared" si="1105"/>
        <v>422.61594378759656</v>
      </c>
      <c r="AJ166" s="32">
        <f t="shared" si="1126"/>
        <v>0.20376853605961287</v>
      </c>
      <c r="AK166" s="32">
        <f t="shared" si="1127"/>
        <v>1.1003500947218299</v>
      </c>
      <c r="AM166">
        <v>29808</v>
      </c>
      <c r="AN166" s="31">
        <f t="shared" si="1128"/>
        <v>6700.1720223312095</v>
      </c>
      <c r="AO166" s="32">
        <f t="shared" si="1129"/>
        <v>7.6424399073821405</v>
      </c>
      <c r="AP166" s="32">
        <f t="shared" si="1130"/>
        <v>31.109225975933803</v>
      </c>
      <c r="AQ166">
        <v>4291</v>
      </c>
      <c r="AR166" s="10">
        <f t="shared" si="1111"/>
        <v>964.52087184055358</v>
      </c>
      <c r="AS166" s="11">
        <f t="shared" si="1112"/>
        <v>0</v>
      </c>
      <c r="AT166" s="11">
        <f t="shared" si="1113"/>
        <v>0</v>
      </c>
      <c r="AV166" s="15">
        <v>10508</v>
      </c>
      <c r="AW166" s="31">
        <f t="shared" si="1131"/>
        <v>2807.796096500756</v>
      </c>
      <c r="AX166" s="32">
        <f t="shared" si="1132"/>
        <v>2.6720556685386327</v>
      </c>
      <c r="AY166" s="32">
        <f t="shared" si="1133"/>
        <v>2.0842034214603702</v>
      </c>
      <c r="AZ166" s="15">
        <v>1136</v>
      </c>
      <c r="BA166" s="31">
        <f t="shared" si="1134"/>
        <v>303.54552394602769</v>
      </c>
      <c r="BB166" s="32">
        <f t="shared" si="1135"/>
        <v>0.26720556685387464</v>
      </c>
      <c r="BC166" s="32">
        <f t="shared" si="1136"/>
        <v>0.10688222674156123</v>
      </c>
    </row>
    <row r="167" spans="1:55">
      <c r="A167" s="2">
        <v>44048</v>
      </c>
      <c r="B167" s="3">
        <v>164</v>
      </c>
      <c r="C167">
        <v>10250</v>
      </c>
      <c r="D167" s="10">
        <f t="shared" si="1085"/>
        <v>6548.2362245872537</v>
      </c>
      <c r="E167" s="11">
        <f t="shared" si="1086"/>
        <v>4.4719662021570912</v>
      </c>
      <c r="F167" s="11">
        <f t="shared" si="1087"/>
        <v>4.5997366650759428</v>
      </c>
      <c r="G167">
        <v>1568</v>
      </c>
      <c r="H167" s="10">
        <f t="shared" si="1088"/>
        <v>1001.7204292832013</v>
      </c>
      <c r="I167" s="11">
        <f t="shared" si="1120"/>
        <v>0</v>
      </c>
      <c r="J167" s="11">
        <f t="shared" si="1089"/>
        <v>0.12777046291876104</v>
      </c>
      <c r="L167">
        <v>31740</v>
      </c>
      <c r="M167" s="10">
        <f t="shared" si="1121"/>
        <v>7225.9105580706864</v>
      </c>
      <c r="N167" s="11">
        <f t="shared" si="1122"/>
        <v>4.7808481953206865</v>
      </c>
      <c r="O167" s="11">
        <f t="shared" si="1123"/>
        <v>3.3238277929374815</v>
      </c>
      <c r="P167">
        <v>4134</v>
      </c>
      <c r="Q167" s="10">
        <f t="shared" si="1093"/>
        <v>941.14411616459415</v>
      </c>
      <c r="R167" s="11">
        <f t="shared" si="1094"/>
        <v>0.45531887574486518</v>
      </c>
      <c r="S167" s="11">
        <f t="shared" si="1095"/>
        <v>0.22765943787244397</v>
      </c>
      <c r="U167">
        <v>96519</v>
      </c>
      <c r="V167" s="10">
        <f t="shared" si="1096"/>
        <v>9633.7827082388867</v>
      </c>
      <c r="W167" s="11">
        <f t="shared" si="1097"/>
        <v>13.77409643424653</v>
      </c>
      <c r="X167" s="11">
        <f t="shared" si="1098"/>
        <v>5.9887375801070446</v>
      </c>
      <c r="Y167">
        <v>16824</v>
      </c>
      <c r="Z167" s="10">
        <f t="shared" si="1099"/>
        <v>1679.242017461961</v>
      </c>
      <c r="AA167" s="11">
        <f t="shared" si="1100"/>
        <v>0.49906146500893556</v>
      </c>
      <c r="AB167" s="11">
        <f t="shared" si="1101"/>
        <v>0.35932425480641539</v>
      </c>
      <c r="AD167" s="19">
        <v>20166</v>
      </c>
      <c r="AE167" s="31">
        <f t="shared" ref="AE167:AE184" si="1137">AD167/$BR$7</f>
        <v>4109.1962981777588</v>
      </c>
      <c r="AF167" s="32">
        <f>AE167-AE162</f>
        <v>9.3733526587411689</v>
      </c>
      <c r="AG167" s="32">
        <f>SUM(AF159:AF167)/5</f>
        <v>58.155540191407638</v>
      </c>
      <c r="AH167" s="19">
        <v>2075</v>
      </c>
      <c r="AI167" s="31">
        <f t="shared" ref="AI167:AI184" si="1138">AH167/$BR$7</f>
        <v>422.81971232365612</v>
      </c>
      <c r="AJ167" s="32">
        <f>AI167-AI162</f>
        <v>0.20376853605955603</v>
      </c>
      <c r="AK167" s="32">
        <f>SUM(AJ159:AJ167)/5</f>
        <v>1.1411038019337412</v>
      </c>
      <c r="AM167" s="19">
        <v>29808</v>
      </c>
      <c r="AN167" s="31">
        <f t="shared" ref="AN167:AN198" si="1139">AM171/$BR$8</f>
        <v>6700.1720223312095</v>
      </c>
      <c r="AO167" s="32">
        <f>AN167-AN162</f>
        <v>0</v>
      </c>
      <c r="AP167" s="32">
        <f>SUM(AO159:AO167)/5</f>
        <v>29.850471167658906</v>
      </c>
      <c r="AQ167">
        <v>4291</v>
      </c>
      <c r="AR167" s="10">
        <f t="shared" si="1111"/>
        <v>964.52087184055358</v>
      </c>
      <c r="AS167" s="11">
        <f t="shared" si="1112"/>
        <v>0</v>
      </c>
      <c r="AT167" s="11">
        <f t="shared" si="1113"/>
        <v>0</v>
      </c>
      <c r="AV167" s="15">
        <v>10519</v>
      </c>
      <c r="AW167" s="31">
        <f t="shared" si="1131"/>
        <v>2810.7353577361491</v>
      </c>
      <c r="AX167" s="32">
        <f t="shared" si="1132"/>
        <v>2.9392612353931327</v>
      </c>
      <c r="AY167" s="32">
        <f t="shared" si="1133"/>
        <v>1.9238800813480339</v>
      </c>
      <c r="AZ167" s="15">
        <v>1137</v>
      </c>
      <c r="BA167" s="31">
        <f t="shared" si="1134"/>
        <v>303.81272951288162</v>
      </c>
      <c r="BB167" s="32">
        <f t="shared" si="1135"/>
        <v>0.26720556685393149</v>
      </c>
      <c r="BC167" s="32">
        <f t="shared" si="1136"/>
        <v>0.16032334011234753</v>
      </c>
    </row>
    <row r="168" spans="1:55">
      <c r="A168" s="2">
        <v>44049</v>
      </c>
      <c r="B168" s="3">
        <v>165</v>
      </c>
      <c r="C168">
        <v>10263</v>
      </c>
      <c r="D168" s="10">
        <f t="shared" si="1085"/>
        <v>6556.5413046769736</v>
      </c>
      <c r="E168" s="11">
        <f t="shared" si="1086"/>
        <v>8.3050800897199224</v>
      </c>
      <c r="F168" s="11">
        <f t="shared" si="1087"/>
        <v>4.2164252763195691</v>
      </c>
      <c r="G168">
        <v>1568</v>
      </c>
      <c r="H168" s="10">
        <f t="shared" si="1088"/>
        <v>1001.7204292832013</v>
      </c>
      <c r="I168" s="11">
        <f t="shared" si="1120"/>
        <v>0</v>
      </c>
      <c r="J168" s="11">
        <f t="shared" si="1089"/>
        <v>0.12777046291876104</v>
      </c>
      <c r="L168">
        <v>31762</v>
      </c>
      <c r="M168" s="10">
        <f t="shared" si="1121"/>
        <v>7230.9190657038798</v>
      </c>
      <c r="N168" s="11">
        <f t="shared" si="1122"/>
        <v>5.0085076331934033</v>
      </c>
      <c r="O168" s="11">
        <f t="shared" si="1123"/>
        <v>3.5970191183843783</v>
      </c>
      <c r="P168">
        <v>4135</v>
      </c>
      <c r="Q168" s="10">
        <f t="shared" si="1093"/>
        <v>941.37177560246653</v>
      </c>
      <c r="R168" s="11">
        <f t="shared" si="1094"/>
        <v>0.22765943787237575</v>
      </c>
      <c r="S168" s="11">
        <f t="shared" si="1095"/>
        <v>0.2731913254469191</v>
      </c>
      <c r="U168">
        <v>96637</v>
      </c>
      <c r="V168" s="10">
        <f t="shared" si="1096"/>
        <v>9645.5605588130966</v>
      </c>
      <c r="W168" s="11">
        <f t="shared" si="1097"/>
        <v>11.777850574209879</v>
      </c>
      <c r="X168" s="11">
        <f t="shared" si="1098"/>
        <v>7.2463724719294991</v>
      </c>
      <c r="Y168">
        <v>16829</v>
      </c>
      <c r="Z168" s="10">
        <f t="shared" si="1099"/>
        <v>1679.74107892697</v>
      </c>
      <c r="AA168" s="11">
        <f t="shared" si="1100"/>
        <v>0.49906146500893556</v>
      </c>
      <c r="AB168" s="11">
        <f t="shared" si="1101"/>
        <v>0.43917408920783602</v>
      </c>
      <c r="AD168">
        <v>20211</v>
      </c>
      <c r="AE168" s="10">
        <f t="shared" si="1137"/>
        <v>4118.3658823004407</v>
      </c>
      <c r="AF168" s="11">
        <f t="shared" ref="AF168:AF184" si="1140">AE168-AE167</f>
        <v>9.1695841226819539</v>
      </c>
      <c r="AG168" s="11">
        <f>SUM(AF160:AF168)/5</f>
        <v>59.011368042857974</v>
      </c>
      <c r="AH168">
        <v>2075</v>
      </c>
      <c r="AI168" s="10">
        <f t="shared" si="1138"/>
        <v>422.81971232365612</v>
      </c>
      <c r="AJ168" s="11">
        <f t="shared" ref="AJ168:AJ184" si="1141">AI168-AI167</f>
        <v>0</v>
      </c>
      <c r="AK168" s="11">
        <f>SUM(AJ160:AJ168)/5</f>
        <v>0.93733526587415095</v>
      </c>
      <c r="AM168">
        <v>29808</v>
      </c>
      <c r="AN168" s="10">
        <f t="shared" si="1139"/>
        <v>6700.1720223312095</v>
      </c>
      <c r="AO168" s="11">
        <f t="shared" ref="AO168:AO184" si="1142">AN168-AN167</f>
        <v>0</v>
      </c>
      <c r="AP168" s="11">
        <f>SUM(AO160:AO168)/5</f>
        <v>26.838450733572792</v>
      </c>
      <c r="AQ168">
        <v>4291</v>
      </c>
      <c r="AR168" s="10">
        <f t="shared" ref="AR168:AR231" si="1143">AQ168/$BR$8</f>
        <v>964.52087184055358</v>
      </c>
      <c r="AS168" s="11">
        <f t="shared" ref="AS168:AS231" si="1144">AR168-AR167</f>
        <v>0</v>
      </c>
      <c r="AT168" s="11">
        <f t="shared" ref="AT168:AT231" si="1145">SUM(AS164:AS168)/5</f>
        <v>0</v>
      </c>
      <c r="AV168" s="15">
        <v>10530</v>
      </c>
      <c r="AW168" s="31">
        <f t="shared" si="1131"/>
        <v>2813.6746189715418</v>
      </c>
      <c r="AX168" s="32">
        <f t="shared" si="1132"/>
        <v>2.9392612353926779</v>
      </c>
      <c r="AY168" s="32">
        <f t="shared" si="1133"/>
        <v>2.1910856482018972</v>
      </c>
      <c r="AZ168" s="15">
        <v>1137</v>
      </c>
      <c r="BA168" s="31">
        <f t="shared" si="1134"/>
        <v>303.81272951288162</v>
      </c>
      <c r="BB168" s="32">
        <f t="shared" si="1135"/>
        <v>0</v>
      </c>
      <c r="BC168" s="32">
        <f t="shared" si="1136"/>
        <v>0.10688222674156123</v>
      </c>
    </row>
    <row r="169" spans="1:55">
      <c r="A169" s="2">
        <v>44050</v>
      </c>
      <c r="B169" s="3">
        <v>166</v>
      </c>
      <c r="C169">
        <v>10272</v>
      </c>
      <c r="D169" s="10">
        <f t="shared" si="1085"/>
        <v>6562.2909755083192</v>
      </c>
      <c r="E169" s="11">
        <f t="shared" si="1086"/>
        <v>5.7496708313456111</v>
      </c>
      <c r="F169" s="11">
        <f t="shared" si="1087"/>
        <v>4.5997366650759428</v>
      </c>
      <c r="G169">
        <v>1568</v>
      </c>
      <c r="H169" s="10">
        <f t="shared" si="1088"/>
        <v>1001.7204292832013</v>
      </c>
      <c r="I169" s="11">
        <f t="shared" si="1120"/>
        <v>0</v>
      </c>
      <c r="J169" s="11">
        <f t="shared" si="1089"/>
        <v>0.12777046291876104</v>
      </c>
      <c r="L169">
        <v>31799</v>
      </c>
      <c r="M169" s="10">
        <f t="shared" si="1121"/>
        <v>7239.3424649051594</v>
      </c>
      <c r="N169" s="11">
        <f t="shared" si="1122"/>
        <v>8.423399201279608</v>
      </c>
      <c r="O169" s="11">
        <f t="shared" si="1123"/>
        <v>4.5987206450230591</v>
      </c>
      <c r="P169">
        <v>4136</v>
      </c>
      <c r="Q169" s="10">
        <f t="shared" si="1093"/>
        <v>941.5994350403389</v>
      </c>
      <c r="R169" s="11">
        <f t="shared" si="1094"/>
        <v>0.22765943787237575</v>
      </c>
      <c r="S169" s="11">
        <f t="shared" si="1095"/>
        <v>0.31872321302139428</v>
      </c>
      <c r="U169">
        <v>96706</v>
      </c>
      <c r="V169" s="10">
        <f t="shared" si="1096"/>
        <v>9652.4476070302189</v>
      </c>
      <c r="W169" s="11">
        <f t="shared" si="1097"/>
        <v>6.8870482171223557</v>
      </c>
      <c r="X169" s="11">
        <f t="shared" si="1098"/>
        <v>7.8652086885402239</v>
      </c>
      <c r="Y169">
        <v>16829</v>
      </c>
      <c r="Z169" s="10">
        <f t="shared" si="1099"/>
        <v>1679.74107892697</v>
      </c>
      <c r="AA169" s="11">
        <f t="shared" si="1100"/>
        <v>0</v>
      </c>
      <c r="AB169" s="11">
        <f t="shared" si="1101"/>
        <v>0.27947442040499482</v>
      </c>
      <c r="AD169">
        <v>20233</v>
      </c>
      <c r="AE169" s="10">
        <f t="shared" si="1137"/>
        <v>4122.8487900937516</v>
      </c>
      <c r="AF169" s="11">
        <f t="shared" si="1140"/>
        <v>4.4829077933109147</v>
      </c>
      <c r="AG169" s="11">
        <f>SUM(AF161:AF169)/5</f>
        <v>58.196293898619572</v>
      </c>
      <c r="AH169">
        <v>2076</v>
      </c>
      <c r="AI169" s="10">
        <f t="shared" si="1138"/>
        <v>423.02348085971573</v>
      </c>
      <c r="AJ169" s="11">
        <f t="shared" si="1141"/>
        <v>0.20376853605961287</v>
      </c>
      <c r="AK169" s="11">
        <f>SUM(AJ161:AJ169)/5</f>
        <v>0.81507414423839464</v>
      </c>
      <c r="AM169">
        <v>29808</v>
      </c>
      <c r="AN169" s="10">
        <f t="shared" si="1139"/>
        <v>6700.1720223312095</v>
      </c>
      <c r="AO169" s="11">
        <f t="shared" si="1142"/>
        <v>0</v>
      </c>
      <c r="AP169" s="11">
        <f>SUM(AO161:AO169)/5</f>
        <v>24.320941117023359</v>
      </c>
      <c r="AQ169">
        <v>4291</v>
      </c>
      <c r="AR169" s="10">
        <f t="shared" si="1143"/>
        <v>964.52087184055358</v>
      </c>
      <c r="AS169" s="11">
        <f t="shared" si="1144"/>
        <v>0</v>
      </c>
      <c r="AT169" s="11">
        <f t="shared" si="1145"/>
        <v>0</v>
      </c>
      <c r="AV169" s="15">
        <v>10547</v>
      </c>
      <c r="AW169" s="31">
        <f t="shared" si="1131"/>
        <v>2818.2171136080583</v>
      </c>
      <c r="AX169" s="32">
        <f t="shared" si="1132"/>
        <v>4.5424946365164942</v>
      </c>
      <c r="AY169" s="32">
        <f t="shared" si="1133"/>
        <v>3.0995845755051961</v>
      </c>
      <c r="AZ169" s="15">
        <v>1137</v>
      </c>
      <c r="BA169" s="31">
        <f t="shared" si="1134"/>
        <v>303.81272951288162</v>
      </c>
      <c r="BB169" s="32">
        <f t="shared" si="1135"/>
        <v>0</v>
      </c>
      <c r="BC169" s="32">
        <f t="shared" si="1136"/>
        <v>0.10688222674156123</v>
      </c>
    </row>
    <row r="170" spans="1:55">
      <c r="A170" s="2">
        <v>44051</v>
      </c>
      <c r="B170" s="3">
        <v>167</v>
      </c>
      <c r="C170">
        <v>10276</v>
      </c>
      <c r="D170" s="10">
        <f t="shared" si="1085"/>
        <v>6564.8463847666944</v>
      </c>
      <c r="E170" s="11">
        <f t="shared" si="1086"/>
        <v>2.5554092583752208</v>
      </c>
      <c r="F170" s="11">
        <f t="shared" si="1087"/>
        <v>4.8552775909134649</v>
      </c>
      <c r="G170">
        <v>1569</v>
      </c>
      <c r="H170" s="10">
        <f t="shared" si="1088"/>
        <v>1002.3592815977952</v>
      </c>
      <c r="I170" s="11">
        <f t="shared" si="1120"/>
        <v>0.63885231459391889</v>
      </c>
      <c r="J170" s="11">
        <f t="shared" si="1089"/>
        <v>0.12777046291878377</v>
      </c>
      <c r="L170">
        <v>31830</v>
      </c>
      <c r="M170" s="10">
        <f t="shared" si="1121"/>
        <v>7246.3999074792046</v>
      </c>
      <c r="N170" s="11">
        <f t="shared" si="1122"/>
        <v>7.0574425740451261</v>
      </c>
      <c r="O170" s="11">
        <f t="shared" si="1123"/>
        <v>5.4182946213637475</v>
      </c>
      <c r="P170">
        <v>4136</v>
      </c>
      <c r="Q170" s="10">
        <f t="shared" si="1093"/>
        <v>941.5994350403389</v>
      </c>
      <c r="R170" s="11">
        <f t="shared" si="1094"/>
        <v>0</v>
      </c>
      <c r="S170" s="11">
        <f t="shared" si="1095"/>
        <v>0.22765943787242121</v>
      </c>
      <c r="U170">
        <v>96782</v>
      </c>
      <c r="V170" s="10">
        <f t="shared" si="1096"/>
        <v>9660.0333412983546</v>
      </c>
      <c r="W170" s="11">
        <f t="shared" si="1097"/>
        <v>7.5857342681356386</v>
      </c>
      <c r="X170" s="11">
        <f t="shared" si="1098"/>
        <v>8.8832940771586433</v>
      </c>
      <c r="Y170">
        <v>16832</v>
      </c>
      <c r="Z170" s="10">
        <f t="shared" si="1099"/>
        <v>1680.0405158059752</v>
      </c>
      <c r="AA170" s="11">
        <f t="shared" si="1100"/>
        <v>0.29943687900527038</v>
      </c>
      <c r="AB170" s="11">
        <f t="shared" si="1101"/>
        <v>0.27947442040494935</v>
      </c>
      <c r="AD170">
        <v>20253</v>
      </c>
      <c r="AE170" s="10">
        <f t="shared" si="1137"/>
        <v>4126.9241608149432</v>
      </c>
      <c r="AF170" s="11">
        <f t="shared" si="1140"/>
        <v>4.0753707211915753</v>
      </c>
      <c r="AG170" s="11">
        <f>SUM(AF162:AF170)/5</f>
        <v>54.446952835123014</v>
      </c>
      <c r="AH170">
        <v>2077</v>
      </c>
      <c r="AI170" s="10">
        <f t="shared" si="1138"/>
        <v>423.22724939577535</v>
      </c>
      <c r="AJ170" s="11">
        <f t="shared" si="1141"/>
        <v>0.20376853605961287</v>
      </c>
      <c r="AK170" s="11">
        <f>SUM(AJ162:AJ170)/5</f>
        <v>0.85582785145031726</v>
      </c>
      <c r="AM170">
        <v>29808</v>
      </c>
      <c r="AN170" s="10">
        <f t="shared" si="1139"/>
        <v>6709.6126833932703</v>
      </c>
      <c r="AO170" s="11">
        <f t="shared" si="1142"/>
        <v>9.4406610620608262</v>
      </c>
      <c r="AP170" s="11">
        <f>SUM(AO162:AO170)/5</f>
        <v>24.051207943821463</v>
      </c>
      <c r="AQ170">
        <v>4291</v>
      </c>
      <c r="AR170" s="10">
        <f t="shared" si="1143"/>
        <v>964.52087184055358</v>
      </c>
      <c r="AS170" s="11">
        <f t="shared" si="1144"/>
        <v>0</v>
      </c>
      <c r="AT170" s="11">
        <f t="shared" si="1145"/>
        <v>0</v>
      </c>
      <c r="AV170" s="15">
        <v>10560</v>
      </c>
      <c r="AW170" s="31">
        <f t="shared" si="1131"/>
        <v>2821.6907859771591</v>
      </c>
      <c r="AX170" s="32">
        <f t="shared" si="1132"/>
        <v>3.4736723691007683</v>
      </c>
      <c r="AY170" s="32">
        <f t="shared" si="1133"/>
        <v>3.3133490289883412</v>
      </c>
      <c r="AZ170" s="15">
        <v>1137</v>
      </c>
      <c r="BA170" s="31">
        <f t="shared" si="1134"/>
        <v>303.81272951288162</v>
      </c>
      <c r="BB170" s="32">
        <f t="shared" si="1135"/>
        <v>0</v>
      </c>
      <c r="BC170" s="32">
        <f t="shared" si="1136"/>
        <v>0.10688222674156123</v>
      </c>
    </row>
    <row r="171" spans="1:55">
      <c r="A171" s="2">
        <v>44052</v>
      </c>
      <c r="B171" s="3">
        <v>168</v>
      </c>
      <c r="C171">
        <v>10283</v>
      </c>
      <c r="D171" s="10">
        <f t="shared" si="1085"/>
        <v>6569.3183509688515</v>
      </c>
      <c r="E171" s="11">
        <f t="shared" si="1086"/>
        <v>4.4719662021570912</v>
      </c>
      <c r="F171" s="11">
        <f t="shared" si="1087"/>
        <v>5.110818516750987</v>
      </c>
      <c r="G171">
        <v>1569</v>
      </c>
      <c r="H171" s="10">
        <f t="shared" si="1088"/>
        <v>1002.3592815977952</v>
      </c>
      <c r="I171" s="11">
        <f t="shared" si="1120"/>
        <v>0</v>
      </c>
      <c r="J171" s="11">
        <f t="shared" si="1089"/>
        <v>0.12777046291878377</v>
      </c>
      <c r="L171">
        <v>31868</v>
      </c>
      <c r="M171" s="10">
        <f t="shared" si="1121"/>
        <v>7255.050966118356</v>
      </c>
      <c r="N171" s="11">
        <f t="shared" si="1122"/>
        <v>8.6510586391514153</v>
      </c>
      <c r="O171" s="11">
        <f t="shared" si="1123"/>
        <v>6.7842512485980482</v>
      </c>
      <c r="P171">
        <v>4136</v>
      </c>
      <c r="Q171" s="10">
        <f t="shared" si="1093"/>
        <v>941.5994350403389</v>
      </c>
      <c r="R171" s="11">
        <f t="shared" si="1094"/>
        <v>0</v>
      </c>
      <c r="S171" s="11">
        <f t="shared" si="1095"/>
        <v>0.18212755029792332</v>
      </c>
      <c r="U171">
        <v>96853</v>
      </c>
      <c r="V171" s="10">
        <f t="shared" si="1096"/>
        <v>9667.1200141014815</v>
      </c>
      <c r="W171" s="11">
        <f t="shared" si="1097"/>
        <v>7.0866728031269304</v>
      </c>
      <c r="X171" s="11">
        <f t="shared" si="1098"/>
        <v>9.4222804593682667</v>
      </c>
      <c r="Y171">
        <v>16833</v>
      </c>
      <c r="Z171" s="10">
        <f t="shared" si="1099"/>
        <v>1680.1403280989771</v>
      </c>
      <c r="AA171" s="11">
        <f t="shared" si="1100"/>
        <v>9.9812293001832586E-2</v>
      </c>
      <c r="AB171" s="11">
        <f t="shared" si="1101"/>
        <v>0.27947442040499482</v>
      </c>
      <c r="AD171">
        <v>20294</v>
      </c>
      <c r="AE171" s="10">
        <f t="shared" si="1137"/>
        <v>4135.2786707933865</v>
      </c>
      <c r="AF171" s="11">
        <f t="shared" si="1140"/>
        <v>8.354509978443275</v>
      </c>
      <c r="AG171" s="11">
        <f t="shared" ref="AG171:AG184" si="1146">SUM(AF167:AF171)/5</f>
        <v>7.0911450548737776</v>
      </c>
      <c r="AH171">
        <v>2077</v>
      </c>
      <c r="AI171" s="10">
        <f t="shared" si="1138"/>
        <v>423.22724939577535</v>
      </c>
      <c r="AJ171" s="11">
        <f t="shared" si="1141"/>
        <v>0</v>
      </c>
      <c r="AK171" s="11">
        <f t="shared" ref="AK171:AK184" si="1147">SUM(AJ167:AJ171)/5</f>
        <v>0.12226112163575635</v>
      </c>
      <c r="AM171">
        <v>29808</v>
      </c>
      <c r="AN171" s="10">
        <f t="shared" si="1139"/>
        <v>6720.1772326770051</v>
      </c>
      <c r="AO171" s="11">
        <f t="shared" si="1142"/>
        <v>10.564549283734777</v>
      </c>
      <c r="AP171" s="11">
        <f t="shared" ref="AP171:AP184" si="1148">SUM(AO167:AO171)/5</f>
        <v>4.0010420691591211</v>
      </c>
      <c r="AQ171">
        <v>4291</v>
      </c>
      <c r="AR171" s="10">
        <f t="shared" si="1143"/>
        <v>964.52087184055358</v>
      </c>
      <c r="AS171" s="11">
        <f t="shared" si="1144"/>
        <v>0</v>
      </c>
      <c r="AT171" s="11">
        <f t="shared" si="1145"/>
        <v>0</v>
      </c>
      <c r="AV171" s="15">
        <v>10583</v>
      </c>
      <c r="AW171" s="31">
        <f t="shared" si="1131"/>
        <v>2827.8365140147985</v>
      </c>
      <c r="AX171" s="32">
        <f t="shared" si="1132"/>
        <v>6.145728037639401</v>
      </c>
      <c r="AY171" s="32">
        <f t="shared" si="1133"/>
        <v>4.0080835028084945</v>
      </c>
      <c r="AZ171" s="15">
        <v>1137</v>
      </c>
      <c r="BA171" s="31">
        <f t="shared" si="1134"/>
        <v>303.81272951288162</v>
      </c>
      <c r="BB171" s="32">
        <f t="shared" si="1135"/>
        <v>0</v>
      </c>
      <c r="BC171" s="32">
        <f t="shared" si="1136"/>
        <v>5.3441113370786296E-2</v>
      </c>
    </row>
    <row r="172" spans="1:55">
      <c r="A172" s="2">
        <v>44053</v>
      </c>
      <c r="B172" s="3">
        <v>169</v>
      </c>
      <c r="C172">
        <v>10293</v>
      </c>
      <c r="D172" s="10">
        <f t="shared" si="1085"/>
        <v>6575.7068741147905</v>
      </c>
      <c r="E172" s="11">
        <f t="shared" si="1086"/>
        <v>6.3885231459389615</v>
      </c>
      <c r="F172" s="11">
        <f t="shared" si="1087"/>
        <v>5.4941299055073616</v>
      </c>
      <c r="G172">
        <v>1569</v>
      </c>
      <c r="H172" s="10">
        <f t="shared" si="1088"/>
        <v>1002.3592815977952</v>
      </c>
      <c r="I172" s="11">
        <f t="shared" si="1120"/>
        <v>0</v>
      </c>
      <c r="J172" s="11">
        <f t="shared" si="1089"/>
        <v>0.12777046291878377</v>
      </c>
      <c r="L172">
        <v>31888</v>
      </c>
      <c r="M172" s="10">
        <f t="shared" si="1121"/>
        <v>7259.6041548758049</v>
      </c>
      <c r="N172" s="11">
        <f t="shared" si="1122"/>
        <v>4.5531887574488792</v>
      </c>
      <c r="O172" s="11">
        <f t="shared" si="1123"/>
        <v>6.7387193610236862</v>
      </c>
      <c r="P172">
        <v>4136</v>
      </c>
      <c r="Q172" s="10">
        <f t="shared" si="1093"/>
        <v>941.5994350403389</v>
      </c>
      <c r="R172" s="11">
        <f t="shared" si="1094"/>
        <v>0</v>
      </c>
      <c r="S172" s="11">
        <f t="shared" si="1095"/>
        <v>9.1063775148950296E-2</v>
      </c>
      <c r="U172">
        <v>96884</v>
      </c>
      <c r="V172" s="10">
        <f t="shared" si="1096"/>
        <v>9670.2141951845369</v>
      </c>
      <c r="W172" s="11">
        <f t="shared" si="1097"/>
        <v>3.0941810830554459</v>
      </c>
      <c r="X172" s="11">
        <f t="shared" si="1098"/>
        <v>7.2862973891300502</v>
      </c>
      <c r="Y172">
        <v>16833</v>
      </c>
      <c r="Z172" s="10">
        <f t="shared" si="1099"/>
        <v>1680.1403280989771</v>
      </c>
      <c r="AA172" s="11">
        <f t="shared" si="1100"/>
        <v>0</v>
      </c>
      <c r="AB172" s="11">
        <f t="shared" si="1101"/>
        <v>0.17966212740320769</v>
      </c>
      <c r="AD172">
        <v>20352</v>
      </c>
      <c r="AE172" s="10">
        <f t="shared" si="1137"/>
        <v>4147.0972458848437</v>
      </c>
      <c r="AF172" s="11">
        <f t="shared" si="1140"/>
        <v>11.818575091457205</v>
      </c>
      <c r="AG172" s="11">
        <f t="shared" si="1146"/>
        <v>7.5801895414169849</v>
      </c>
      <c r="AH172">
        <v>2077</v>
      </c>
      <c r="AI172" s="10">
        <f t="shared" si="1138"/>
        <v>423.22724939577535</v>
      </c>
      <c r="AJ172" s="11">
        <f t="shared" si="1141"/>
        <v>0</v>
      </c>
      <c r="AK172" s="11">
        <f t="shared" si="1147"/>
        <v>8.1507414423845154E-2</v>
      </c>
      <c r="AM172">
        <v>29808</v>
      </c>
      <c r="AN172" s="10">
        <f t="shared" si="1139"/>
        <v>6745.1275511981667</v>
      </c>
      <c r="AO172" s="11">
        <f t="shared" si="1142"/>
        <v>24.950318521161535</v>
      </c>
      <c r="AP172" s="11">
        <f t="shared" si="1148"/>
        <v>8.9911057733914284</v>
      </c>
      <c r="AQ172">
        <v>4291</v>
      </c>
      <c r="AR172" s="10">
        <f t="shared" si="1143"/>
        <v>964.52087184055358</v>
      </c>
      <c r="AS172" s="11">
        <f t="shared" si="1144"/>
        <v>0</v>
      </c>
      <c r="AT172" s="11">
        <f t="shared" si="1145"/>
        <v>0</v>
      </c>
      <c r="AV172" s="15">
        <v>10644</v>
      </c>
      <c r="AW172" s="31">
        <f t="shared" si="1131"/>
        <v>2844.1360535928861</v>
      </c>
      <c r="AX172" s="32">
        <f t="shared" si="1132"/>
        <v>16.299539578087661</v>
      </c>
      <c r="AY172" s="32">
        <f t="shared" si="1133"/>
        <v>6.6801391713474008</v>
      </c>
      <c r="AZ172" s="15">
        <v>1137</v>
      </c>
      <c r="BA172" s="31">
        <f t="shared" si="1134"/>
        <v>303.81272951288162</v>
      </c>
      <c r="BB172" s="32">
        <f t="shared" si="1135"/>
        <v>0</v>
      </c>
      <c r="BC172" s="32">
        <f t="shared" si="1136"/>
        <v>0</v>
      </c>
    </row>
    <row r="173" spans="1:55">
      <c r="A173" s="2">
        <v>44054</v>
      </c>
      <c r="B173" s="3">
        <v>170</v>
      </c>
      <c r="C173">
        <v>10304</v>
      </c>
      <c r="D173" s="10">
        <f t="shared" si="1085"/>
        <v>6582.7342495753228</v>
      </c>
      <c r="E173" s="11">
        <f t="shared" si="1086"/>
        <v>7.027375460532312</v>
      </c>
      <c r="F173" s="11">
        <f t="shared" si="1087"/>
        <v>5.2385889796698395</v>
      </c>
      <c r="G173">
        <v>1569</v>
      </c>
      <c r="H173" s="10">
        <f t="shared" si="1088"/>
        <v>1002.3592815977952</v>
      </c>
      <c r="I173" s="11">
        <f t="shared" si="1120"/>
        <v>0</v>
      </c>
      <c r="J173" s="11">
        <f t="shared" si="1089"/>
        <v>0.12777046291878377</v>
      </c>
      <c r="L173">
        <v>31914</v>
      </c>
      <c r="M173" s="10">
        <f t="shared" si="1121"/>
        <v>7265.5233002604873</v>
      </c>
      <c r="N173" s="11">
        <f t="shared" si="1122"/>
        <v>5.9191453846824515</v>
      </c>
      <c r="O173" s="11">
        <f t="shared" si="1123"/>
        <v>6.9208469113214957</v>
      </c>
      <c r="P173">
        <v>4136</v>
      </c>
      <c r="Q173" s="10">
        <f t="shared" si="1093"/>
        <v>941.5994350403389</v>
      </c>
      <c r="R173" s="11">
        <f t="shared" si="1094"/>
        <v>0</v>
      </c>
      <c r="S173" s="11">
        <f t="shared" si="1095"/>
        <v>4.5531887574475148E-2</v>
      </c>
      <c r="U173">
        <v>96952</v>
      </c>
      <c r="V173" s="10">
        <f t="shared" si="1096"/>
        <v>9677.0014311086579</v>
      </c>
      <c r="W173" s="11">
        <f t="shared" si="1097"/>
        <v>6.7872359241209779</v>
      </c>
      <c r="X173" s="11">
        <f t="shared" si="1098"/>
        <v>6.2881744591122697</v>
      </c>
      <c r="Y173">
        <v>16833</v>
      </c>
      <c r="Z173" s="10">
        <f t="shared" si="1099"/>
        <v>1680.1403280989771</v>
      </c>
      <c r="AA173" s="11">
        <f t="shared" si="1100"/>
        <v>0</v>
      </c>
      <c r="AB173" s="11">
        <f t="shared" si="1101"/>
        <v>7.98498344014206E-2</v>
      </c>
      <c r="AD173">
        <v>20535</v>
      </c>
      <c r="AE173" s="10">
        <f t="shared" si="1137"/>
        <v>4184.3868879837491</v>
      </c>
      <c r="AF173" s="11">
        <f t="shared" si="1140"/>
        <v>37.28964209890546</v>
      </c>
      <c r="AG173" s="11">
        <f t="shared" si="1146"/>
        <v>13.204201136661686</v>
      </c>
      <c r="AH173">
        <v>2078</v>
      </c>
      <c r="AI173" s="10">
        <f t="shared" si="1138"/>
        <v>423.4310179318349</v>
      </c>
      <c r="AJ173" s="11">
        <f t="shared" si="1141"/>
        <v>0.20376853605955603</v>
      </c>
      <c r="AK173" s="11">
        <f t="shared" si="1147"/>
        <v>0.12226112163575635</v>
      </c>
      <c r="AM173">
        <v>29808</v>
      </c>
      <c r="AN173" s="10">
        <f t="shared" si="1139"/>
        <v>6755.0177675488967</v>
      </c>
      <c r="AO173" s="11">
        <f t="shared" si="1142"/>
        <v>9.8902163507300429</v>
      </c>
      <c r="AP173" s="11">
        <f t="shared" si="1148"/>
        <v>10.969149043537437</v>
      </c>
      <c r="AQ173">
        <v>4292</v>
      </c>
      <c r="AR173" s="10">
        <f t="shared" si="1143"/>
        <v>964.7456494848883</v>
      </c>
      <c r="AS173" s="11">
        <f t="shared" si="1144"/>
        <v>0.22477764433472203</v>
      </c>
      <c r="AT173" s="11">
        <f t="shared" si="1145"/>
        <v>4.4955528866944407E-2</v>
      </c>
      <c r="AV173" s="15">
        <v>10652</v>
      </c>
      <c r="AW173" s="31">
        <f t="shared" si="1131"/>
        <v>2846.2736981277176</v>
      </c>
      <c r="AX173" s="32">
        <f t="shared" si="1132"/>
        <v>2.1376445348314519</v>
      </c>
      <c r="AY173" s="32">
        <f t="shared" si="1133"/>
        <v>6.5198158312351548</v>
      </c>
      <c r="AZ173" s="15">
        <v>1137</v>
      </c>
      <c r="BA173" s="31">
        <f t="shared" si="1134"/>
        <v>303.81272951288162</v>
      </c>
      <c r="BB173" s="32">
        <f t="shared" si="1135"/>
        <v>0</v>
      </c>
      <c r="BC173" s="32">
        <f t="shared" si="1136"/>
        <v>0</v>
      </c>
    </row>
    <row r="174" spans="1:55">
      <c r="A174" s="2">
        <v>44055</v>
      </c>
      <c r="B174" s="3">
        <v>171</v>
      </c>
      <c r="C174">
        <v>10330</v>
      </c>
      <c r="D174" s="10">
        <f t="shared" si="1085"/>
        <v>6599.3444097547635</v>
      </c>
      <c r="E174" s="11">
        <f t="shared" si="1086"/>
        <v>16.610160179440754</v>
      </c>
      <c r="F174" s="11">
        <f t="shared" si="1087"/>
        <v>7.4106868492888678</v>
      </c>
      <c r="G174">
        <v>1569</v>
      </c>
      <c r="H174" s="10">
        <f t="shared" si="1088"/>
        <v>1002.3592815977952</v>
      </c>
      <c r="I174" s="11">
        <f t="shared" si="1120"/>
        <v>0</v>
      </c>
      <c r="J174" s="11">
        <f t="shared" si="1089"/>
        <v>0.12777046291878377</v>
      </c>
      <c r="L174">
        <v>31956</v>
      </c>
      <c r="M174" s="10">
        <f t="shared" si="1121"/>
        <v>7275.0849966511296</v>
      </c>
      <c r="N174" s="11">
        <f t="shared" si="1122"/>
        <v>9.5616963906422825</v>
      </c>
      <c r="O174" s="11">
        <f t="shared" si="1123"/>
        <v>7.1485063491940313</v>
      </c>
      <c r="P174">
        <v>4138</v>
      </c>
      <c r="Q174" s="10">
        <f t="shared" si="1093"/>
        <v>942.05475391608377</v>
      </c>
      <c r="R174" s="11">
        <f t="shared" si="1094"/>
        <v>0.45531887574486518</v>
      </c>
      <c r="S174" s="11">
        <f t="shared" si="1095"/>
        <v>9.1063775148973042E-2</v>
      </c>
      <c r="U174">
        <v>97054</v>
      </c>
      <c r="V174" s="10">
        <f t="shared" si="1096"/>
        <v>9687.1822849948385</v>
      </c>
      <c r="W174" s="11">
        <f t="shared" si="1097"/>
        <v>10.180853886180557</v>
      </c>
      <c r="X174" s="11">
        <f t="shared" si="1098"/>
        <v>6.9469355929239098</v>
      </c>
      <c r="Y174">
        <v>16833</v>
      </c>
      <c r="Z174" s="10">
        <f t="shared" si="1099"/>
        <v>1680.1403280989771</v>
      </c>
      <c r="AA174" s="11">
        <f t="shared" si="1100"/>
        <v>0</v>
      </c>
      <c r="AB174" s="11">
        <f t="shared" si="1101"/>
        <v>7.98498344014206E-2</v>
      </c>
      <c r="AD174">
        <v>20598</v>
      </c>
      <c r="AE174" s="10">
        <f t="shared" si="1137"/>
        <v>4197.2243057555033</v>
      </c>
      <c r="AF174" s="11">
        <f t="shared" si="1140"/>
        <v>12.83741777175419</v>
      </c>
      <c r="AG174" s="11">
        <f t="shared" si="1146"/>
        <v>14.875103132350342</v>
      </c>
      <c r="AH174">
        <v>2083</v>
      </c>
      <c r="AI174" s="10">
        <f t="shared" si="1138"/>
        <v>424.44986061213291</v>
      </c>
      <c r="AJ174" s="11">
        <f t="shared" si="1141"/>
        <v>1.0188426802980075</v>
      </c>
      <c r="AK174" s="11">
        <f t="shared" si="1147"/>
        <v>0.28527595048343529</v>
      </c>
      <c r="AM174">
        <v>29850</v>
      </c>
      <c r="AN174" s="10">
        <f t="shared" si="1139"/>
        <v>6770.5274250079965</v>
      </c>
      <c r="AO174" s="11">
        <f t="shared" si="1142"/>
        <v>15.509657459099799</v>
      </c>
      <c r="AP174" s="11">
        <f t="shared" si="1148"/>
        <v>14.071080535357396</v>
      </c>
      <c r="AQ174">
        <v>4294</v>
      </c>
      <c r="AR174" s="10">
        <f t="shared" si="1143"/>
        <v>965.19520477355786</v>
      </c>
      <c r="AS174" s="11">
        <f t="shared" si="1144"/>
        <v>0.44955528866955774</v>
      </c>
      <c r="AT174" s="11">
        <f t="shared" si="1145"/>
        <v>0.13486658660085596</v>
      </c>
      <c r="AV174" s="15">
        <v>10674</v>
      </c>
      <c r="AW174" s="31">
        <f t="shared" si="1131"/>
        <v>2852.1522205985034</v>
      </c>
      <c r="AX174" s="32">
        <f t="shared" si="1132"/>
        <v>5.8785224707858106</v>
      </c>
      <c r="AY174" s="32">
        <f t="shared" si="1133"/>
        <v>6.7870213980890188</v>
      </c>
      <c r="AZ174" s="15">
        <v>1137</v>
      </c>
      <c r="BA174" s="31">
        <f t="shared" si="1134"/>
        <v>303.81272951288162</v>
      </c>
      <c r="BB174" s="32">
        <f t="shared" si="1135"/>
        <v>0</v>
      </c>
      <c r="BC174" s="32">
        <f t="shared" si="1136"/>
        <v>0</v>
      </c>
    </row>
    <row r="175" spans="1:55">
      <c r="A175" s="2">
        <v>44056</v>
      </c>
      <c r="B175" s="3">
        <v>172</v>
      </c>
      <c r="C175">
        <v>10393</v>
      </c>
      <c r="D175" s="10">
        <f t="shared" si="1085"/>
        <v>6639.5921055741783</v>
      </c>
      <c r="E175" s="11">
        <f t="shared" si="1086"/>
        <v>40.24769581941473</v>
      </c>
      <c r="F175" s="11">
        <f t="shared" si="1087"/>
        <v>14.94914416149677</v>
      </c>
      <c r="G175">
        <v>1569</v>
      </c>
      <c r="H175" s="10">
        <f t="shared" si="1088"/>
        <v>1002.3592815977952</v>
      </c>
      <c r="I175" s="11">
        <f t="shared" si="1120"/>
        <v>0</v>
      </c>
      <c r="J175" s="11">
        <f t="shared" si="1089"/>
        <v>0</v>
      </c>
      <c r="L175">
        <v>31982</v>
      </c>
      <c r="M175" s="10">
        <f t="shared" si="1121"/>
        <v>7281.004142035812</v>
      </c>
      <c r="N175" s="11">
        <f t="shared" si="1122"/>
        <v>5.9191453846824515</v>
      </c>
      <c r="O175" s="11">
        <f t="shared" si="1123"/>
        <v>6.9208469113214957</v>
      </c>
      <c r="P175">
        <v>4139</v>
      </c>
      <c r="Q175" s="10">
        <f t="shared" si="1093"/>
        <v>942.28241335395626</v>
      </c>
      <c r="R175" s="11">
        <f t="shared" si="1094"/>
        <v>0.22765943787248943</v>
      </c>
      <c r="S175" s="11">
        <f t="shared" si="1095"/>
        <v>0.13659566272347093</v>
      </c>
      <c r="U175">
        <v>97128</v>
      </c>
      <c r="V175" s="10">
        <f t="shared" si="1096"/>
        <v>9694.5683946769714</v>
      </c>
      <c r="W175" s="11">
        <f t="shared" si="1097"/>
        <v>7.3861096821328829</v>
      </c>
      <c r="X175" s="11">
        <f t="shared" si="1098"/>
        <v>6.9070106757233587</v>
      </c>
      <c r="Y175">
        <v>16835</v>
      </c>
      <c r="Z175" s="10">
        <f t="shared" si="1099"/>
        <v>1680.3399526849807</v>
      </c>
      <c r="AA175" s="11">
        <f t="shared" si="1100"/>
        <v>0.19962458600366517</v>
      </c>
      <c r="AB175" s="11">
        <f t="shared" si="1101"/>
        <v>5.9887375801099554E-2</v>
      </c>
      <c r="AD175">
        <v>20656</v>
      </c>
      <c r="AE175" s="10">
        <f t="shared" si="1137"/>
        <v>4209.0428808469596</v>
      </c>
      <c r="AF175" s="11">
        <f t="shared" si="1140"/>
        <v>11.818575091456296</v>
      </c>
      <c r="AG175" s="11">
        <f t="shared" si="1146"/>
        <v>16.423744006403286</v>
      </c>
      <c r="AH175">
        <v>2083</v>
      </c>
      <c r="AI175" s="10">
        <f t="shared" si="1138"/>
        <v>424.44986061213291</v>
      </c>
      <c r="AJ175" s="11">
        <f t="shared" si="1141"/>
        <v>0</v>
      </c>
      <c r="AK175" s="11">
        <f t="shared" si="1147"/>
        <v>0.2445222432715127</v>
      </c>
      <c r="AM175">
        <v>29897</v>
      </c>
      <c r="AN175" s="10">
        <f t="shared" si="1139"/>
        <v>6779.2937531370535</v>
      </c>
      <c r="AO175" s="11">
        <f t="shared" si="1142"/>
        <v>8.7663281290570012</v>
      </c>
      <c r="AP175" s="11">
        <f t="shared" si="1148"/>
        <v>13.936213948756631</v>
      </c>
      <c r="AQ175">
        <v>4295</v>
      </c>
      <c r="AR175" s="10">
        <f t="shared" si="1143"/>
        <v>965.4199824178927</v>
      </c>
      <c r="AS175" s="11">
        <f t="shared" si="1144"/>
        <v>0.22477764433483571</v>
      </c>
      <c r="AT175" s="11">
        <f t="shared" si="1145"/>
        <v>0.17982211546782309</v>
      </c>
      <c r="AV175" s="15">
        <v>10707</v>
      </c>
      <c r="AW175" s="31">
        <f t="shared" si="1131"/>
        <v>2860.9700043046819</v>
      </c>
      <c r="AX175" s="32">
        <f t="shared" si="1132"/>
        <v>8.8177837061784885</v>
      </c>
      <c r="AY175" s="32">
        <f t="shared" si="1133"/>
        <v>7.8558436655045627</v>
      </c>
      <c r="AZ175" s="15">
        <v>1137</v>
      </c>
      <c r="BA175" s="31">
        <f t="shared" si="1134"/>
        <v>303.81272951288162</v>
      </c>
      <c r="BB175" s="32">
        <f t="shared" si="1135"/>
        <v>0</v>
      </c>
      <c r="BC175" s="32">
        <f t="shared" si="1136"/>
        <v>0</v>
      </c>
    </row>
    <row r="176" spans="1:55">
      <c r="A176" s="2">
        <v>44057</v>
      </c>
      <c r="B176" s="3">
        <v>173</v>
      </c>
      <c r="C176">
        <v>10413</v>
      </c>
      <c r="D176" s="10">
        <f t="shared" si="1085"/>
        <v>6652.3691518660553</v>
      </c>
      <c r="E176" s="11">
        <f t="shared" si="1086"/>
        <v>12.777046291877014</v>
      </c>
      <c r="F176" s="11">
        <f t="shared" si="1087"/>
        <v>16.610160179440754</v>
      </c>
      <c r="G176">
        <v>1569</v>
      </c>
      <c r="H176" s="10">
        <f t="shared" si="1088"/>
        <v>1002.3592815977952</v>
      </c>
      <c r="I176" s="11">
        <f t="shared" si="1120"/>
        <v>0</v>
      </c>
      <c r="J176" s="11">
        <f t="shared" si="1089"/>
        <v>0</v>
      </c>
      <c r="L176">
        <v>32084</v>
      </c>
      <c r="M176" s="10">
        <f t="shared" si="1121"/>
        <v>7304.2254046987991</v>
      </c>
      <c r="N176" s="11">
        <f t="shared" si="1122"/>
        <v>23.221262662987101</v>
      </c>
      <c r="O176" s="11">
        <f t="shared" si="1123"/>
        <v>9.8348877160886339</v>
      </c>
      <c r="P176">
        <v>4139</v>
      </c>
      <c r="Q176" s="10">
        <f t="shared" si="1093"/>
        <v>942.28241335395626</v>
      </c>
      <c r="R176" s="11">
        <f t="shared" si="1094"/>
        <v>0</v>
      </c>
      <c r="S176" s="11">
        <f t="shared" si="1095"/>
        <v>0.13659566272347093</v>
      </c>
      <c r="U176">
        <v>97225</v>
      </c>
      <c r="V176" s="10">
        <f t="shared" si="1096"/>
        <v>9704.2501870981432</v>
      </c>
      <c r="W176" s="11">
        <f t="shared" si="1097"/>
        <v>9.6817924211718491</v>
      </c>
      <c r="X176" s="11">
        <f t="shared" si="1098"/>
        <v>7.4260345993323424</v>
      </c>
      <c r="Y176">
        <v>16836</v>
      </c>
      <c r="Z176" s="10">
        <f t="shared" si="1099"/>
        <v>1680.4397649779826</v>
      </c>
      <c r="AA176" s="11">
        <f t="shared" si="1100"/>
        <v>9.9812293001832586E-2</v>
      </c>
      <c r="AB176" s="11">
        <f t="shared" si="1101"/>
        <v>5.9887375801099554E-2</v>
      </c>
      <c r="AD176">
        <v>20676</v>
      </c>
      <c r="AE176" s="10">
        <f t="shared" si="1137"/>
        <v>4213.1182515681512</v>
      </c>
      <c r="AF176" s="11">
        <f t="shared" si="1140"/>
        <v>4.0753707211915753</v>
      </c>
      <c r="AG176" s="11">
        <f t="shared" si="1146"/>
        <v>15.567916154952945</v>
      </c>
      <c r="AH176">
        <v>2083</v>
      </c>
      <c r="AI176" s="10">
        <f t="shared" si="1138"/>
        <v>424.44986061213291</v>
      </c>
      <c r="AJ176" s="11">
        <f t="shared" si="1141"/>
        <v>0</v>
      </c>
      <c r="AK176" s="11">
        <f t="shared" si="1147"/>
        <v>0.2445222432715127</v>
      </c>
      <c r="AM176">
        <v>30008</v>
      </c>
      <c r="AN176" s="10">
        <f t="shared" si="1139"/>
        <v>6783.5645283794138</v>
      </c>
      <c r="AO176" s="11">
        <f t="shared" si="1142"/>
        <v>4.2707752423602869</v>
      </c>
      <c r="AP176" s="11">
        <f t="shared" si="1148"/>
        <v>12.677459140481734</v>
      </c>
      <c r="AQ176">
        <v>4296</v>
      </c>
      <c r="AR176" s="10">
        <f t="shared" si="1143"/>
        <v>965.64476006222753</v>
      </c>
      <c r="AS176" s="11">
        <f t="shared" si="1144"/>
        <v>0.22477764433483571</v>
      </c>
      <c r="AT176" s="11">
        <f t="shared" si="1145"/>
        <v>0.22477764433479025</v>
      </c>
      <c r="AV176" s="15">
        <v>10735</v>
      </c>
      <c r="AW176" s="31">
        <f t="shared" si="1131"/>
        <v>2868.4517601765911</v>
      </c>
      <c r="AX176" s="32">
        <f t="shared" si="1132"/>
        <v>7.4817558719091721</v>
      </c>
      <c r="AY176" s="32">
        <f t="shared" si="1133"/>
        <v>8.1230492323585164</v>
      </c>
      <c r="AZ176" s="15">
        <v>1137</v>
      </c>
      <c r="BA176" s="31">
        <f t="shared" si="1134"/>
        <v>303.81272951288162</v>
      </c>
      <c r="BB176" s="32">
        <f t="shared" si="1135"/>
        <v>0</v>
      </c>
      <c r="BC176" s="32">
        <f t="shared" si="1136"/>
        <v>0</v>
      </c>
    </row>
    <row r="177" spans="1:55">
      <c r="A177" s="2">
        <v>44058</v>
      </c>
      <c r="B177" s="3">
        <v>174</v>
      </c>
      <c r="C177">
        <v>10446</v>
      </c>
      <c r="D177" s="10">
        <f t="shared" si="1085"/>
        <v>6673.451278247654</v>
      </c>
      <c r="E177" s="11">
        <f t="shared" si="1086"/>
        <v>21.082126381598755</v>
      </c>
      <c r="F177" s="11">
        <f t="shared" si="1087"/>
        <v>19.548880826572713</v>
      </c>
      <c r="G177">
        <v>1569</v>
      </c>
      <c r="H177" s="10">
        <f t="shared" si="1088"/>
        <v>1002.3592815977952</v>
      </c>
      <c r="I177" s="11">
        <f t="shared" si="1120"/>
        <v>0</v>
      </c>
      <c r="J177" s="11">
        <f t="shared" si="1089"/>
        <v>0</v>
      </c>
      <c r="L177">
        <v>32100</v>
      </c>
      <c r="M177" s="10">
        <f t="shared" si="1121"/>
        <v>7307.8679557047581</v>
      </c>
      <c r="N177" s="11">
        <f t="shared" si="1122"/>
        <v>3.6425510059589215</v>
      </c>
      <c r="O177" s="11">
        <f t="shared" si="1123"/>
        <v>9.6527601657906423</v>
      </c>
      <c r="P177">
        <v>4140</v>
      </c>
      <c r="Q177" s="10">
        <f t="shared" si="1093"/>
        <v>942.51007279182863</v>
      </c>
      <c r="R177" s="11">
        <f t="shared" si="1094"/>
        <v>0.22765943787237575</v>
      </c>
      <c r="S177" s="11">
        <f t="shared" si="1095"/>
        <v>0.18212755029794608</v>
      </c>
      <c r="U177">
        <v>97319</v>
      </c>
      <c r="V177" s="10">
        <f t="shared" si="1096"/>
        <v>9713.6325426403109</v>
      </c>
      <c r="W177" s="11">
        <f t="shared" si="1097"/>
        <v>9.3823555421677156</v>
      </c>
      <c r="X177" s="11">
        <f t="shared" si="1098"/>
        <v>8.6836694911547969</v>
      </c>
      <c r="Y177">
        <v>16837</v>
      </c>
      <c r="Z177" s="10">
        <f t="shared" si="1099"/>
        <v>1680.5395772709842</v>
      </c>
      <c r="AA177" s="11">
        <f t="shared" si="1100"/>
        <v>9.9812293001605212E-2</v>
      </c>
      <c r="AB177" s="11">
        <f t="shared" si="1101"/>
        <v>7.98498344014206E-2</v>
      </c>
      <c r="AD177">
        <v>20741</v>
      </c>
      <c r="AE177" s="10">
        <f t="shared" si="1137"/>
        <v>4226.3632064120247</v>
      </c>
      <c r="AF177" s="11">
        <f t="shared" si="1140"/>
        <v>13.244954843873529</v>
      </c>
      <c r="AG177" s="11">
        <f t="shared" si="1146"/>
        <v>15.853192105436211</v>
      </c>
      <c r="AH177">
        <v>2085</v>
      </c>
      <c r="AI177" s="10">
        <f t="shared" si="1138"/>
        <v>424.85739768425208</v>
      </c>
      <c r="AJ177" s="11">
        <f t="shared" si="1141"/>
        <v>0.4075370721191689</v>
      </c>
      <c r="AK177" s="11">
        <f t="shared" si="1147"/>
        <v>0.32602965769534648</v>
      </c>
      <c r="AM177">
        <v>30052</v>
      </c>
      <c r="AN177" s="10">
        <f t="shared" si="1139"/>
        <v>6792.78041179714</v>
      </c>
      <c r="AO177" s="11">
        <f t="shared" si="1142"/>
        <v>9.2158834177262179</v>
      </c>
      <c r="AP177" s="11">
        <f t="shared" si="1148"/>
        <v>9.5305721197946696</v>
      </c>
      <c r="AQ177">
        <v>4298</v>
      </c>
      <c r="AR177" s="10">
        <f t="shared" si="1143"/>
        <v>966.09431535089709</v>
      </c>
      <c r="AS177" s="11">
        <f t="shared" si="1144"/>
        <v>0.44955528866955774</v>
      </c>
      <c r="AT177" s="11">
        <f t="shared" si="1145"/>
        <v>0.31468870206870181</v>
      </c>
      <c r="AV177" s="15">
        <v>10761</v>
      </c>
      <c r="AW177" s="31">
        <f t="shared" si="1131"/>
        <v>2875.3991049147921</v>
      </c>
      <c r="AX177" s="32">
        <f t="shared" si="1132"/>
        <v>6.9473447382010818</v>
      </c>
      <c r="AY177" s="32">
        <f t="shared" si="1133"/>
        <v>6.2526102643812012</v>
      </c>
      <c r="AZ177" s="15">
        <v>1137</v>
      </c>
      <c r="BA177" s="31">
        <f t="shared" si="1134"/>
        <v>303.81272951288162</v>
      </c>
      <c r="BB177" s="32">
        <f t="shared" si="1135"/>
        <v>0</v>
      </c>
      <c r="BC177" s="32">
        <f t="shared" si="1136"/>
        <v>0</v>
      </c>
    </row>
    <row r="178" spans="1:55">
      <c r="A178" s="2">
        <v>44059</v>
      </c>
      <c r="B178" s="3">
        <v>175</v>
      </c>
      <c r="C178">
        <v>10458</v>
      </c>
      <c r="D178" s="10">
        <f t="shared" si="1085"/>
        <v>6681.1175060227806</v>
      </c>
      <c r="E178" s="11">
        <f t="shared" si="1086"/>
        <v>7.6662277751265719</v>
      </c>
      <c r="F178" s="11">
        <f t="shared" si="1087"/>
        <v>19.676651289491566</v>
      </c>
      <c r="G178">
        <v>1569</v>
      </c>
      <c r="H178" s="10">
        <f t="shared" si="1088"/>
        <v>1002.3592815977952</v>
      </c>
      <c r="I178" s="11">
        <f t="shared" si="1120"/>
        <v>0</v>
      </c>
      <c r="J178" s="11">
        <f t="shared" si="1089"/>
        <v>0</v>
      </c>
      <c r="L178">
        <v>32105</v>
      </c>
      <c r="M178" s="10">
        <f t="shared" si="1121"/>
        <v>7309.0062528941207</v>
      </c>
      <c r="N178" s="11">
        <f t="shared" si="1122"/>
        <v>1.1382971893626745</v>
      </c>
      <c r="O178" s="11">
        <f t="shared" si="1123"/>
        <v>8.6965905267266859</v>
      </c>
      <c r="P178">
        <v>4140</v>
      </c>
      <c r="Q178" s="10">
        <f t="shared" ref="Q178:Q238" si="1149">P178/$BR$5</f>
        <v>942.51007279182863</v>
      </c>
      <c r="R178" s="11">
        <f t="shared" ref="R178:R238" si="1150">Q178-Q177</f>
        <v>0</v>
      </c>
      <c r="S178" s="11">
        <f t="shared" ref="S178:S238" si="1151">SUM(R174:R178)/5</f>
        <v>0.18212755029794608</v>
      </c>
      <c r="U178">
        <v>97380</v>
      </c>
      <c r="V178" s="10">
        <f t="shared" si="1096"/>
        <v>9719.7210925134204</v>
      </c>
      <c r="W178" s="11">
        <f t="shared" si="1097"/>
        <v>6.088549873109514</v>
      </c>
      <c r="X178" s="11">
        <f t="shared" si="1098"/>
        <v>8.5439322809525038</v>
      </c>
      <c r="Y178">
        <v>16840</v>
      </c>
      <c r="Z178" s="10">
        <f t="shared" si="1099"/>
        <v>1680.8390141499897</v>
      </c>
      <c r="AA178" s="11">
        <f t="shared" si="1100"/>
        <v>0.29943687900549776</v>
      </c>
      <c r="AB178" s="11">
        <f t="shared" si="1101"/>
        <v>0.13973721020252014</v>
      </c>
      <c r="AD178">
        <v>20801</v>
      </c>
      <c r="AE178" s="10">
        <f t="shared" si="1137"/>
        <v>4238.5893185756004</v>
      </c>
      <c r="AF178" s="11">
        <f t="shared" si="1140"/>
        <v>12.226112163575635</v>
      </c>
      <c r="AG178" s="11">
        <f t="shared" si="1146"/>
        <v>10.840486118370245</v>
      </c>
      <c r="AH178">
        <v>2092</v>
      </c>
      <c r="AI178" s="10">
        <f t="shared" si="1138"/>
        <v>426.28377743666925</v>
      </c>
      <c r="AJ178" s="11">
        <f t="shared" si="1141"/>
        <v>1.4263797524171764</v>
      </c>
      <c r="AK178" s="11">
        <f t="shared" si="1147"/>
        <v>0.57055190096687058</v>
      </c>
      <c r="AM178">
        <v>30121</v>
      </c>
      <c r="AN178" s="10">
        <f t="shared" si="1139"/>
        <v>6801.0971846375269</v>
      </c>
      <c r="AO178" s="11">
        <f t="shared" si="1142"/>
        <v>8.316772840386875</v>
      </c>
      <c r="AP178" s="11">
        <f t="shared" si="1148"/>
        <v>9.2158834177260367</v>
      </c>
      <c r="AQ178">
        <v>4298</v>
      </c>
      <c r="AR178" s="10">
        <f t="shared" si="1143"/>
        <v>966.09431535089709</v>
      </c>
      <c r="AS178" s="11">
        <f t="shared" si="1144"/>
        <v>0</v>
      </c>
      <c r="AT178" s="11">
        <f t="shared" si="1145"/>
        <v>0.26973317320175738</v>
      </c>
      <c r="AV178" s="15">
        <v>10799</v>
      </c>
      <c r="AW178" s="31">
        <f t="shared" si="1131"/>
        <v>2885.5529164552404</v>
      </c>
      <c r="AX178" s="32">
        <f t="shared" si="1132"/>
        <v>10.15381154044826</v>
      </c>
      <c r="AY178" s="32">
        <f t="shared" si="1133"/>
        <v>7.8558436655045627</v>
      </c>
      <c r="AZ178" s="15">
        <v>1138</v>
      </c>
      <c r="BA178" s="31">
        <f t="shared" si="1134"/>
        <v>304.07993507973549</v>
      </c>
      <c r="BB178" s="32">
        <f t="shared" si="1135"/>
        <v>0.26720556685387464</v>
      </c>
      <c r="BC178" s="32">
        <f t="shared" si="1136"/>
        <v>5.344111337077493E-2</v>
      </c>
    </row>
    <row r="179" spans="1:55">
      <c r="A179" s="2">
        <v>44060</v>
      </c>
      <c r="B179" s="3">
        <v>176</v>
      </c>
      <c r="C179">
        <v>10474</v>
      </c>
      <c r="D179" s="10">
        <f t="shared" si="1085"/>
        <v>6691.3391430562824</v>
      </c>
      <c r="E179" s="11">
        <f t="shared" si="1086"/>
        <v>10.221637033501793</v>
      </c>
      <c r="F179" s="11">
        <f t="shared" si="1087"/>
        <v>18.398946660303771</v>
      </c>
      <c r="G179">
        <v>1569</v>
      </c>
      <c r="H179" s="10">
        <f t="shared" si="1088"/>
        <v>1002.3592815977952</v>
      </c>
      <c r="I179" s="11">
        <f t="shared" si="1120"/>
        <v>0</v>
      </c>
      <c r="J179" s="11">
        <f t="shared" si="1089"/>
        <v>0</v>
      </c>
      <c r="L179">
        <v>32110</v>
      </c>
      <c r="M179" s="10">
        <f t="shared" si="1121"/>
        <v>7310.1445500834825</v>
      </c>
      <c r="N179" s="11">
        <f t="shared" si="1122"/>
        <v>1.138297189361765</v>
      </c>
      <c r="O179" s="11">
        <f t="shared" si="1123"/>
        <v>7.0119106864705829</v>
      </c>
      <c r="P179">
        <v>4140</v>
      </c>
      <c r="Q179" s="10">
        <f t="shared" si="1149"/>
        <v>942.51007279182863</v>
      </c>
      <c r="R179" s="11">
        <f t="shared" si="1150"/>
        <v>0</v>
      </c>
      <c r="S179" s="11">
        <f t="shared" si="1151"/>
        <v>9.1063775148973042E-2</v>
      </c>
      <c r="U179">
        <v>97423</v>
      </c>
      <c r="V179" s="10">
        <f t="shared" si="1096"/>
        <v>9724.0130211124961</v>
      </c>
      <c r="W179" s="11">
        <f t="shared" si="1097"/>
        <v>4.291928599075618</v>
      </c>
      <c r="X179" s="11">
        <f t="shared" si="1098"/>
        <v>7.3661472235315157</v>
      </c>
      <c r="Y179">
        <v>16840</v>
      </c>
      <c r="Z179" s="10">
        <f t="shared" si="1099"/>
        <v>1680.8390141499897</v>
      </c>
      <c r="AA179" s="11">
        <f t="shared" si="1100"/>
        <v>0</v>
      </c>
      <c r="AB179" s="11">
        <f t="shared" si="1101"/>
        <v>0.13973721020252014</v>
      </c>
      <c r="AD179">
        <v>20885</v>
      </c>
      <c r="AE179" s="10">
        <f t="shared" si="1137"/>
        <v>4255.7058756046063</v>
      </c>
      <c r="AF179" s="11">
        <f t="shared" si="1140"/>
        <v>17.116557029005889</v>
      </c>
      <c r="AG179" s="11">
        <f t="shared" si="1146"/>
        <v>11.696313969820585</v>
      </c>
      <c r="AH179">
        <v>2094</v>
      </c>
      <c r="AI179" s="10">
        <f t="shared" si="1138"/>
        <v>426.69131450878842</v>
      </c>
      <c r="AJ179" s="11">
        <f t="shared" si="1141"/>
        <v>0.4075370721191689</v>
      </c>
      <c r="AK179" s="11">
        <f t="shared" si="1147"/>
        <v>0.44829077933110284</v>
      </c>
      <c r="AM179">
        <v>30160</v>
      </c>
      <c r="AN179" s="10">
        <f t="shared" si="1139"/>
        <v>6813.9095103646096</v>
      </c>
      <c r="AO179" s="11">
        <f t="shared" si="1142"/>
        <v>12.81232572708268</v>
      </c>
      <c r="AP179" s="11">
        <f t="shared" si="1148"/>
        <v>8.6764170713226125</v>
      </c>
      <c r="AQ179">
        <v>4298</v>
      </c>
      <c r="AR179" s="10">
        <f t="shared" si="1143"/>
        <v>966.09431535089709</v>
      </c>
      <c r="AS179" s="11">
        <f t="shared" si="1144"/>
        <v>0</v>
      </c>
      <c r="AT179" s="11">
        <f t="shared" si="1145"/>
        <v>0.17982211546784582</v>
      </c>
      <c r="AV179" s="15">
        <v>10833</v>
      </c>
      <c r="AW179" s="31">
        <f t="shared" si="1131"/>
        <v>2894.6379057282729</v>
      </c>
      <c r="AX179" s="32">
        <f t="shared" si="1132"/>
        <v>9.0849892730325337</v>
      </c>
      <c r="AY179" s="32">
        <f t="shared" si="1133"/>
        <v>8.4971370259539079</v>
      </c>
      <c r="AZ179" s="15">
        <v>1138</v>
      </c>
      <c r="BA179" s="31">
        <f t="shared" si="1134"/>
        <v>304.07993507973549</v>
      </c>
      <c r="BB179" s="32">
        <f t="shared" si="1135"/>
        <v>0</v>
      </c>
      <c r="BC179" s="32">
        <f t="shared" si="1136"/>
        <v>5.344111337077493E-2</v>
      </c>
    </row>
    <row r="180" spans="1:55">
      <c r="A180" s="2">
        <v>44061</v>
      </c>
      <c r="B180" s="3">
        <v>177</v>
      </c>
      <c r="C180">
        <v>10501</v>
      </c>
      <c r="D180" s="10">
        <f t="shared" si="1085"/>
        <v>6708.5881555503165</v>
      </c>
      <c r="E180" s="11">
        <f t="shared" si="1086"/>
        <v>17.249012494034105</v>
      </c>
      <c r="F180" s="11">
        <f t="shared" si="1087"/>
        <v>13.799209995227647</v>
      </c>
      <c r="G180">
        <v>1569</v>
      </c>
      <c r="H180" s="10">
        <f t="shared" si="1088"/>
        <v>1002.3592815977952</v>
      </c>
      <c r="I180" s="11">
        <f t="shared" si="1120"/>
        <v>0</v>
      </c>
      <c r="J180" s="11">
        <f t="shared" si="1089"/>
        <v>0</v>
      </c>
      <c r="L180">
        <v>32120</v>
      </c>
      <c r="M180" s="10">
        <f t="shared" si="1121"/>
        <v>7312.4211444622069</v>
      </c>
      <c r="N180" s="11">
        <f t="shared" si="1122"/>
        <v>2.2765943787244396</v>
      </c>
      <c r="O180" s="11">
        <f t="shared" si="1123"/>
        <v>6.28340048527898</v>
      </c>
      <c r="P180">
        <v>4140</v>
      </c>
      <c r="Q180" s="10">
        <f t="shared" si="1149"/>
        <v>942.51007279182863</v>
      </c>
      <c r="R180" s="11">
        <f t="shared" si="1150"/>
        <v>0</v>
      </c>
      <c r="S180" s="11">
        <f t="shared" si="1151"/>
        <v>4.5531887574475148E-2</v>
      </c>
      <c r="U180">
        <v>97473</v>
      </c>
      <c r="V180" s="10">
        <f t="shared" si="1096"/>
        <v>9729.003635762585</v>
      </c>
      <c r="W180" s="11">
        <f t="shared" si="1097"/>
        <v>4.9906146500889008</v>
      </c>
      <c r="X180" s="11">
        <f t="shared" si="1098"/>
        <v>6.8870482171227199</v>
      </c>
      <c r="Y180">
        <v>16840</v>
      </c>
      <c r="Z180" s="10">
        <f t="shared" si="1099"/>
        <v>1680.8390141499897</v>
      </c>
      <c r="AA180" s="11">
        <f t="shared" si="1100"/>
        <v>0</v>
      </c>
      <c r="AB180" s="11">
        <f t="shared" si="1101"/>
        <v>9.9812293001787109E-2</v>
      </c>
      <c r="AD180">
        <v>21012</v>
      </c>
      <c r="AE180" s="10">
        <f t="shared" si="1137"/>
        <v>4281.5844796841748</v>
      </c>
      <c r="AF180" s="11">
        <f t="shared" si="1140"/>
        <v>25.878604079568504</v>
      </c>
      <c r="AG180" s="11">
        <f t="shared" si="1146"/>
        <v>14.508319767443027</v>
      </c>
      <c r="AH180">
        <v>2095</v>
      </c>
      <c r="AI180" s="10">
        <f t="shared" si="1138"/>
        <v>426.89508304484798</v>
      </c>
      <c r="AJ180" s="11">
        <f t="shared" si="1141"/>
        <v>0.20376853605955603</v>
      </c>
      <c r="AK180" s="11">
        <f t="shared" si="1147"/>
        <v>0.48904448654301402</v>
      </c>
      <c r="AM180">
        <v>30179</v>
      </c>
      <c r="AN180" s="10">
        <f t="shared" si="1139"/>
        <v>6841.3323829734536</v>
      </c>
      <c r="AO180" s="11">
        <f t="shared" si="1142"/>
        <v>27.422872608844045</v>
      </c>
      <c r="AP180" s="11">
        <f t="shared" si="1148"/>
        <v>12.407725967280021</v>
      </c>
      <c r="AQ180">
        <v>4298</v>
      </c>
      <c r="AR180" s="10">
        <f t="shared" si="1143"/>
        <v>966.09431535089709</v>
      </c>
      <c r="AS180" s="11">
        <f t="shared" si="1144"/>
        <v>0</v>
      </c>
      <c r="AT180" s="11">
        <f t="shared" si="1145"/>
        <v>0.13486658660087869</v>
      </c>
      <c r="AV180" s="15">
        <v>10854</v>
      </c>
      <c r="AW180" s="31">
        <f t="shared" si="1131"/>
        <v>2900.2492226322047</v>
      </c>
      <c r="AX180" s="32">
        <f t="shared" si="1132"/>
        <v>5.6113169039317654</v>
      </c>
      <c r="AY180" s="32">
        <f t="shared" si="1133"/>
        <v>7.8558436655045627</v>
      </c>
      <c r="AZ180" s="15">
        <v>1139</v>
      </c>
      <c r="BA180" s="31">
        <f t="shared" si="1134"/>
        <v>304.34714064658937</v>
      </c>
      <c r="BB180" s="32">
        <f t="shared" si="1135"/>
        <v>0.26720556685387464</v>
      </c>
      <c r="BC180" s="32">
        <f t="shared" si="1136"/>
        <v>0.10688222674154986</v>
      </c>
    </row>
    <row r="181" spans="1:55">
      <c r="A181" s="2">
        <v>44062</v>
      </c>
      <c r="B181" s="3">
        <v>178</v>
      </c>
      <c r="C181">
        <v>10531</v>
      </c>
      <c r="D181" s="10">
        <f t="shared" ref="D181:D242" si="1152">C181/$BR$4</f>
        <v>6727.7537249881334</v>
      </c>
      <c r="E181" s="11">
        <f t="shared" ref="E181:E242" si="1153">D181-D180</f>
        <v>19.165569437816885</v>
      </c>
      <c r="F181" s="11">
        <f t="shared" ref="F181:F242" si="1154">SUM(E177:E181)/5</f>
        <v>15.076914624415622</v>
      </c>
      <c r="G181">
        <v>1569</v>
      </c>
      <c r="H181" s="10">
        <f t="shared" ref="H181:H242" si="1155">G181/$BR$4</f>
        <v>1002.3592815977952</v>
      </c>
      <c r="I181" s="11">
        <f t="shared" si="1120"/>
        <v>0</v>
      </c>
      <c r="J181" s="11">
        <f t="shared" ref="J181:J242" si="1156">SUM(I177:I181)/5</f>
        <v>0</v>
      </c>
      <c r="L181">
        <v>32127</v>
      </c>
      <c r="M181" s="10">
        <f t="shared" si="1121"/>
        <v>7314.0147605273132</v>
      </c>
      <c r="N181" s="11">
        <f t="shared" si="1122"/>
        <v>1.5936160651062892</v>
      </c>
      <c r="O181" s="11">
        <f t="shared" si="1123"/>
        <v>1.9578711657028181</v>
      </c>
      <c r="P181">
        <v>4140</v>
      </c>
      <c r="Q181" s="10">
        <f t="shared" si="1149"/>
        <v>942.51007279182863</v>
      </c>
      <c r="R181" s="11">
        <f t="shared" si="1150"/>
        <v>0</v>
      </c>
      <c r="S181" s="11">
        <f t="shared" si="1151"/>
        <v>4.5531887574475148E-2</v>
      </c>
      <c r="U181">
        <v>97564</v>
      </c>
      <c r="V181" s="10">
        <f t="shared" ref="V181:V242" si="1157">U181/$BR$6</f>
        <v>9738.0865544257467</v>
      </c>
      <c r="W181" s="11">
        <f t="shared" ref="W181:W242" si="1158">V181-V180</f>
        <v>9.0829186631617631</v>
      </c>
      <c r="X181" s="11">
        <f t="shared" ref="X181:X242" si="1159">SUM(W177:W181)/5</f>
        <v>6.7672734655207023</v>
      </c>
      <c r="Y181">
        <v>16844</v>
      </c>
      <c r="Z181" s="10">
        <f t="shared" ref="Z181:Z242" si="1160">Y181/$BR$6</f>
        <v>1681.2382633219968</v>
      </c>
      <c r="AA181" s="11">
        <f t="shared" ref="AA181:AA242" si="1161">Z181-Z180</f>
        <v>0.39924917200710297</v>
      </c>
      <c r="AB181" s="11">
        <f t="shared" ref="AB181:AB242" si="1162">SUM(AA177:AA181)/5</f>
        <v>0.1596996688028412</v>
      </c>
      <c r="AD181">
        <v>21132</v>
      </c>
      <c r="AE181" s="10">
        <f t="shared" si="1137"/>
        <v>4306.036704011326</v>
      </c>
      <c r="AF181" s="11">
        <f t="shared" si="1140"/>
        <v>24.452224327151271</v>
      </c>
      <c r="AG181" s="11">
        <f t="shared" si="1146"/>
        <v>18.583690488634964</v>
      </c>
      <c r="AH181">
        <v>2096</v>
      </c>
      <c r="AI181" s="10">
        <f t="shared" si="1138"/>
        <v>427.09885158090759</v>
      </c>
      <c r="AJ181" s="11">
        <f t="shared" si="1141"/>
        <v>0.20376853605961287</v>
      </c>
      <c r="AK181" s="11">
        <f t="shared" si="1147"/>
        <v>0.52979819375493664</v>
      </c>
      <c r="AM181">
        <v>30220</v>
      </c>
      <c r="AN181" s="10">
        <f t="shared" si="1139"/>
        <v>6850.5482663911798</v>
      </c>
      <c r="AO181" s="11">
        <f t="shared" si="1142"/>
        <v>9.2158834177262179</v>
      </c>
      <c r="AP181" s="11">
        <f t="shared" si="1148"/>
        <v>13.396747602353207</v>
      </c>
      <c r="AQ181">
        <v>4453</v>
      </c>
      <c r="AR181" s="10">
        <f t="shared" si="1143"/>
        <v>1000.9348502227884</v>
      </c>
      <c r="AS181" s="11">
        <f t="shared" si="1144"/>
        <v>34.84053487189135</v>
      </c>
      <c r="AT181" s="11">
        <f t="shared" si="1145"/>
        <v>7.0580180321121819</v>
      </c>
      <c r="AV181" s="15">
        <v>10885</v>
      </c>
      <c r="AW181" s="31">
        <f t="shared" si="1131"/>
        <v>2908.5325952046755</v>
      </c>
      <c r="AX181" s="32">
        <f t="shared" si="1132"/>
        <v>8.2833725724708529</v>
      </c>
      <c r="AY181" s="32">
        <f t="shared" si="1133"/>
        <v>8.0161670056168983</v>
      </c>
      <c r="AZ181" s="15">
        <v>1139</v>
      </c>
      <c r="BA181" s="31">
        <f t="shared" si="1134"/>
        <v>304.34714064658937</v>
      </c>
      <c r="BB181" s="32">
        <f t="shared" si="1135"/>
        <v>0</v>
      </c>
      <c r="BC181" s="32">
        <f t="shared" si="1136"/>
        <v>0.10688222674154986</v>
      </c>
    </row>
    <row r="182" spans="1:55">
      <c r="A182" s="2">
        <v>44063</v>
      </c>
      <c r="B182" s="3">
        <v>179</v>
      </c>
      <c r="C182">
        <v>10562</v>
      </c>
      <c r="D182" s="10">
        <f t="shared" si="1152"/>
        <v>6747.5581467405436</v>
      </c>
      <c r="E182" s="11">
        <f t="shared" si="1153"/>
        <v>19.804421752410235</v>
      </c>
      <c r="F182" s="11">
        <f t="shared" si="1154"/>
        <v>14.821373698577919</v>
      </c>
      <c r="G182">
        <v>1571</v>
      </c>
      <c r="H182" s="10">
        <f t="shared" si="1155"/>
        <v>1003.6369862269829</v>
      </c>
      <c r="I182" s="11">
        <f t="shared" si="1120"/>
        <v>1.2777046291877241</v>
      </c>
      <c r="J182" s="11">
        <f t="shared" si="1156"/>
        <v>0.25554092583754484</v>
      </c>
      <c r="L182">
        <v>32169</v>
      </c>
      <c r="M182" s="10">
        <f t="shared" si="1121"/>
        <v>7323.5764569179555</v>
      </c>
      <c r="N182" s="11">
        <f t="shared" si="1122"/>
        <v>9.5616963906422825</v>
      </c>
      <c r="O182" s="11">
        <f t="shared" si="1123"/>
        <v>3.14170024263949</v>
      </c>
      <c r="P182">
        <v>4141</v>
      </c>
      <c r="Q182" s="10">
        <f t="shared" si="1149"/>
        <v>942.73773222970101</v>
      </c>
      <c r="R182" s="11">
        <f t="shared" si="1150"/>
        <v>0.22765943787237575</v>
      </c>
      <c r="S182" s="11">
        <f t="shared" si="1151"/>
        <v>4.5531887574475148E-2</v>
      </c>
      <c r="U182">
        <v>97718</v>
      </c>
      <c r="V182" s="10">
        <f t="shared" si="1157"/>
        <v>9753.4576475480208</v>
      </c>
      <c r="W182" s="11">
        <f t="shared" si="1158"/>
        <v>15.371093122274033</v>
      </c>
      <c r="X182" s="11">
        <f t="shared" si="1159"/>
        <v>7.9650209815419659</v>
      </c>
      <c r="Y182">
        <v>16846</v>
      </c>
      <c r="Z182" s="10">
        <f t="shared" si="1160"/>
        <v>1681.4378879080002</v>
      </c>
      <c r="AA182" s="11">
        <f t="shared" si="1161"/>
        <v>0.1996245860034378</v>
      </c>
      <c r="AB182" s="11">
        <f t="shared" si="1162"/>
        <v>0.17966212740320769</v>
      </c>
      <c r="AD182">
        <v>21210</v>
      </c>
      <c r="AE182" s="10">
        <f t="shared" si="1137"/>
        <v>4321.9306498239739</v>
      </c>
      <c r="AF182" s="11">
        <f t="shared" si="1140"/>
        <v>15.893945812647871</v>
      </c>
      <c r="AG182" s="11">
        <f t="shared" si="1146"/>
        <v>19.113488682389836</v>
      </c>
      <c r="AH182">
        <v>2096</v>
      </c>
      <c r="AI182" s="10">
        <f t="shared" si="1138"/>
        <v>427.09885158090759</v>
      </c>
      <c r="AJ182" s="11">
        <f t="shared" si="1141"/>
        <v>0</v>
      </c>
      <c r="AK182" s="11">
        <f t="shared" si="1147"/>
        <v>0.44829077933110284</v>
      </c>
      <c r="AM182">
        <v>30257</v>
      </c>
      <c r="AN182" s="10">
        <f t="shared" si="1139"/>
        <v>6855.2685969222102</v>
      </c>
      <c r="AO182" s="11">
        <f t="shared" si="1142"/>
        <v>4.7203305310304131</v>
      </c>
      <c r="AP182" s="11">
        <f t="shared" si="1148"/>
        <v>12.497637025014047</v>
      </c>
      <c r="AQ182">
        <v>4453</v>
      </c>
      <c r="AR182" s="10">
        <f t="shared" si="1143"/>
        <v>1000.9348502227884</v>
      </c>
      <c r="AS182" s="11">
        <f t="shared" si="1144"/>
        <v>0</v>
      </c>
      <c r="AT182" s="11">
        <f t="shared" si="1145"/>
        <v>6.9681069743782702</v>
      </c>
      <c r="AV182" s="15">
        <v>10925</v>
      </c>
      <c r="AW182" s="31">
        <f t="shared" si="1131"/>
        <v>2919.2208178788314</v>
      </c>
      <c r="AX182" s="32">
        <f t="shared" si="1132"/>
        <v>10.688222674155895</v>
      </c>
      <c r="AY182" s="32">
        <f t="shared" si="1133"/>
        <v>8.7643425928078607</v>
      </c>
      <c r="AZ182" s="15">
        <v>1139</v>
      </c>
      <c r="BA182" s="31">
        <f t="shared" si="1134"/>
        <v>304.34714064658937</v>
      </c>
      <c r="BB182" s="32">
        <f t="shared" si="1135"/>
        <v>0</v>
      </c>
      <c r="BC182" s="32">
        <f t="shared" si="1136"/>
        <v>0.10688222674154986</v>
      </c>
    </row>
    <row r="183" spans="1:55">
      <c r="A183" s="2">
        <v>44064</v>
      </c>
      <c r="B183" s="3">
        <v>180</v>
      </c>
      <c r="C183">
        <v>10583</v>
      </c>
      <c r="D183" s="10">
        <f t="shared" si="1152"/>
        <v>6760.9740453470149</v>
      </c>
      <c r="E183" s="11">
        <f t="shared" si="1153"/>
        <v>13.415898606471274</v>
      </c>
      <c r="F183" s="11">
        <f t="shared" si="1154"/>
        <v>15.971307864846858</v>
      </c>
      <c r="G183">
        <v>1571</v>
      </c>
      <c r="H183" s="10">
        <f t="shared" si="1155"/>
        <v>1003.6369862269829</v>
      </c>
      <c r="I183" s="11">
        <f t="shared" si="1120"/>
        <v>0</v>
      </c>
      <c r="J183" s="11">
        <f t="shared" si="1156"/>
        <v>0.25554092583754484</v>
      </c>
      <c r="L183">
        <v>32221</v>
      </c>
      <c r="M183" s="10">
        <f t="shared" si="1121"/>
        <v>7335.4147476873213</v>
      </c>
      <c r="N183" s="11">
        <f t="shared" si="1122"/>
        <v>11.838290769365813</v>
      </c>
      <c r="O183" s="11">
        <f t="shared" si="1123"/>
        <v>5.281698958640118</v>
      </c>
      <c r="P183">
        <v>4142</v>
      </c>
      <c r="Q183" s="10">
        <f t="shared" si="1149"/>
        <v>942.9653916675735</v>
      </c>
      <c r="R183" s="11">
        <f t="shared" si="1150"/>
        <v>0.22765943787248943</v>
      </c>
      <c r="S183" s="11">
        <f t="shared" si="1151"/>
        <v>9.1063775148973042E-2</v>
      </c>
      <c r="U183">
        <v>97892</v>
      </c>
      <c r="V183" s="10">
        <f t="shared" si="1157"/>
        <v>9770.8249865303314</v>
      </c>
      <c r="W183" s="11">
        <f t="shared" si="1158"/>
        <v>17.367338982310685</v>
      </c>
      <c r="X183" s="11">
        <f t="shared" si="1159"/>
        <v>10.220778803382199</v>
      </c>
      <c r="Y183">
        <v>16852</v>
      </c>
      <c r="Z183" s="10">
        <f t="shared" si="1160"/>
        <v>1682.036761666011</v>
      </c>
      <c r="AA183" s="11">
        <f t="shared" si="1161"/>
        <v>0.59887375801076814</v>
      </c>
      <c r="AB183" s="11">
        <f t="shared" si="1162"/>
        <v>0.23954950320426177</v>
      </c>
      <c r="AD183">
        <v>21256</v>
      </c>
      <c r="AE183" s="10">
        <f t="shared" si="1137"/>
        <v>4331.304002482716</v>
      </c>
      <c r="AF183" s="11">
        <f t="shared" si="1140"/>
        <v>9.3733526587420783</v>
      </c>
      <c r="AG183" s="11">
        <f t="shared" si="1146"/>
        <v>18.542936781423123</v>
      </c>
      <c r="AH183">
        <v>2096</v>
      </c>
      <c r="AI183" s="10">
        <f t="shared" si="1138"/>
        <v>427.09885158090759</v>
      </c>
      <c r="AJ183" s="11">
        <f t="shared" si="1141"/>
        <v>0</v>
      </c>
      <c r="AK183" s="11">
        <f t="shared" si="1147"/>
        <v>0.16301482884766755</v>
      </c>
      <c r="AM183">
        <v>30314</v>
      </c>
      <c r="AN183" s="10">
        <f t="shared" si="1139"/>
        <v>6872.3516978916532</v>
      </c>
      <c r="AO183" s="11">
        <f t="shared" si="1142"/>
        <v>17.083100969442967</v>
      </c>
      <c r="AP183" s="11">
        <f t="shared" si="1148"/>
        <v>14.250902650825264</v>
      </c>
      <c r="AQ183">
        <v>4454</v>
      </c>
      <c r="AR183" s="10">
        <f t="shared" si="1143"/>
        <v>1001.1596278671232</v>
      </c>
      <c r="AS183" s="11">
        <f t="shared" si="1144"/>
        <v>0.22477764433472203</v>
      </c>
      <c r="AT183" s="11">
        <f t="shared" si="1145"/>
        <v>7.0130625032452141</v>
      </c>
      <c r="AV183" s="15">
        <v>10984</v>
      </c>
      <c r="AW183" s="31">
        <f t="shared" si="1131"/>
        <v>2934.9859463232115</v>
      </c>
      <c r="AX183" s="32">
        <f t="shared" si="1132"/>
        <v>15.765128444380025</v>
      </c>
      <c r="AY183" s="32">
        <f t="shared" si="1133"/>
        <v>9.8866059735942144</v>
      </c>
      <c r="AZ183" s="15">
        <v>1139</v>
      </c>
      <c r="BA183" s="31">
        <f t="shared" si="1134"/>
        <v>304.34714064658937</v>
      </c>
      <c r="BB183" s="32">
        <f t="shared" si="1135"/>
        <v>0</v>
      </c>
      <c r="BC183" s="32">
        <f t="shared" si="1136"/>
        <v>5.344111337077493E-2</v>
      </c>
    </row>
    <row r="184" spans="1:55">
      <c r="A184" s="2">
        <v>44065</v>
      </c>
      <c r="B184" s="3">
        <v>181</v>
      </c>
      <c r="C184">
        <v>10617</v>
      </c>
      <c r="D184" s="10">
        <f t="shared" si="1152"/>
        <v>6782.695024043207</v>
      </c>
      <c r="E184" s="11">
        <f t="shared" si="1153"/>
        <v>21.720978696192105</v>
      </c>
      <c r="F184" s="11">
        <f t="shared" si="1154"/>
        <v>18.271176197384921</v>
      </c>
      <c r="G184">
        <v>1571</v>
      </c>
      <c r="H184" s="10">
        <f t="shared" si="1155"/>
        <v>1003.6369862269829</v>
      </c>
      <c r="I184" s="11">
        <f t="shared" si="1120"/>
        <v>0</v>
      </c>
      <c r="J184" s="11">
        <f t="shared" si="1156"/>
        <v>0.25554092583754484</v>
      </c>
      <c r="L184">
        <v>32260</v>
      </c>
      <c r="M184" s="10">
        <f t="shared" si="1121"/>
        <v>7344.2934657643455</v>
      </c>
      <c r="N184" s="11">
        <f t="shared" si="1122"/>
        <v>8.8787180770241321</v>
      </c>
      <c r="O184" s="11">
        <f t="shared" si="1123"/>
        <v>6.8297831361725914</v>
      </c>
      <c r="P184">
        <v>4142</v>
      </c>
      <c r="Q184" s="10">
        <f t="shared" si="1149"/>
        <v>942.9653916675735</v>
      </c>
      <c r="R184" s="11">
        <f t="shared" si="1150"/>
        <v>0</v>
      </c>
      <c r="S184" s="11">
        <f t="shared" si="1151"/>
        <v>9.1063775148973042E-2</v>
      </c>
      <c r="U184">
        <v>98077</v>
      </c>
      <c r="V184" s="10">
        <f t="shared" si="1157"/>
        <v>9789.2902607356609</v>
      </c>
      <c r="W184" s="11">
        <f t="shared" si="1158"/>
        <v>18.465274205329479</v>
      </c>
      <c r="X184" s="11">
        <f t="shared" si="1159"/>
        <v>13.055447924632972</v>
      </c>
      <c r="Y184">
        <v>16852</v>
      </c>
      <c r="Z184" s="10">
        <f t="shared" si="1160"/>
        <v>1682.036761666011</v>
      </c>
      <c r="AA184" s="11">
        <f t="shared" si="1161"/>
        <v>0</v>
      </c>
      <c r="AB184" s="11">
        <f t="shared" si="1162"/>
        <v>0.23954950320426177</v>
      </c>
      <c r="AD184">
        <v>21316</v>
      </c>
      <c r="AE184" s="10">
        <f t="shared" si="1137"/>
        <v>4343.5301146462916</v>
      </c>
      <c r="AF184" s="11">
        <f t="shared" si="1140"/>
        <v>12.226112163575635</v>
      </c>
      <c r="AG184" s="11">
        <f t="shared" si="1146"/>
        <v>17.56484780833707</v>
      </c>
      <c r="AH184">
        <v>2098</v>
      </c>
      <c r="AI184" s="10">
        <f t="shared" si="1138"/>
        <v>427.50638865302676</v>
      </c>
      <c r="AJ184" s="11">
        <f t="shared" si="1141"/>
        <v>0.4075370721191689</v>
      </c>
      <c r="AK184" s="11">
        <f t="shared" si="1147"/>
        <v>0.16301482884766755</v>
      </c>
      <c r="AM184">
        <v>30436</v>
      </c>
      <c r="AN184" s="10">
        <f t="shared" si="1139"/>
        <v>6884.0401353970619</v>
      </c>
      <c r="AO184" s="11">
        <f t="shared" si="1142"/>
        <v>11.688437505408729</v>
      </c>
      <c r="AP184" s="11">
        <f t="shared" si="1148"/>
        <v>14.026125006490474</v>
      </c>
      <c r="AQ184">
        <v>4455</v>
      </c>
      <c r="AR184" s="10">
        <f t="shared" si="1143"/>
        <v>1001.384405511458</v>
      </c>
      <c r="AS184" s="11">
        <f t="shared" si="1144"/>
        <v>0.22477764433483571</v>
      </c>
      <c r="AT184" s="11">
        <f t="shared" si="1145"/>
        <v>7.0580180321121819</v>
      </c>
      <c r="AV184" s="15">
        <v>11063</v>
      </c>
      <c r="AW184" s="31">
        <f t="shared" si="1131"/>
        <v>2956.0951861046692</v>
      </c>
      <c r="AX184" s="32">
        <f t="shared" si="1132"/>
        <v>21.109239781457745</v>
      </c>
      <c r="AY184" s="32">
        <f t="shared" si="1133"/>
        <v>12.291456075279257</v>
      </c>
      <c r="AZ184" s="15">
        <v>1139</v>
      </c>
      <c r="BA184" s="31">
        <f t="shared" si="1134"/>
        <v>304.34714064658937</v>
      </c>
      <c r="BB184" s="32">
        <f t="shared" si="1135"/>
        <v>0</v>
      </c>
      <c r="BC184" s="32">
        <f t="shared" si="1136"/>
        <v>5.344111337077493E-2</v>
      </c>
    </row>
    <row r="185" spans="1:55">
      <c r="A185" s="2">
        <v>44066</v>
      </c>
      <c r="B185" s="3">
        <v>182</v>
      </c>
      <c r="C185">
        <v>10645</v>
      </c>
      <c r="D185" s="10">
        <f t="shared" si="1152"/>
        <v>6800.5828888518354</v>
      </c>
      <c r="E185" s="11">
        <f t="shared" si="1153"/>
        <v>17.887864808628365</v>
      </c>
      <c r="F185" s="11">
        <f t="shared" si="1154"/>
        <v>18.398946660303771</v>
      </c>
      <c r="G185">
        <v>1571</v>
      </c>
      <c r="H185" s="10">
        <f t="shared" si="1155"/>
        <v>1003.6369862269829</v>
      </c>
      <c r="I185" s="11">
        <f t="shared" si="1120"/>
        <v>0</v>
      </c>
      <c r="J185" s="11">
        <f t="shared" si="1156"/>
        <v>0.25554092583754484</v>
      </c>
      <c r="L185">
        <v>32301</v>
      </c>
      <c r="M185" s="10">
        <f t="shared" si="1121"/>
        <v>7353.627502717115</v>
      </c>
      <c r="N185" s="11">
        <f t="shared" si="1122"/>
        <v>9.3340369527695657</v>
      </c>
      <c r="O185" s="11">
        <f t="shared" si="1123"/>
        <v>8.2412716509816164</v>
      </c>
      <c r="P185">
        <v>4142</v>
      </c>
      <c r="Q185" s="10">
        <f t="shared" si="1149"/>
        <v>942.9653916675735</v>
      </c>
      <c r="R185" s="11">
        <f t="shared" si="1150"/>
        <v>0</v>
      </c>
      <c r="S185" s="11">
        <f t="shared" si="1151"/>
        <v>9.1063775148973042E-2</v>
      </c>
      <c r="U185">
        <v>98316</v>
      </c>
      <c r="V185" s="10">
        <f t="shared" si="1157"/>
        <v>9813.1453987630866</v>
      </c>
      <c r="W185" s="11">
        <f t="shared" si="1158"/>
        <v>23.85513802742571</v>
      </c>
      <c r="X185" s="11">
        <f t="shared" si="1159"/>
        <v>16.828352600100335</v>
      </c>
      <c r="Y185">
        <v>16856</v>
      </c>
      <c r="Z185" s="10">
        <f t="shared" si="1160"/>
        <v>1682.4360108380181</v>
      </c>
      <c r="AA185" s="11">
        <f t="shared" si="1161"/>
        <v>0.39924917200710297</v>
      </c>
      <c r="AB185" s="11">
        <f t="shared" si="1162"/>
        <v>0.3193993376056824</v>
      </c>
      <c r="AD185">
        <v>21375</v>
      </c>
      <c r="AE185" s="10">
        <f t="shared" ref="AE185:AE245" si="1163">AD185/$BR$7</f>
        <v>4355.5524582738071</v>
      </c>
      <c r="AF185" s="11">
        <f t="shared" ref="AF185:AF245" si="1164">AE185-AE184</f>
        <v>12.022343627515511</v>
      </c>
      <c r="AG185" s="11">
        <f t="shared" ref="AG185:AG245" si="1165">SUM(AF181:AF185)/5</f>
        <v>14.793595717926474</v>
      </c>
      <c r="AH185">
        <v>2099</v>
      </c>
      <c r="AI185" s="10">
        <f t="shared" ref="AI185:AI245" si="1166">AH185/$BR$7</f>
        <v>427.71015718908637</v>
      </c>
      <c r="AJ185" s="11">
        <f t="shared" ref="AJ185:AJ245" si="1167">AI185-AI184</f>
        <v>0.20376853605961287</v>
      </c>
      <c r="AK185" s="11">
        <f t="shared" ref="AK185:AK245" si="1168">SUM(AJ181:AJ185)/5</f>
        <v>0.16301482884767893</v>
      </c>
      <c r="AM185">
        <v>30477</v>
      </c>
      <c r="AN185" s="10">
        <f t="shared" si="1139"/>
        <v>6902.4719022325144</v>
      </c>
      <c r="AO185" s="11">
        <f t="shared" ref="AO185:AO239" si="1169">AN185-AN184</f>
        <v>18.431766835452436</v>
      </c>
      <c r="AP185" s="11">
        <f t="shared" ref="AP185:AP239" si="1170">SUM(AO181:AO185)/5</f>
        <v>12.227903851812153</v>
      </c>
      <c r="AQ185">
        <v>4455</v>
      </c>
      <c r="AR185" s="10">
        <f t="shared" si="1143"/>
        <v>1001.384405511458</v>
      </c>
      <c r="AS185" s="11">
        <f t="shared" si="1144"/>
        <v>0</v>
      </c>
      <c r="AT185" s="11">
        <f t="shared" si="1145"/>
        <v>7.0580180321121819</v>
      </c>
      <c r="AV185" s="15">
        <v>11116</v>
      </c>
      <c r="AW185" s="31">
        <f t="shared" si="1131"/>
        <v>2970.2570811479259</v>
      </c>
      <c r="AX185" s="32">
        <f t="shared" si="1132"/>
        <v>14.161895043256663</v>
      </c>
      <c r="AY185" s="32">
        <f t="shared" si="1133"/>
        <v>14.001571703144236</v>
      </c>
      <c r="AZ185" s="15">
        <v>1139</v>
      </c>
      <c r="BA185" s="31">
        <f t="shared" si="1134"/>
        <v>304.34714064658937</v>
      </c>
      <c r="BB185" s="32">
        <f t="shared" si="1135"/>
        <v>0</v>
      </c>
      <c r="BC185" s="32">
        <f t="shared" si="1136"/>
        <v>0</v>
      </c>
    </row>
    <row r="186" spans="1:55">
      <c r="A186" s="2">
        <v>44067</v>
      </c>
      <c r="B186" s="3">
        <v>183</v>
      </c>
      <c r="C186">
        <v>10671</v>
      </c>
      <c r="D186" s="10">
        <f t="shared" si="1152"/>
        <v>6817.1930490312761</v>
      </c>
      <c r="E186" s="11">
        <f t="shared" si="1153"/>
        <v>16.610160179440754</v>
      </c>
      <c r="F186" s="11">
        <f t="shared" si="1154"/>
        <v>17.887864808628546</v>
      </c>
      <c r="G186">
        <v>1571</v>
      </c>
      <c r="H186" s="10">
        <f t="shared" si="1155"/>
        <v>1003.6369862269829</v>
      </c>
      <c r="I186" s="11">
        <f t="shared" si="1120"/>
        <v>0</v>
      </c>
      <c r="J186" s="11">
        <f t="shared" si="1156"/>
        <v>0.25554092583754484</v>
      </c>
      <c r="L186">
        <v>32343</v>
      </c>
      <c r="M186" s="10">
        <f t="shared" si="1121"/>
        <v>7363.1891991077573</v>
      </c>
      <c r="N186" s="11">
        <f t="shared" si="1122"/>
        <v>9.5616963906422825</v>
      </c>
      <c r="O186" s="11">
        <f t="shared" si="1123"/>
        <v>9.8348877160888151</v>
      </c>
      <c r="P186">
        <v>4143</v>
      </c>
      <c r="Q186" s="10">
        <f t="shared" si="1149"/>
        <v>943.19305110544587</v>
      </c>
      <c r="R186" s="11">
        <f t="shared" si="1150"/>
        <v>0.22765943787237575</v>
      </c>
      <c r="S186" s="11">
        <f t="shared" si="1151"/>
        <v>0.1365956627234482</v>
      </c>
      <c r="U186">
        <v>98426</v>
      </c>
      <c r="V186" s="10">
        <f t="shared" si="1157"/>
        <v>9824.1247509932819</v>
      </c>
      <c r="W186" s="11">
        <f t="shared" si="1158"/>
        <v>10.979352230195218</v>
      </c>
      <c r="X186" s="11">
        <f t="shared" si="1159"/>
        <v>17.207639313507023</v>
      </c>
      <c r="Y186">
        <v>16857</v>
      </c>
      <c r="Z186" s="10">
        <f t="shared" si="1160"/>
        <v>1682.5358231310199</v>
      </c>
      <c r="AA186" s="11">
        <f t="shared" si="1161"/>
        <v>9.9812293001832586E-2</v>
      </c>
      <c r="AB186" s="11">
        <f t="shared" si="1162"/>
        <v>0.25951196180462832</v>
      </c>
      <c r="AD186">
        <v>21534</v>
      </c>
      <c r="AE186" s="10">
        <f t="shared" si="1163"/>
        <v>4387.9516555072823</v>
      </c>
      <c r="AF186" s="11">
        <f t="shared" si="1164"/>
        <v>32.399197233475206</v>
      </c>
      <c r="AG186" s="11">
        <f t="shared" si="1165"/>
        <v>16.38299029919126</v>
      </c>
      <c r="AH186">
        <v>2100</v>
      </c>
      <c r="AI186" s="10">
        <f t="shared" si="1166"/>
        <v>427.91392572514599</v>
      </c>
      <c r="AJ186" s="11">
        <f t="shared" si="1167"/>
        <v>0.20376853605961287</v>
      </c>
      <c r="AK186" s="11">
        <f t="shared" si="1168"/>
        <v>0.16301482884767893</v>
      </c>
      <c r="AM186">
        <v>30498</v>
      </c>
      <c r="AN186" s="10">
        <f t="shared" si="1139"/>
        <v>6920.4541137792967</v>
      </c>
      <c r="AO186" s="11">
        <f t="shared" si="1169"/>
        <v>17.98221154678231</v>
      </c>
      <c r="AP186" s="11">
        <f t="shared" si="1170"/>
        <v>13.981169477623371</v>
      </c>
      <c r="AQ186">
        <v>4455</v>
      </c>
      <c r="AR186" s="10">
        <f t="shared" si="1143"/>
        <v>1001.384405511458</v>
      </c>
      <c r="AS186" s="11">
        <f t="shared" si="1144"/>
        <v>0</v>
      </c>
      <c r="AT186" s="11">
        <f t="shared" si="1145"/>
        <v>8.9911057733911545E-2</v>
      </c>
      <c r="AV186" s="15">
        <v>11175</v>
      </c>
      <c r="AW186" s="31">
        <f t="shared" si="1131"/>
        <v>2986.0222095923059</v>
      </c>
      <c r="AX186" s="32">
        <f t="shared" si="1132"/>
        <v>15.765128444380025</v>
      </c>
      <c r="AY186" s="32">
        <f t="shared" si="1133"/>
        <v>15.49792287752607</v>
      </c>
      <c r="AZ186" s="15">
        <v>1139</v>
      </c>
      <c r="BA186" s="31">
        <f t="shared" si="1134"/>
        <v>304.34714064658937</v>
      </c>
      <c r="BB186" s="32">
        <f t="shared" si="1135"/>
        <v>0</v>
      </c>
      <c r="BC186" s="32">
        <f t="shared" si="1136"/>
        <v>0</v>
      </c>
    </row>
    <row r="187" spans="1:55">
      <c r="A187" s="2">
        <v>44068</v>
      </c>
      <c r="B187" s="3">
        <v>184</v>
      </c>
      <c r="C187">
        <v>10683</v>
      </c>
      <c r="D187" s="10">
        <f t="shared" si="1152"/>
        <v>6824.8592768064027</v>
      </c>
      <c r="E187" s="11">
        <f t="shared" si="1153"/>
        <v>7.6662277751265719</v>
      </c>
      <c r="F187" s="11">
        <f t="shared" si="1154"/>
        <v>15.460226013171814</v>
      </c>
      <c r="G187">
        <v>1571</v>
      </c>
      <c r="H187" s="10">
        <f t="shared" si="1155"/>
        <v>1003.6369862269829</v>
      </c>
      <c r="I187" s="11">
        <f t="shared" si="1120"/>
        <v>0</v>
      </c>
      <c r="J187" s="11">
        <f t="shared" si="1156"/>
        <v>0</v>
      </c>
      <c r="L187">
        <v>32383</v>
      </c>
      <c r="M187" s="10">
        <f t="shared" si="1121"/>
        <v>7372.2955766226542</v>
      </c>
      <c r="N187" s="11">
        <f t="shared" si="1122"/>
        <v>9.1063775148968489</v>
      </c>
      <c r="O187" s="11">
        <f t="shared" si="1123"/>
        <v>9.7438239409397287</v>
      </c>
      <c r="P187">
        <v>4143</v>
      </c>
      <c r="Q187" s="10">
        <f t="shared" si="1149"/>
        <v>943.19305110544587</v>
      </c>
      <c r="R187" s="11">
        <f t="shared" si="1150"/>
        <v>0</v>
      </c>
      <c r="S187" s="11">
        <f t="shared" si="1151"/>
        <v>9.1063775148973042E-2</v>
      </c>
      <c r="U187">
        <v>98545</v>
      </c>
      <c r="V187" s="10">
        <f t="shared" si="1157"/>
        <v>9836.0024138604949</v>
      </c>
      <c r="W187" s="11">
        <f t="shared" si="1158"/>
        <v>11.877662867213076</v>
      </c>
      <c r="X187" s="11">
        <f t="shared" si="1159"/>
        <v>16.508953262494835</v>
      </c>
      <c r="Y187">
        <v>16857</v>
      </c>
      <c r="Z187" s="10">
        <f t="shared" si="1160"/>
        <v>1682.5358231310199</v>
      </c>
      <c r="AA187" s="11">
        <f t="shared" si="1161"/>
        <v>0</v>
      </c>
      <c r="AB187" s="11">
        <f t="shared" si="1162"/>
        <v>0.21958704460394074</v>
      </c>
      <c r="AD187">
        <v>21650</v>
      </c>
      <c r="AE187" s="10">
        <f t="shared" si="1163"/>
        <v>4411.5888056901958</v>
      </c>
      <c r="AF187" s="11">
        <f t="shared" si="1164"/>
        <v>23.637150182913501</v>
      </c>
      <c r="AG187" s="11">
        <f t="shared" si="1165"/>
        <v>17.931631173244387</v>
      </c>
      <c r="AH187">
        <v>2102</v>
      </c>
      <c r="AI187" s="10">
        <f t="shared" si="1166"/>
        <v>428.32146279726516</v>
      </c>
      <c r="AJ187" s="11">
        <f t="shared" si="1167"/>
        <v>0.4075370721191689</v>
      </c>
      <c r="AK187" s="11">
        <f t="shared" si="1168"/>
        <v>0.2445222432715127</v>
      </c>
      <c r="AM187">
        <v>30574</v>
      </c>
      <c r="AN187" s="10">
        <f t="shared" si="1139"/>
        <v>6949.0008746098147</v>
      </c>
      <c r="AO187" s="11">
        <f t="shared" si="1169"/>
        <v>28.546760830517997</v>
      </c>
      <c r="AP187" s="11">
        <f t="shared" si="1170"/>
        <v>18.746455537520887</v>
      </c>
      <c r="AQ187">
        <v>4455</v>
      </c>
      <c r="AR187" s="10">
        <f t="shared" si="1143"/>
        <v>1001.384405511458</v>
      </c>
      <c r="AS187" s="11">
        <f t="shared" si="1144"/>
        <v>0</v>
      </c>
      <c r="AT187" s="11">
        <f t="shared" si="1145"/>
        <v>8.9911057733911545E-2</v>
      </c>
      <c r="AV187" s="15">
        <v>11219</v>
      </c>
      <c r="AW187" s="31">
        <f t="shared" si="1131"/>
        <v>2997.7792545338775</v>
      </c>
      <c r="AX187" s="32">
        <f t="shared" si="1132"/>
        <v>11.757044941571621</v>
      </c>
      <c r="AY187" s="32">
        <f t="shared" si="1133"/>
        <v>15.711687331009216</v>
      </c>
      <c r="AZ187" s="15">
        <v>1139</v>
      </c>
      <c r="BA187" s="31">
        <f t="shared" si="1134"/>
        <v>304.34714064658937</v>
      </c>
      <c r="BB187" s="32">
        <f t="shared" si="1135"/>
        <v>0</v>
      </c>
      <c r="BC187" s="32">
        <f t="shared" si="1136"/>
        <v>0</v>
      </c>
    </row>
    <row r="188" spans="1:55">
      <c r="A188" s="2">
        <v>44069</v>
      </c>
      <c r="B188" s="3">
        <v>185</v>
      </c>
      <c r="C188">
        <v>10724</v>
      </c>
      <c r="D188" s="10">
        <f t="shared" si="1152"/>
        <v>6851.0522217047519</v>
      </c>
      <c r="E188" s="11">
        <f t="shared" si="1153"/>
        <v>26.192944898349197</v>
      </c>
      <c r="F188" s="11">
        <f t="shared" si="1154"/>
        <v>18.015635271547399</v>
      </c>
      <c r="G188">
        <v>1571</v>
      </c>
      <c r="H188" s="10">
        <f t="shared" si="1155"/>
        <v>1003.6369862269829</v>
      </c>
      <c r="I188" s="11">
        <f t="shared" si="1120"/>
        <v>0</v>
      </c>
      <c r="J188" s="11">
        <f t="shared" si="1156"/>
        <v>0</v>
      </c>
      <c r="L188">
        <v>32440</v>
      </c>
      <c r="M188" s="10">
        <f t="shared" si="1121"/>
        <v>7385.2721645813817</v>
      </c>
      <c r="N188" s="11">
        <f t="shared" si="1122"/>
        <v>12.976587958727578</v>
      </c>
      <c r="O188" s="11">
        <f t="shared" si="1123"/>
        <v>9.9714833788120814</v>
      </c>
      <c r="P188">
        <v>4143</v>
      </c>
      <c r="Q188" s="10">
        <f t="shared" si="1149"/>
        <v>943.19305110544587</v>
      </c>
      <c r="R188" s="11">
        <f t="shared" si="1150"/>
        <v>0</v>
      </c>
      <c r="S188" s="11">
        <f t="shared" si="1151"/>
        <v>4.5531887574475148E-2</v>
      </c>
      <c r="U188">
        <v>98814</v>
      </c>
      <c r="V188" s="10">
        <f t="shared" si="1157"/>
        <v>9862.8519206779729</v>
      </c>
      <c r="W188" s="11">
        <f t="shared" si="1158"/>
        <v>26.849506817477959</v>
      </c>
      <c r="X188" s="11">
        <f t="shared" si="1159"/>
        <v>18.40538682952829</v>
      </c>
      <c r="Y188">
        <v>16857</v>
      </c>
      <c r="Z188" s="10">
        <f t="shared" si="1160"/>
        <v>1682.5358231310199</v>
      </c>
      <c r="AA188" s="11">
        <f t="shared" si="1161"/>
        <v>0</v>
      </c>
      <c r="AB188" s="11">
        <f t="shared" si="1162"/>
        <v>9.9812293001787109E-2</v>
      </c>
      <c r="AD188">
        <v>21810</v>
      </c>
      <c r="AE188" s="10">
        <f t="shared" si="1163"/>
        <v>4444.1917714597303</v>
      </c>
      <c r="AF188" s="11">
        <f t="shared" si="1164"/>
        <v>32.602965769534421</v>
      </c>
      <c r="AG188" s="11">
        <f t="shared" si="1165"/>
        <v>22.577553795402856</v>
      </c>
      <c r="AH188">
        <v>2104</v>
      </c>
      <c r="AI188" s="10">
        <f t="shared" si="1166"/>
        <v>428.72899986938432</v>
      </c>
      <c r="AJ188" s="11">
        <f t="shared" si="1167"/>
        <v>0.4075370721191689</v>
      </c>
      <c r="AK188" s="11">
        <f t="shared" si="1168"/>
        <v>0.32602965769534648</v>
      </c>
      <c r="AM188">
        <v>30626</v>
      </c>
      <c r="AN188" s="10">
        <f t="shared" si="1139"/>
        <v>6975.0750813526492</v>
      </c>
      <c r="AO188" s="11">
        <f t="shared" si="1169"/>
        <v>26.074206742834576</v>
      </c>
      <c r="AP188" s="11">
        <f t="shared" si="1170"/>
        <v>20.544676692199211</v>
      </c>
      <c r="AQ188">
        <v>4456</v>
      </c>
      <c r="AR188" s="10">
        <f t="shared" si="1143"/>
        <v>1001.6091831557927</v>
      </c>
      <c r="AS188" s="11">
        <f t="shared" si="1144"/>
        <v>0.22477764433472203</v>
      </c>
      <c r="AT188" s="11">
        <f t="shared" si="1145"/>
        <v>8.9911057733911545E-2</v>
      </c>
      <c r="AV188" s="15">
        <v>11253</v>
      </c>
      <c r="AW188" s="31">
        <f t="shared" si="1131"/>
        <v>3006.8642438069101</v>
      </c>
      <c r="AX188" s="32">
        <f t="shared" si="1132"/>
        <v>9.0849892730325337</v>
      </c>
      <c r="AY188" s="32">
        <f t="shared" si="1133"/>
        <v>14.375659496739718</v>
      </c>
      <c r="AZ188" s="15">
        <v>1139</v>
      </c>
      <c r="BA188" s="31">
        <f t="shared" si="1134"/>
        <v>304.34714064658937</v>
      </c>
      <c r="BB188" s="32">
        <f t="shared" si="1135"/>
        <v>0</v>
      </c>
      <c r="BC188" s="32">
        <f t="shared" si="1136"/>
        <v>0</v>
      </c>
    </row>
    <row r="189" spans="1:55">
      <c r="A189" s="2">
        <v>44070</v>
      </c>
      <c r="B189" s="3">
        <v>186</v>
      </c>
      <c r="C189">
        <v>10761</v>
      </c>
      <c r="D189" s="10">
        <f t="shared" si="1152"/>
        <v>6874.689757344725</v>
      </c>
      <c r="E189" s="11">
        <f t="shared" si="1153"/>
        <v>23.637535639973066</v>
      </c>
      <c r="F189" s="11">
        <f t="shared" si="1154"/>
        <v>18.39894666030359</v>
      </c>
      <c r="G189">
        <v>1571</v>
      </c>
      <c r="H189" s="10">
        <f t="shared" si="1155"/>
        <v>1003.6369862269829</v>
      </c>
      <c r="I189" s="11">
        <f t="shared" si="1120"/>
        <v>0</v>
      </c>
      <c r="J189" s="11">
        <f t="shared" si="1156"/>
        <v>0</v>
      </c>
      <c r="L189">
        <v>32515</v>
      </c>
      <c r="M189" s="10">
        <f t="shared" si="1121"/>
        <v>7402.3466224218137</v>
      </c>
      <c r="N189" s="11">
        <f t="shared" si="1122"/>
        <v>17.074457840431933</v>
      </c>
      <c r="O189" s="11">
        <f t="shared" si="1123"/>
        <v>11.610631331493641</v>
      </c>
      <c r="P189">
        <v>4143</v>
      </c>
      <c r="Q189" s="10">
        <f t="shared" si="1149"/>
        <v>943.19305110544587</v>
      </c>
      <c r="R189" s="11">
        <f t="shared" si="1150"/>
        <v>0</v>
      </c>
      <c r="S189" s="11">
        <f t="shared" si="1151"/>
        <v>4.5531887574475148E-2</v>
      </c>
      <c r="U189">
        <v>99100</v>
      </c>
      <c r="V189" s="10">
        <f t="shared" si="1157"/>
        <v>9891.3982364764834</v>
      </c>
      <c r="W189" s="11">
        <f t="shared" si="1158"/>
        <v>28.546315798510477</v>
      </c>
      <c r="X189" s="11">
        <f t="shared" si="1159"/>
        <v>20.421595148164489</v>
      </c>
      <c r="Y189">
        <v>16857</v>
      </c>
      <c r="Z189" s="10">
        <f t="shared" si="1160"/>
        <v>1682.5358231310199</v>
      </c>
      <c r="AA189" s="11">
        <f t="shared" si="1161"/>
        <v>0</v>
      </c>
      <c r="AB189" s="11">
        <f t="shared" si="1162"/>
        <v>9.9812293001787109E-2</v>
      </c>
      <c r="AD189">
        <v>21955</v>
      </c>
      <c r="AE189" s="10">
        <f t="shared" si="1163"/>
        <v>4473.738209188371</v>
      </c>
      <c r="AF189" s="11">
        <f t="shared" si="1164"/>
        <v>29.54643772864074</v>
      </c>
      <c r="AG189" s="11">
        <f t="shared" si="1165"/>
        <v>26.041618908415877</v>
      </c>
      <c r="AH189">
        <v>2104</v>
      </c>
      <c r="AI189" s="10">
        <f t="shared" si="1166"/>
        <v>428.72899986938432</v>
      </c>
      <c r="AJ189" s="11">
        <f t="shared" si="1167"/>
        <v>0</v>
      </c>
      <c r="AK189" s="11">
        <f t="shared" si="1168"/>
        <v>0.2445222432715127</v>
      </c>
      <c r="AM189">
        <v>30708</v>
      </c>
      <c r="AN189" s="10">
        <f t="shared" si="1139"/>
        <v>6989.2360729457405</v>
      </c>
      <c r="AO189" s="11">
        <f t="shared" si="1169"/>
        <v>14.160991593091239</v>
      </c>
      <c r="AP189" s="11">
        <f t="shared" si="1170"/>
        <v>21.039187509735712</v>
      </c>
      <c r="AQ189">
        <v>4458</v>
      </c>
      <c r="AR189" s="10">
        <f t="shared" si="1143"/>
        <v>1002.0587384444623</v>
      </c>
      <c r="AS189" s="11">
        <f t="shared" si="1144"/>
        <v>0.44955528866955774</v>
      </c>
      <c r="AT189" s="11">
        <f t="shared" si="1145"/>
        <v>0.13486658660085596</v>
      </c>
      <c r="AV189" s="15">
        <v>11414</v>
      </c>
      <c r="AW189" s="31">
        <f t="shared" si="1131"/>
        <v>3049.8843400703877</v>
      </c>
      <c r="AX189" s="32">
        <f t="shared" si="1132"/>
        <v>43.020096263477626</v>
      </c>
      <c r="AY189" s="32">
        <f t="shared" si="1133"/>
        <v>18.757830793143693</v>
      </c>
      <c r="AZ189" s="15">
        <v>1140</v>
      </c>
      <c r="BA189" s="31">
        <f t="shared" si="1134"/>
        <v>304.6143462134433</v>
      </c>
      <c r="BB189" s="32">
        <f t="shared" si="1135"/>
        <v>0.26720556685393149</v>
      </c>
      <c r="BC189" s="32">
        <f t="shared" si="1136"/>
        <v>5.3441113370786296E-2</v>
      </c>
    </row>
    <row r="190" spans="1:55">
      <c r="A190" s="2">
        <v>44071</v>
      </c>
      <c r="B190" s="3">
        <v>187</v>
      </c>
      <c r="C190">
        <v>10807</v>
      </c>
      <c r="D190" s="10">
        <f t="shared" si="1152"/>
        <v>6904.0769638160436</v>
      </c>
      <c r="E190" s="11">
        <f t="shared" si="1153"/>
        <v>29.387206471318677</v>
      </c>
      <c r="F190" s="11">
        <f t="shared" si="1154"/>
        <v>20.698814992841655</v>
      </c>
      <c r="G190">
        <v>1571</v>
      </c>
      <c r="H190" s="10">
        <f t="shared" si="1155"/>
        <v>1003.6369862269829</v>
      </c>
      <c r="I190" s="11">
        <f t="shared" si="1120"/>
        <v>0</v>
      </c>
      <c r="J190" s="11">
        <f t="shared" si="1156"/>
        <v>0</v>
      </c>
      <c r="L190">
        <v>32603</v>
      </c>
      <c r="M190" s="10">
        <f t="shared" si="1121"/>
        <v>7422.3806529545864</v>
      </c>
      <c r="N190" s="11">
        <f t="shared" si="1122"/>
        <v>20.034030532772704</v>
      </c>
      <c r="O190" s="11">
        <f t="shared" si="1123"/>
        <v>13.750630047494269</v>
      </c>
      <c r="P190">
        <v>4144</v>
      </c>
      <c r="Q190" s="10">
        <f t="shared" si="1149"/>
        <v>943.42071054331836</v>
      </c>
      <c r="R190" s="11">
        <f t="shared" si="1150"/>
        <v>0.22765943787248943</v>
      </c>
      <c r="S190" s="11">
        <f t="shared" si="1151"/>
        <v>9.1063775148973042E-2</v>
      </c>
      <c r="U190">
        <v>99416</v>
      </c>
      <c r="V190" s="10">
        <f t="shared" si="1157"/>
        <v>9922.9389210650461</v>
      </c>
      <c r="W190" s="11">
        <f t="shared" si="1158"/>
        <v>31.540684588562726</v>
      </c>
      <c r="X190" s="11">
        <f t="shared" si="1159"/>
        <v>21.958704460391893</v>
      </c>
      <c r="Y190">
        <v>16860</v>
      </c>
      <c r="Z190" s="10">
        <f t="shared" si="1160"/>
        <v>1682.8352600100252</v>
      </c>
      <c r="AA190" s="11">
        <f t="shared" si="1161"/>
        <v>0.29943687900527038</v>
      </c>
      <c r="AB190" s="11">
        <f t="shared" si="1162"/>
        <v>7.98498344014206E-2</v>
      </c>
      <c r="AD190">
        <v>22071</v>
      </c>
      <c r="AE190" s="10">
        <f t="shared" si="1163"/>
        <v>4497.3753593712845</v>
      </c>
      <c r="AF190" s="11">
        <f t="shared" si="1164"/>
        <v>23.637150182913501</v>
      </c>
      <c r="AG190" s="11">
        <f t="shared" si="1165"/>
        <v>28.364580219495473</v>
      </c>
      <c r="AH190">
        <v>2104</v>
      </c>
      <c r="AI190" s="10">
        <f t="shared" si="1166"/>
        <v>428.72899986938432</v>
      </c>
      <c r="AJ190" s="11">
        <f t="shared" si="1167"/>
        <v>0</v>
      </c>
      <c r="AK190" s="11">
        <f t="shared" si="1168"/>
        <v>0.20376853605959014</v>
      </c>
      <c r="AM190">
        <v>30788</v>
      </c>
      <c r="AN190" s="10">
        <f t="shared" si="1139"/>
        <v>7016.2093902659144</v>
      </c>
      <c r="AO190" s="11">
        <f t="shared" si="1169"/>
        <v>26.973317320173919</v>
      </c>
      <c r="AP190" s="11">
        <f t="shared" si="1170"/>
        <v>22.747497606680007</v>
      </c>
      <c r="AQ190">
        <v>4458</v>
      </c>
      <c r="AR190" s="10">
        <f t="shared" si="1143"/>
        <v>1002.0587384444623</v>
      </c>
      <c r="AS190" s="11">
        <f t="shared" si="1144"/>
        <v>0</v>
      </c>
      <c r="AT190" s="11">
        <f t="shared" si="1145"/>
        <v>0.13486658660085596</v>
      </c>
      <c r="AV190" s="15">
        <v>11513</v>
      </c>
      <c r="AW190" s="31">
        <f t="shared" si="1131"/>
        <v>3076.3376911889231</v>
      </c>
      <c r="AX190" s="32">
        <f t="shared" si="1132"/>
        <v>26.453351118535466</v>
      </c>
      <c r="AY190" s="32">
        <f t="shared" si="1133"/>
        <v>21.216122008199456</v>
      </c>
      <c r="AZ190" s="15">
        <v>1140</v>
      </c>
      <c r="BA190" s="31">
        <f t="shared" si="1134"/>
        <v>304.6143462134433</v>
      </c>
      <c r="BB190" s="32">
        <f t="shared" si="1135"/>
        <v>0</v>
      </c>
      <c r="BC190" s="32">
        <f t="shared" si="1136"/>
        <v>5.3441113370786296E-2</v>
      </c>
    </row>
    <row r="191" spans="1:55">
      <c r="A191" s="2">
        <v>44072</v>
      </c>
      <c r="B191" s="3">
        <v>188</v>
      </c>
      <c r="C191">
        <v>10854</v>
      </c>
      <c r="D191" s="10">
        <f t="shared" si="1152"/>
        <v>6934.1030226019557</v>
      </c>
      <c r="E191" s="11">
        <f t="shared" si="1153"/>
        <v>30.026058785912028</v>
      </c>
      <c r="F191" s="11">
        <f t="shared" si="1154"/>
        <v>23.381994714135907</v>
      </c>
      <c r="G191">
        <v>1571</v>
      </c>
      <c r="H191" s="10">
        <f t="shared" si="1155"/>
        <v>1003.6369862269829</v>
      </c>
      <c r="I191" s="11">
        <f t="shared" si="1120"/>
        <v>0</v>
      </c>
      <c r="J191" s="11">
        <f t="shared" si="1156"/>
        <v>0</v>
      </c>
      <c r="L191">
        <v>32694</v>
      </c>
      <c r="M191" s="10">
        <f t="shared" si="1121"/>
        <v>7443.0976618009772</v>
      </c>
      <c r="N191" s="11">
        <f t="shared" si="1122"/>
        <v>20.717008846390854</v>
      </c>
      <c r="O191" s="11">
        <f t="shared" si="1123"/>
        <v>15.981692538643983</v>
      </c>
      <c r="P191">
        <v>4144</v>
      </c>
      <c r="Q191" s="10">
        <f t="shared" si="1149"/>
        <v>943.42071054331836</v>
      </c>
      <c r="R191" s="11">
        <f t="shared" si="1150"/>
        <v>0</v>
      </c>
      <c r="S191" s="11">
        <f t="shared" si="1151"/>
        <v>4.5531887574497887E-2</v>
      </c>
      <c r="U191">
        <v>99705</v>
      </c>
      <c r="V191" s="10">
        <f t="shared" si="1157"/>
        <v>9951.7846737425607</v>
      </c>
      <c r="W191" s="11">
        <f t="shared" si="1158"/>
        <v>28.845752677514611</v>
      </c>
      <c r="X191" s="11">
        <f t="shared" si="1159"/>
        <v>25.531984549855771</v>
      </c>
      <c r="Y191">
        <v>16860</v>
      </c>
      <c r="Z191" s="10">
        <f t="shared" si="1160"/>
        <v>1682.8352600100252</v>
      </c>
      <c r="AA191" s="11">
        <f t="shared" si="1161"/>
        <v>0</v>
      </c>
      <c r="AB191" s="11">
        <f t="shared" si="1162"/>
        <v>5.9887375801054077E-2</v>
      </c>
      <c r="AD191">
        <v>22190</v>
      </c>
      <c r="AE191" s="10">
        <f t="shared" si="1163"/>
        <v>4521.6238151623756</v>
      </c>
      <c r="AF191" s="11">
        <f t="shared" si="1164"/>
        <v>24.248455791091146</v>
      </c>
      <c r="AG191" s="11">
        <f t="shared" si="1165"/>
        <v>26.734431931018662</v>
      </c>
      <c r="AH191">
        <v>2107</v>
      </c>
      <c r="AI191" s="10">
        <f t="shared" si="1166"/>
        <v>429.34030547756311</v>
      </c>
      <c r="AJ191" s="11">
        <f t="shared" si="1167"/>
        <v>0.61130560817878177</v>
      </c>
      <c r="AK191" s="11">
        <f t="shared" si="1168"/>
        <v>0.28527595048342391</v>
      </c>
      <c r="AM191">
        <v>30915</v>
      </c>
      <c r="AN191" s="10">
        <f t="shared" si="1139"/>
        <v>7054.6463674471624</v>
      </c>
      <c r="AO191" s="11">
        <f t="shared" si="1169"/>
        <v>38.436977181248039</v>
      </c>
      <c r="AP191" s="11">
        <f t="shared" si="1170"/>
        <v>26.838450733573154</v>
      </c>
      <c r="AQ191">
        <v>4458</v>
      </c>
      <c r="AR191" s="10">
        <f t="shared" si="1143"/>
        <v>1002.0587384444623</v>
      </c>
      <c r="AS191" s="11">
        <f t="shared" si="1144"/>
        <v>0</v>
      </c>
      <c r="AT191" s="11">
        <f t="shared" si="1145"/>
        <v>0.13486658660085596</v>
      </c>
      <c r="AV191" s="15">
        <v>11595</v>
      </c>
      <c r="AW191" s="31">
        <f t="shared" si="1131"/>
        <v>3098.248547670943</v>
      </c>
      <c r="AX191" s="32">
        <f t="shared" si="1132"/>
        <v>21.910856482019881</v>
      </c>
      <c r="AY191" s="32">
        <f t="shared" si="1133"/>
        <v>22.445267615727424</v>
      </c>
      <c r="AZ191" s="15">
        <v>1141</v>
      </c>
      <c r="BA191" s="31">
        <f t="shared" si="1134"/>
        <v>304.88155178029717</v>
      </c>
      <c r="BB191" s="32">
        <f t="shared" si="1135"/>
        <v>0.26720556685387464</v>
      </c>
      <c r="BC191" s="32">
        <f t="shared" si="1136"/>
        <v>0.10688222674156123</v>
      </c>
    </row>
    <row r="192" spans="1:55">
      <c r="A192" s="2">
        <v>44073</v>
      </c>
      <c r="B192" s="3">
        <v>189</v>
      </c>
      <c r="C192">
        <v>10907</v>
      </c>
      <c r="D192" s="10">
        <f t="shared" si="1152"/>
        <v>6967.9621952754314</v>
      </c>
      <c r="E192" s="11">
        <f t="shared" si="1153"/>
        <v>33.859172673475769</v>
      </c>
      <c r="F192" s="11">
        <f t="shared" si="1154"/>
        <v>28.620583693805749</v>
      </c>
      <c r="G192">
        <v>1571</v>
      </c>
      <c r="H192" s="10">
        <f t="shared" si="1155"/>
        <v>1003.6369862269829</v>
      </c>
      <c r="I192" s="11">
        <f t="shared" si="1120"/>
        <v>0</v>
      </c>
      <c r="J192" s="11">
        <f t="shared" si="1156"/>
        <v>0</v>
      </c>
      <c r="L192">
        <v>32784</v>
      </c>
      <c r="M192" s="10">
        <f t="shared" si="1121"/>
        <v>7463.5870112094954</v>
      </c>
      <c r="N192" s="11">
        <f t="shared" si="1122"/>
        <v>20.489349408518137</v>
      </c>
      <c r="O192" s="11">
        <f t="shared" si="1123"/>
        <v>18.258286917368242</v>
      </c>
      <c r="P192">
        <v>4145</v>
      </c>
      <c r="Q192" s="10">
        <f t="shared" si="1149"/>
        <v>943.64836998119074</v>
      </c>
      <c r="R192" s="11">
        <f t="shared" si="1150"/>
        <v>0.22765943787237575</v>
      </c>
      <c r="S192" s="11">
        <f t="shared" si="1151"/>
        <v>9.1063775148973042E-2</v>
      </c>
      <c r="U192">
        <v>99940</v>
      </c>
      <c r="V192" s="10">
        <f t="shared" si="1157"/>
        <v>9975.2405625979791</v>
      </c>
      <c r="W192" s="11">
        <f t="shared" si="1158"/>
        <v>23.45588885541838</v>
      </c>
      <c r="X192" s="11">
        <f t="shared" si="1159"/>
        <v>27.847629747496832</v>
      </c>
      <c r="Y192">
        <v>16863</v>
      </c>
      <c r="Z192" s="10">
        <f t="shared" si="1160"/>
        <v>1683.1346968890305</v>
      </c>
      <c r="AA192" s="11">
        <f t="shared" si="1161"/>
        <v>0.29943687900527038</v>
      </c>
      <c r="AB192" s="11">
        <f t="shared" si="1162"/>
        <v>0.11977475160210815</v>
      </c>
      <c r="AD192">
        <v>22337</v>
      </c>
      <c r="AE192" s="10">
        <f t="shared" si="1163"/>
        <v>4551.5777899631357</v>
      </c>
      <c r="AF192" s="11">
        <f t="shared" si="1164"/>
        <v>29.953974800760079</v>
      </c>
      <c r="AG192" s="11">
        <f t="shared" si="1165"/>
        <v>27.997796854587978</v>
      </c>
      <c r="AH192">
        <v>2116</v>
      </c>
      <c r="AI192" s="10">
        <f t="shared" si="1166"/>
        <v>431.17422230209945</v>
      </c>
      <c r="AJ192" s="11">
        <f t="shared" si="1167"/>
        <v>1.8339168245363453</v>
      </c>
      <c r="AK192" s="11">
        <f t="shared" si="1168"/>
        <v>0.57055190096685915</v>
      </c>
      <c r="AM192">
        <v>31031</v>
      </c>
      <c r="AN192" s="10">
        <f t="shared" si="1139"/>
        <v>7091.0603458293972</v>
      </c>
      <c r="AO192" s="11">
        <f t="shared" si="1169"/>
        <v>36.413978382234745</v>
      </c>
      <c r="AP192" s="11">
        <f t="shared" si="1170"/>
        <v>28.411894243916503</v>
      </c>
      <c r="AQ192">
        <v>4458</v>
      </c>
      <c r="AR192" s="10">
        <f t="shared" si="1143"/>
        <v>1002.0587384444623</v>
      </c>
      <c r="AS192" s="11">
        <f t="shared" si="1144"/>
        <v>0</v>
      </c>
      <c r="AT192" s="11">
        <f t="shared" si="1145"/>
        <v>0.13486658660085596</v>
      </c>
      <c r="AV192" s="15">
        <v>11687</v>
      </c>
      <c r="AW192" s="31">
        <f t="shared" si="1131"/>
        <v>3122.8314598215015</v>
      </c>
      <c r="AX192" s="32">
        <f t="shared" si="1132"/>
        <v>24.582912150558514</v>
      </c>
      <c r="AY192" s="32">
        <f t="shared" si="1133"/>
        <v>25.010441057524805</v>
      </c>
      <c r="AZ192" s="15">
        <v>1141</v>
      </c>
      <c r="BA192" s="31">
        <f t="shared" si="1134"/>
        <v>304.88155178029717</v>
      </c>
      <c r="BB192" s="32">
        <f t="shared" si="1135"/>
        <v>0</v>
      </c>
      <c r="BC192" s="32">
        <f t="shared" si="1136"/>
        <v>0.10688222674156123</v>
      </c>
    </row>
    <row r="193" spans="1:55">
      <c r="A193" s="2">
        <v>44074</v>
      </c>
      <c r="B193" s="3">
        <v>190</v>
      </c>
      <c r="C193">
        <v>10951</v>
      </c>
      <c r="D193" s="10">
        <f t="shared" si="1152"/>
        <v>6996.0716971175625</v>
      </c>
      <c r="E193" s="11">
        <f t="shared" si="1153"/>
        <v>28.109501842131067</v>
      </c>
      <c r="F193" s="11">
        <f t="shared" si="1154"/>
        <v>29.003895082562121</v>
      </c>
      <c r="G193">
        <v>1571</v>
      </c>
      <c r="H193" s="10">
        <f t="shared" si="1155"/>
        <v>1003.6369862269829</v>
      </c>
      <c r="I193" s="11">
        <f t="shared" si="1120"/>
        <v>0</v>
      </c>
      <c r="J193" s="11">
        <f t="shared" si="1156"/>
        <v>0</v>
      </c>
      <c r="L193">
        <v>32844</v>
      </c>
      <c r="M193" s="10">
        <f t="shared" si="1121"/>
        <v>7477.2465774818402</v>
      </c>
      <c r="N193" s="11">
        <f t="shared" si="1122"/>
        <v>13.659566272344819</v>
      </c>
      <c r="O193" s="11">
        <f t="shared" si="1123"/>
        <v>18.394882580091689</v>
      </c>
      <c r="P193">
        <v>4145</v>
      </c>
      <c r="Q193" s="10">
        <f t="shared" si="1149"/>
        <v>943.64836998119074</v>
      </c>
      <c r="R193" s="11">
        <f t="shared" si="1150"/>
        <v>0</v>
      </c>
      <c r="S193" s="11">
        <f t="shared" si="1151"/>
        <v>9.1063775148973042E-2</v>
      </c>
      <c r="U193">
        <v>100075</v>
      </c>
      <c r="V193" s="10">
        <f t="shared" si="1157"/>
        <v>9988.7152221532197</v>
      </c>
      <c r="W193" s="11">
        <f t="shared" si="1158"/>
        <v>13.474659555240578</v>
      </c>
      <c r="X193" s="11">
        <f t="shared" si="1159"/>
        <v>25.172660295049354</v>
      </c>
      <c r="Y193">
        <v>16865</v>
      </c>
      <c r="Z193" s="10">
        <f t="shared" si="1160"/>
        <v>1683.3343214750341</v>
      </c>
      <c r="AA193" s="11">
        <f t="shared" si="1161"/>
        <v>0.19962458600366517</v>
      </c>
      <c r="AB193" s="11">
        <f t="shared" si="1162"/>
        <v>0.1596996688028412</v>
      </c>
      <c r="AD193">
        <v>22469</v>
      </c>
      <c r="AE193" s="10">
        <f t="shared" si="1163"/>
        <v>4578.4752367230021</v>
      </c>
      <c r="AF193" s="11">
        <f t="shared" si="1164"/>
        <v>26.897446759866398</v>
      </c>
      <c r="AG193" s="11">
        <f t="shared" si="1165"/>
        <v>26.856693052654371</v>
      </c>
      <c r="AH193">
        <v>2117</v>
      </c>
      <c r="AI193" s="10">
        <f t="shared" si="1166"/>
        <v>431.37799083815906</v>
      </c>
      <c r="AJ193" s="11">
        <f t="shared" si="1167"/>
        <v>0.20376853605961287</v>
      </c>
      <c r="AK193" s="11">
        <f t="shared" si="1168"/>
        <v>0.52979819375494797</v>
      </c>
      <c r="AM193">
        <v>31094</v>
      </c>
      <c r="AN193" s="10">
        <f t="shared" si="1139"/>
        <v>7124.5522148352802</v>
      </c>
      <c r="AO193" s="11">
        <f t="shared" si="1169"/>
        <v>33.491869005883018</v>
      </c>
      <c r="AP193" s="11">
        <f t="shared" si="1170"/>
        <v>29.895426696526194</v>
      </c>
      <c r="AQ193">
        <v>4459</v>
      </c>
      <c r="AR193" s="10">
        <f t="shared" si="1143"/>
        <v>1002.2835160887971</v>
      </c>
      <c r="AS193" s="11">
        <f t="shared" si="1144"/>
        <v>0.22477764433483571</v>
      </c>
      <c r="AT193" s="11">
        <f t="shared" si="1145"/>
        <v>0.13486658660087869</v>
      </c>
      <c r="AV193" s="15">
        <v>11785</v>
      </c>
      <c r="AW193" s="31">
        <f t="shared" si="1131"/>
        <v>3149.0176053731834</v>
      </c>
      <c r="AX193" s="32">
        <f t="shared" si="1132"/>
        <v>26.186145551681875</v>
      </c>
      <c r="AY193" s="32">
        <f t="shared" si="1133"/>
        <v>28.430672313254671</v>
      </c>
      <c r="AZ193" s="15">
        <v>1141</v>
      </c>
      <c r="BA193" s="31">
        <f t="shared" si="1134"/>
        <v>304.88155178029717</v>
      </c>
      <c r="BB193" s="32">
        <f t="shared" si="1135"/>
        <v>0</v>
      </c>
      <c r="BC193" s="32">
        <f t="shared" si="1136"/>
        <v>0.10688222674156123</v>
      </c>
    </row>
    <row r="194" spans="1:55">
      <c r="A194" s="2">
        <v>44075</v>
      </c>
      <c r="B194" s="3">
        <v>191</v>
      </c>
      <c r="C194">
        <v>10970</v>
      </c>
      <c r="D194" s="10">
        <f t="shared" si="1152"/>
        <v>7008.2098910948462</v>
      </c>
      <c r="E194" s="11">
        <f t="shared" si="1153"/>
        <v>12.138193977283663</v>
      </c>
      <c r="F194" s="11">
        <f t="shared" si="1154"/>
        <v>26.704026750024241</v>
      </c>
      <c r="G194">
        <v>1571</v>
      </c>
      <c r="H194" s="10">
        <f t="shared" si="1155"/>
        <v>1003.6369862269829</v>
      </c>
      <c r="I194" s="11">
        <f t="shared" si="1120"/>
        <v>0</v>
      </c>
      <c r="J194" s="11">
        <f t="shared" si="1156"/>
        <v>0</v>
      </c>
      <c r="L194">
        <v>32881</v>
      </c>
      <c r="M194" s="10">
        <f t="shared" si="1121"/>
        <v>7485.6699766831198</v>
      </c>
      <c r="N194" s="11">
        <f t="shared" si="1122"/>
        <v>8.423399201279608</v>
      </c>
      <c r="O194" s="11">
        <f t="shared" si="1123"/>
        <v>16.664670852261224</v>
      </c>
      <c r="P194">
        <v>4146</v>
      </c>
      <c r="Q194" s="10">
        <f t="shared" si="1149"/>
        <v>943.87602941906312</v>
      </c>
      <c r="R194" s="11">
        <f t="shared" si="1150"/>
        <v>0.22765943787237575</v>
      </c>
      <c r="S194" s="11">
        <f t="shared" si="1151"/>
        <v>0.1365956627234482</v>
      </c>
      <c r="U194">
        <v>100317</v>
      </c>
      <c r="V194" s="10">
        <f t="shared" si="1157"/>
        <v>10012.869797059649</v>
      </c>
      <c r="W194" s="11">
        <f t="shared" si="1158"/>
        <v>24.154574906429843</v>
      </c>
      <c r="X194" s="11">
        <f t="shared" si="1159"/>
        <v>24.294312116633229</v>
      </c>
      <c r="Y194">
        <v>16867</v>
      </c>
      <c r="Z194" s="10">
        <f t="shared" si="1160"/>
        <v>1683.5339460610376</v>
      </c>
      <c r="AA194" s="11">
        <f t="shared" si="1161"/>
        <v>0.1996245860034378</v>
      </c>
      <c r="AB194" s="11">
        <f t="shared" si="1162"/>
        <v>0.19962458600352875</v>
      </c>
      <c r="AD194">
        <v>22604</v>
      </c>
      <c r="AE194" s="10">
        <f t="shared" si="1163"/>
        <v>4605.9839890910471</v>
      </c>
      <c r="AF194" s="11">
        <f t="shared" si="1164"/>
        <v>27.508752368044952</v>
      </c>
      <c r="AG194" s="11">
        <f t="shared" si="1165"/>
        <v>26.449155980535217</v>
      </c>
      <c r="AH194">
        <v>2119</v>
      </c>
      <c r="AI194" s="10">
        <f t="shared" si="1166"/>
        <v>431.78552791027823</v>
      </c>
      <c r="AJ194" s="11">
        <f t="shared" si="1167"/>
        <v>0.4075370721191689</v>
      </c>
      <c r="AK194" s="11">
        <f t="shared" si="1168"/>
        <v>0.61130560817878177</v>
      </c>
      <c r="AM194">
        <v>31214</v>
      </c>
      <c r="AN194" s="10">
        <f t="shared" si="1139"/>
        <v>7149.0529780677716</v>
      </c>
      <c r="AO194" s="11">
        <f t="shared" si="1169"/>
        <v>24.500763232491408</v>
      </c>
      <c r="AP194" s="11">
        <f t="shared" si="1170"/>
        <v>31.963381024406225</v>
      </c>
      <c r="AQ194">
        <v>4459</v>
      </c>
      <c r="AR194" s="10">
        <f t="shared" si="1143"/>
        <v>1002.2835160887971</v>
      </c>
      <c r="AS194" s="11">
        <f t="shared" si="1144"/>
        <v>0</v>
      </c>
      <c r="AT194" s="11">
        <f t="shared" si="1145"/>
        <v>4.4955528866967145E-2</v>
      </c>
      <c r="AV194" s="15">
        <v>11858</v>
      </c>
      <c r="AW194" s="31">
        <f t="shared" si="1131"/>
        <v>3168.5236117535178</v>
      </c>
      <c r="AX194" s="32">
        <f t="shared" si="1132"/>
        <v>19.506006380334384</v>
      </c>
      <c r="AY194" s="32">
        <f t="shared" si="1133"/>
        <v>23.727854336626024</v>
      </c>
      <c r="AZ194" s="15">
        <v>1141</v>
      </c>
      <c r="BA194" s="31">
        <f t="shared" si="1134"/>
        <v>304.88155178029717</v>
      </c>
      <c r="BB194" s="32">
        <f t="shared" si="1135"/>
        <v>0</v>
      </c>
      <c r="BC194" s="32">
        <f t="shared" si="1136"/>
        <v>5.344111337077493E-2</v>
      </c>
    </row>
    <row r="195" spans="1:55">
      <c r="A195" s="2">
        <v>44076</v>
      </c>
      <c r="B195" s="3">
        <v>192</v>
      </c>
      <c r="C195">
        <v>11017</v>
      </c>
      <c r="D195" s="10">
        <f t="shared" si="1152"/>
        <v>7038.2359498807582</v>
      </c>
      <c r="E195" s="11">
        <f t="shared" si="1153"/>
        <v>30.026058785912028</v>
      </c>
      <c r="F195" s="11">
        <f t="shared" si="1154"/>
        <v>26.831797212942909</v>
      </c>
      <c r="G195">
        <v>1571</v>
      </c>
      <c r="H195" s="10">
        <f t="shared" si="1155"/>
        <v>1003.6369862269829</v>
      </c>
      <c r="I195" s="11">
        <f t="shared" si="1120"/>
        <v>0</v>
      </c>
      <c r="J195" s="11">
        <f t="shared" si="1156"/>
        <v>0</v>
      </c>
      <c r="L195">
        <v>32923</v>
      </c>
      <c r="M195" s="10">
        <f t="shared" si="1121"/>
        <v>7495.2316730737621</v>
      </c>
      <c r="N195" s="11">
        <f t="shared" si="1122"/>
        <v>9.5616963906422825</v>
      </c>
      <c r="O195" s="11">
        <f t="shared" si="1123"/>
        <v>14.57020402383514</v>
      </c>
      <c r="P195">
        <v>4146</v>
      </c>
      <c r="Q195" s="10">
        <f t="shared" si="1149"/>
        <v>943.87602941906312</v>
      </c>
      <c r="R195" s="11">
        <f t="shared" si="1150"/>
        <v>0</v>
      </c>
      <c r="S195" s="11">
        <f t="shared" si="1151"/>
        <v>9.1063775148950296E-2</v>
      </c>
      <c r="U195">
        <v>100554</v>
      </c>
      <c r="V195" s="10">
        <f t="shared" si="1157"/>
        <v>10036.525310501072</v>
      </c>
      <c r="W195" s="11">
        <f t="shared" si="1158"/>
        <v>23.655513441422954</v>
      </c>
      <c r="X195" s="11">
        <f t="shared" si="1159"/>
        <v>22.717277887205274</v>
      </c>
      <c r="Y195">
        <v>16869</v>
      </c>
      <c r="Z195" s="10">
        <f t="shared" si="1160"/>
        <v>1683.7335706470412</v>
      </c>
      <c r="AA195" s="11">
        <f t="shared" si="1161"/>
        <v>0.19962458600366517</v>
      </c>
      <c r="AB195" s="11">
        <f t="shared" si="1162"/>
        <v>0.17966212740320769</v>
      </c>
      <c r="AD195">
        <v>22755</v>
      </c>
      <c r="AE195" s="10">
        <f t="shared" si="1163"/>
        <v>4636.7530380360458</v>
      </c>
      <c r="AF195" s="11">
        <f t="shared" si="1164"/>
        <v>30.769048944998758</v>
      </c>
      <c r="AG195" s="11">
        <f t="shared" si="1165"/>
        <v>27.875535732952265</v>
      </c>
      <c r="AH195">
        <v>2120</v>
      </c>
      <c r="AI195" s="10">
        <f t="shared" si="1166"/>
        <v>431.98929644633785</v>
      </c>
      <c r="AJ195" s="11">
        <f t="shared" si="1167"/>
        <v>0.20376853605961287</v>
      </c>
      <c r="AK195" s="11">
        <f t="shared" si="1168"/>
        <v>0.65205931539070439</v>
      </c>
      <c r="AM195">
        <v>31385</v>
      </c>
      <c r="AN195" s="10">
        <f t="shared" si="1139"/>
        <v>7175.3519624549408</v>
      </c>
      <c r="AO195" s="11">
        <f t="shared" si="1169"/>
        <v>26.298984387169185</v>
      </c>
      <c r="AP195" s="11">
        <f t="shared" si="1170"/>
        <v>31.828514437805278</v>
      </c>
      <c r="AQ195">
        <v>4459</v>
      </c>
      <c r="AR195" s="10">
        <f t="shared" si="1143"/>
        <v>1002.2835160887971</v>
      </c>
      <c r="AS195" s="11">
        <f t="shared" si="1144"/>
        <v>0</v>
      </c>
      <c r="AT195" s="11">
        <f t="shared" si="1145"/>
        <v>4.4955528866967145E-2</v>
      </c>
      <c r="AV195" s="15">
        <v>11898</v>
      </c>
      <c r="AW195" s="31">
        <f t="shared" si="1131"/>
        <v>3179.2118344276737</v>
      </c>
      <c r="AX195" s="32">
        <f t="shared" si="1132"/>
        <v>10.688222674155895</v>
      </c>
      <c r="AY195" s="32">
        <f t="shared" si="1133"/>
        <v>20.57482864775011</v>
      </c>
      <c r="AZ195" s="15">
        <v>1142</v>
      </c>
      <c r="BA195" s="31">
        <f t="shared" si="1134"/>
        <v>305.1487573471511</v>
      </c>
      <c r="BB195" s="32">
        <f t="shared" si="1135"/>
        <v>0.26720556685393149</v>
      </c>
      <c r="BC195" s="32">
        <f t="shared" si="1136"/>
        <v>0.10688222674156123</v>
      </c>
    </row>
    <row r="196" spans="1:55">
      <c r="A196" s="2">
        <v>44077</v>
      </c>
      <c r="B196" s="3">
        <v>193</v>
      </c>
      <c r="C196">
        <v>11039</v>
      </c>
      <c r="D196" s="10">
        <f t="shared" si="1152"/>
        <v>7052.2907008018237</v>
      </c>
      <c r="E196" s="11">
        <f t="shared" si="1153"/>
        <v>14.054750921065533</v>
      </c>
      <c r="F196" s="11">
        <f t="shared" si="1154"/>
        <v>23.637535639973613</v>
      </c>
      <c r="G196">
        <v>1572</v>
      </c>
      <c r="H196" s="10">
        <f t="shared" si="1155"/>
        <v>1004.2758385415768</v>
      </c>
      <c r="I196" s="11">
        <f t="shared" si="1120"/>
        <v>0.63885231459391889</v>
      </c>
      <c r="J196" s="11">
        <f t="shared" si="1156"/>
        <v>0.12777046291878377</v>
      </c>
      <c r="L196">
        <v>32989</v>
      </c>
      <c r="M196" s="10">
        <f t="shared" si="1121"/>
        <v>7510.2571959733414</v>
      </c>
      <c r="N196" s="11">
        <f t="shared" si="1122"/>
        <v>15.0255228995793</v>
      </c>
      <c r="O196" s="11">
        <f t="shared" si="1123"/>
        <v>13.43190683447283</v>
      </c>
      <c r="P196">
        <v>4146</v>
      </c>
      <c r="Q196" s="10">
        <f t="shared" si="1149"/>
        <v>943.87602941906312</v>
      </c>
      <c r="R196" s="11">
        <f t="shared" si="1150"/>
        <v>0</v>
      </c>
      <c r="S196" s="11">
        <f t="shared" si="1151"/>
        <v>9.1063775148950296E-2</v>
      </c>
      <c r="U196">
        <v>100782</v>
      </c>
      <c r="V196" s="10">
        <f t="shared" si="1157"/>
        <v>10059.282513305478</v>
      </c>
      <c r="W196" s="11">
        <f t="shared" si="1158"/>
        <v>22.757202804405097</v>
      </c>
      <c r="X196" s="11">
        <f t="shared" si="1159"/>
        <v>21.49956791258337</v>
      </c>
      <c r="Y196">
        <v>16870</v>
      </c>
      <c r="Z196" s="10">
        <f t="shared" si="1160"/>
        <v>1683.8333829400431</v>
      </c>
      <c r="AA196" s="11">
        <f t="shared" si="1161"/>
        <v>9.9812293001832586E-2</v>
      </c>
      <c r="AB196" s="11">
        <f t="shared" si="1162"/>
        <v>0.19962458600357422</v>
      </c>
      <c r="AD196">
        <v>22864</v>
      </c>
      <c r="AE196" s="10">
        <f t="shared" si="1163"/>
        <v>4658.9638084665421</v>
      </c>
      <c r="AF196" s="11">
        <f t="shared" si="1164"/>
        <v>22.210770430496268</v>
      </c>
      <c r="AG196" s="11">
        <f t="shared" si="1165"/>
        <v>27.467998660833292</v>
      </c>
      <c r="AH196">
        <v>2120</v>
      </c>
      <c r="AI196" s="10">
        <f t="shared" si="1166"/>
        <v>431.98929644633785</v>
      </c>
      <c r="AJ196" s="11">
        <f t="shared" si="1167"/>
        <v>0</v>
      </c>
      <c r="AK196" s="11">
        <f t="shared" si="1168"/>
        <v>0.52979819375494797</v>
      </c>
      <c r="AM196">
        <v>31547</v>
      </c>
      <c r="AN196" s="10">
        <f t="shared" si="1139"/>
        <v>7197.6049492440843</v>
      </c>
      <c r="AO196" s="11">
        <f t="shared" si="1169"/>
        <v>22.252986789143506</v>
      </c>
      <c r="AP196" s="11">
        <f t="shared" si="1170"/>
        <v>28.591716359384371</v>
      </c>
      <c r="AQ196">
        <v>4463</v>
      </c>
      <c r="AR196" s="10">
        <f t="shared" si="1143"/>
        <v>1003.1826266661362</v>
      </c>
      <c r="AS196" s="11">
        <f t="shared" si="1144"/>
        <v>0.89911057733911548</v>
      </c>
      <c r="AT196" s="11">
        <f t="shared" si="1145"/>
        <v>0.22477764433479025</v>
      </c>
      <c r="AV196" s="15">
        <v>11967</v>
      </c>
      <c r="AW196" s="31">
        <f t="shared" si="1131"/>
        <v>3197.6490185405928</v>
      </c>
      <c r="AX196" s="32">
        <f t="shared" si="1132"/>
        <v>18.437184112919113</v>
      </c>
      <c r="AY196" s="32">
        <f t="shared" si="1133"/>
        <v>19.880094173929955</v>
      </c>
      <c r="AZ196" s="15">
        <v>1142</v>
      </c>
      <c r="BA196" s="31">
        <f t="shared" si="1134"/>
        <v>305.1487573471511</v>
      </c>
      <c r="BB196" s="32">
        <f t="shared" si="1135"/>
        <v>0</v>
      </c>
      <c r="BC196" s="32">
        <f t="shared" si="1136"/>
        <v>5.3441113370786296E-2</v>
      </c>
    </row>
    <row r="197" spans="1:55">
      <c r="A197" s="2">
        <v>44078</v>
      </c>
      <c r="B197" s="3">
        <v>194</v>
      </c>
      <c r="C197">
        <v>11086</v>
      </c>
      <c r="D197" s="10">
        <f t="shared" si="1152"/>
        <v>7082.3167595877358</v>
      </c>
      <c r="E197" s="11">
        <f t="shared" si="1153"/>
        <v>30.026058785912028</v>
      </c>
      <c r="F197" s="11">
        <f t="shared" si="1154"/>
        <v>22.870912862460862</v>
      </c>
      <c r="G197">
        <v>1572</v>
      </c>
      <c r="H197" s="10">
        <f t="shared" si="1155"/>
        <v>1004.2758385415768</v>
      </c>
      <c r="I197" s="11">
        <f t="shared" si="1120"/>
        <v>0</v>
      </c>
      <c r="J197" s="11">
        <f t="shared" si="1156"/>
        <v>0.12777046291878377</v>
      </c>
      <c r="L197">
        <v>33064</v>
      </c>
      <c r="M197" s="10">
        <f t="shared" si="1121"/>
        <v>7527.3316538137733</v>
      </c>
      <c r="N197" s="11">
        <f t="shared" si="1122"/>
        <v>17.074457840431933</v>
      </c>
      <c r="O197" s="11">
        <f t="shared" si="1123"/>
        <v>12.748928520855589</v>
      </c>
      <c r="P197">
        <v>4147</v>
      </c>
      <c r="Q197" s="10">
        <f t="shared" si="1149"/>
        <v>944.10368885693561</v>
      </c>
      <c r="R197" s="11">
        <f t="shared" si="1150"/>
        <v>0.22765943787248943</v>
      </c>
      <c r="S197" s="11">
        <f t="shared" si="1151"/>
        <v>9.1063775148973042E-2</v>
      </c>
      <c r="U197">
        <v>101119</v>
      </c>
      <c r="V197" s="10">
        <f t="shared" si="1157"/>
        <v>10092.919256047078</v>
      </c>
      <c r="W197" s="11">
        <f t="shared" si="1158"/>
        <v>33.636742741600756</v>
      </c>
      <c r="X197" s="11">
        <f t="shared" si="1159"/>
        <v>23.535738689819844</v>
      </c>
      <c r="Y197">
        <v>16876</v>
      </c>
      <c r="Z197" s="10">
        <f t="shared" si="1160"/>
        <v>1684.4322566980536</v>
      </c>
      <c r="AA197" s="11">
        <f t="shared" si="1161"/>
        <v>0.59887375801054077</v>
      </c>
      <c r="AB197" s="11">
        <f t="shared" si="1162"/>
        <v>0.25951196180462832</v>
      </c>
      <c r="AD197">
        <v>23026</v>
      </c>
      <c r="AE197" s="10">
        <f t="shared" si="1163"/>
        <v>4691.9743113081959</v>
      </c>
      <c r="AF197" s="11">
        <f t="shared" si="1164"/>
        <v>33.010502841653761</v>
      </c>
      <c r="AG197" s="11">
        <f t="shared" si="1165"/>
        <v>28.079304269012027</v>
      </c>
      <c r="AH197">
        <v>2122</v>
      </c>
      <c r="AI197" s="10">
        <f t="shared" si="1166"/>
        <v>432.39683351845702</v>
      </c>
      <c r="AJ197" s="11">
        <f t="shared" si="1167"/>
        <v>0.4075370721191689</v>
      </c>
      <c r="AK197" s="11">
        <f t="shared" si="1168"/>
        <v>0.2445222432715127</v>
      </c>
      <c r="AM197">
        <v>31696</v>
      </c>
      <c r="AN197" s="10">
        <f t="shared" si="1139"/>
        <v>7221.6561571879065</v>
      </c>
      <c r="AO197" s="11">
        <f t="shared" si="1169"/>
        <v>24.051207943822192</v>
      </c>
      <c r="AP197" s="11">
        <f t="shared" si="1170"/>
        <v>26.11916227170186</v>
      </c>
      <c r="AQ197">
        <v>4463</v>
      </c>
      <c r="AR197" s="10">
        <f t="shared" si="1143"/>
        <v>1003.1826266661362</v>
      </c>
      <c r="AS197" s="11">
        <f t="shared" si="1144"/>
        <v>0</v>
      </c>
      <c r="AT197" s="11">
        <f t="shared" si="1145"/>
        <v>0.22477764433479025</v>
      </c>
      <c r="AV197" s="15">
        <v>12080</v>
      </c>
      <c r="AW197" s="31">
        <f t="shared" si="1131"/>
        <v>3227.8432475950831</v>
      </c>
      <c r="AX197" s="32">
        <f t="shared" si="1132"/>
        <v>30.194229054490279</v>
      </c>
      <c r="AY197" s="32">
        <f t="shared" si="1133"/>
        <v>21.002357554716308</v>
      </c>
      <c r="AZ197" s="15">
        <v>1143</v>
      </c>
      <c r="BA197" s="31">
        <f t="shared" si="1134"/>
        <v>305.41596291400498</v>
      </c>
      <c r="BB197" s="32">
        <f t="shared" si="1135"/>
        <v>0.26720556685387464</v>
      </c>
      <c r="BC197" s="32">
        <f t="shared" si="1136"/>
        <v>0.10688222674156123</v>
      </c>
    </row>
    <row r="198" spans="1:55">
      <c r="A198" s="2">
        <v>44079</v>
      </c>
      <c r="B198" s="3">
        <v>195</v>
      </c>
      <c r="C198">
        <v>11181</v>
      </c>
      <c r="D198" s="10">
        <f t="shared" si="1152"/>
        <v>7143.0077294741541</v>
      </c>
      <c r="E198" s="11">
        <f t="shared" si="1153"/>
        <v>60.690969886418316</v>
      </c>
      <c r="F198" s="11">
        <f t="shared" si="1154"/>
        <v>29.387206471318315</v>
      </c>
      <c r="G198">
        <v>1573</v>
      </c>
      <c r="H198" s="10">
        <f t="shared" si="1155"/>
        <v>1004.9146908561708</v>
      </c>
      <c r="I198" s="11">
        <f t="shared" si="1120"/>
        <v>0.63885231459391889</v>
      </c>
      <c r="J198" s="11">
        <f t="shared" si="1156"/>
        <v>0.25554092583756755</v>
      </c>
      <c r="L198">
        <v>33146</v>
      </c>
      <c r="M198" s="10">
        <f t="shared" si="1121"/>
        <v>7545.9997277193124</v>
      </c>
      <c r="N198" s="11">
        <f t="shared" si="1122"/>
        <v>18.668073905539131</v>
      </c>
      <c r="O198" s="11">
        <f t="shared" si="1123"/>
        <v>13.75063004749445</v>
      </c>
      <c r="P198">
        <v>4148</v>
      </c>
      <c r="Q198" s="10">
        <f t="shared" si="1149"/>
        <v>944.33134829480798</v>
      </c>
      <c r="R198" s="11">
        <f t="shared" si="1150"/>
        <v>0.22765943787237575</v>
      </c>
      <c r="S198" s="11">
        <f t="shared" si="1151"/>
        <v>0.1365956627234482</v>
      </c>
      <c r="U198">
        <v>101507</v>
      </c>
      <c r="V198" s="10">
        <f t="shared" si="1157"/>
        <v>10131.646425731769</v>
      </c>
      <c r="W198" s="11">
        <f t="shared" si="1158"/>
        <v>38.727169684691034</v>
      </c>
      <c r="X198" s="11">
        <f t="shared" si="1159"/>
        <v>28.586240715709938</v>
      </c>
      <c r="Y198">
        <v>16877</v>
      </c>
      <c r="Z198" s="10">
        <f t="shared" si="1160"/>
        <v>1684.5320689910554</v>
      </c>
      <c r="AA198" s="11">
        <f t="shared" si="1161"/>
        <v>9.9812293001832586E-2</v>
      </c>
      <c r="AB198" s="11">
        <f t="shared" si="1162"/>
        <v>0.23954950320426177</v>
      </c>
      <c r="AD198">
        <v>23189</v>
      </c>
      <c r="AE198" s="10">
        <f t="shared" si="1163"/>
        <v>4725.1885826859098</v>
      </c>
      <c r="AF198" s="11">
        <f t="shared" si="1164"/>
        <v>33.214271377713885</v>
      </c>
      <c r="AG198" s="11">
        <f t="shared" si="1165"/>
        <v>29.342669192581525</v>
      </c>
      <c r="AH198">
        <v>2123</v>
      </c>
      <c r="AI198" s="10">
        <f t="shared" si="1166"/>
        <v>432.60060205451663</v>
      </c>
      <c r="AJ198" s="11">
        <f t="shared" si="1167"/>
        <v>0.20376853605961287</v>
      </c>
      <c r="AK198" s="11">
        <f t="shared" si="1168"/>
        <v>0.2445222432715127</v>
      </c>
      <c r="AM198">
        <v>31805</v>
      </c>
      <c r="AN198" s="10">
        <f t="shared" si="1139"/>
        <v>7248.1799192194103</v>
      </c>
      <c r="AO198" s="11">
        <f t="shared" si="1169"/>
        <v>26.523762031503793</v>
      </c>
      <c r="AP198" s="11">
        <f t="shared" si="1170"/>
        <v>24.725540876826017</v>
      </c>
      <c r="AQ198">
        <v>4463</v>
      </c>
      <c r="AR198" s="10">
        <f t="shared" si="1143"/>
        <v>1003.1826266661362</v>
      </c>
      <c r="AS198" s="11">
        <f t="shared" si="1144"/>
        <v>0</v>
      </c>
      <c r="AT198" s="11">
        <f t="shared" si="1145"/>
        <v>0.17982211546782309</v>
      </c>
      <c r="AV198" s="15">
        <v>12179</v>
      </c>
      <c r="AW198" s="31">
        <f t="shared" si="1131"/>
        <v>3254.296598713619</v>
      </c>
      <c r="AX198" s="32">
        <f t="shared" si="1132"/>
        <v>26.45335111853592</v>
      </c>
      <c r="AY198" s="32">
        <f t="shared" si="1133"/>
        <v>21.055798668087117</v>
      </c>
      <c r="AZ198" s="15">
        <v>1143</v>
      </c>
      <c r="BA198" s="31">
        <f t="shared" si="1134"/>
        <v>305.41596291400498</v>
      </c>
      <c r="BB198" s="32">
        <f t="shared" si="1135"/>
        <v>0</v>
      </c>
      <c r="BC198" s="32">
        <f t="shared" si="1136"/>
        <v>0.10688222674156123</v>
      </c>
    </row>
    <row r="199" spans="1:55">
      <c r="A199" s="2">
        <v>44080</v>
      </c>
      <c r="B199" s="3">
        <v>196</v>
      </c>
      <c r="C199">
        <v>11292</v>
      </c>
      <c r="D199" s="10">
        <f t="shared" si="1152"/>
        <v>7213.9203363940751</v>
      </c>
      <c r="E199" s="11">
        <f t="shared" si="1153"/>
        <v>70.912606919921018</v>
      </c>
      <c r="F199" s="11">
        <f t="shared" si="1154"/>
        <v>41.142089059845787</v>
      </c>
      <c r="G199">
        <v>1575</v>
      </c>
      <c r="H199" s="10">
        <f t="shared" si="1155"/>
        <v>1006.1923954853585</v>
      </c>
      <c r="I199" s="11">
        <f t="shared" si="1120"/>
        <v>1.2777046291877241</v>
      </c>
      <c r="J199" s="11">
        <f t="shared" si="1156"/>
        <v>0.51108185167511233</v>
      </c>
      <c r="L199">
        <v>33200</v>
      </c>
      <c r="M199" s="10">
        <f t="shared" si="1121"/>
        <v>7558.2933373644228</v>
      </c>
      <c r="N199" s="11">
        <f t="shared" si="1122"/>
        <v>12.293609645110337</v>
      </c>
      <c r="O199" s="11">
        <f t="shared" si="1123"/>
        <v>14.524672136260596</v>
      </c>
      <c r="P199">
        <v>4149</v>
      </c>
      <c r="Q199" s="10">
        <f t="shared" si="1149"/>
        <v>944.55900773268047</v>
      </c>
      <c r="R199" s="11">
        <f t="shared" si="1150"/>
        <v>0.22765943787248943</v>
      </c>
      <c r="S199" s="11">
        <f t="shared" si="1151"/>
        <v>0.13659566272347093</v>
      </c>
      <c r="U199">
        <v>101705</v>
      </c>
      <c r="V199" s="10">
        <f t="shared" si="1157"/>
        <v>10151.409259746122</v>
      </c>
      <c r="W199" s="11">
        <f t="shared" si="1158"/>
        <v>19.762834014352848</v>
      </c>
      <c r="X199" s="11">
        <f t="shared" si="1159"/>
        <v>27.707892537294537</v>
      </c>
      <c r="Y199">
        <v>16880</v>
      </c>
      <c r="Z199" s="10">
        <f t="shared" si="1160"/>
        <v>1684.8315058700607</v>
      </c>
      <c r="AA199" s="11">
        <f t="shared" si="1161"/>
        <v>0.29943687900527038</v>
      </c>
      <c r="AB199" s="11">
        <f t="shared" si="1162"/>
        <v>0.25951196180462832</v>
      </c>
      <c r="AD199">
        <v>23304</v>
      </c>
      <c r="AE199" s="10">
        <f t="shared" si="1163"/>
        <v>4748.6219643327631</v>
      </c>
      <c r="AF199" s="11">
        <f t="shared" si="1164"/>
        <v>23.433381646853377</v>
      </c>
      <c r="AG199" s="11">
        <f t="shared" si="1165"/>
        <v>28.527595048343208</v>
      </c>
      <c r="AH199">
        <v>2123</v>
      </c>
      <c r="AI199" s="10">
        <f t="shared" si="1166"/>
        <v>432.60060205451663</v>
      </c>
      <c r="AJ199" s="11">
        <f t="shared" si="1167"/>
        <v>0</v>
      </c>
      <c r="AK199" s="11">
        <f t="shared" si="1168"/>
        <v>0.16301482884767893</v>
      </c>
      <c r="AM199">
        <v>31922</v>
      </c>
      <c r="AN199" s="10">
        <f t="shared" ref="AN199:AN230" si="1171">AM203/$BR$8</f>
        <v>7276.2771247612582</v>
      </c>
      <c r="AO199" s="11">
        <f t="shared" si="1169"/>
        <v>28.09720554184787</v>
      </c>
      <c r="AP199" s="11">
        <f t="shared" si="1170"/>
        <v>25.444829338697311</v>
      </c>
      <c r="AQ199">
        <v>4463</v>
      </c>
      <c r="AR199" s="10">
        <f t="shared" si="1143"/>
        <v>1003.1826266661362</v>
      </c>
      <c r="AS199" s="11">
        <f t="shared" si="1144"/>
        <v>0</v>
      </c>
      <c r="AT199" s="11">
        <f t="shared" si="1145"/>
        <v>0.17982211546782309</v>
      </c>
      <c r="AV199" s="15">
        <v>12292</v>
      </c>
      <c r="AW199" s="31">
        <f t="shared" si="1131"/>
        <v>3284.4908277681097</v>
      </c>
      <c r="AX199" s="32">
        <f t="shared" si="1132"/>
        <v>30.194229054490734</v>
      </c>
      <c r="AY199" s="32">
        <f t="shared" si="1133"/>
        <v>23.193443202918388</v>
      </c>
      <c r="AZ199" s="15">
        <v>1143</v>
      </c>
      <c r="BA199" s="31">
        <f t="shared" si="1134"/>
        <v>305.41596291400498</v>
      </c>
      <c r="BB199" s="32">
        <f t="shared" si="1135"/>
        <v>0</v>
      </c>
      <c r="BC199" s="32">
        <f t="shared" si="1136"/>
        <v>0.10688222674156123</v>
      </c>
    </row>
    <row r="200" spans="1:55">
      <c r="A200" s="2">
        <v>44081</v>
      </c>
      <c r="B200" s="3">
        <v>197</v>
      </c>
      <c r="C200">
        <v>11351</v>
      </c>
      <c r="D200" s="10">
        <f t="shared" si="1152"/>
        <v>7251.6126229551137</v>
      </c>
      <c r="E200" s="11">
        <f t="shared" si="1153"/>
        <v>37.6922865610386</v>
      </c>
      <c r="F200" s="11">
        <f t="shared" si="1154"/>
        <v>42.675334614871097</v>
      </c>
      <c r="G200">
        <v>1577</v>
      </c>
      <c r="H200" s="10">
        <f t="shared" si="1155"/>
        <v>1007.4701001145462</v>
      </c>
      <c r="I200" s="11">
        <f t="shared" si="1120"/>
        <v>1.2777046291877241</v>
      </c>
      <c r="J200" s="11">
        <f t="shared" si="1156"/>
        <v>0.76662277751265717</v>
      </c>
      <c r="L200">
        <v>33256</v>
      </c>
      <c r="M200" s="10">
        <f t="shared" si="1121"/>
        <v>7571.0422658852785</v>
      </c>
      <c r="N200" s="11">
        <f t="shared" si="1122"/>
        <v>12.74892852085577</v>
      </c>
      <c r="O200" s="11">
        <f t="shared" si="1123"/>
        <v>15.162118562303295</v>
      </c>
      <c r="P200">
        <v>4150</v>
      </c>
      <c r="Q200" s="10">
        <f t="shared" si="1149"/>
        <v>944.78666717055285</v>
      </c>
      <c r="R200" s="11">
        <f t="shared" si="1150"/>
        <v>0.22765943787237575</v>
      </c>
      <c r="S200" s="11">
        <f t="shared" si="1151"/>
        <v>0.18212755029794608</v>
      </c>
      <c r="U200">
        <v>101814</v>
      </c>
      <c r="V200" s="10">
        <f t="shared" si="1157"/>
        <v>10162.288799683316</v>
      </c>
      <c r="W200" s="11">
        <f t="shared" si="1158"/>
        <v>10.87953993719384</v>
      </c>
      <c r="X200" s="11">
        <f t="shared" si="1159"/>
        <v>25.152697836448716</v>
      </c>
      <c r="Y200">
        <v>16886</v>
      </c>
      <c r="Z200" s="10">
        <f t="shared" si="1160"/>
        <v>1685.4303796280715</v>
      </c>
      <c r="AA200" s="11">
        <f t="shared" si="1161"/>
        <v>0.59887375801076814</v>
      </c>
      <c r="AB200" s="11">
        <f t="shared" si="1162"/>
        <v>0.33936179620604889</v>
      </c>
      <c r="AD200">
        <v>23577</v>
      </c>
      <c r="AE200" s="10">
        <f t="shared" si="1163"/>
        <v>4804.2507746770316</v>
      </c>
      <c r="AF200" s="11">
        <f t="shared" si="1164"/>
        <v>55.628810344268459</v>
      </c>
      <c r="AG200" s="11">
        <f t="shared" si="1165"/>
        <v>33.499547328197153</v>
      </c>
      <c r="AH200">
        <v>2126</v>
      </c>
      <c r="AI200" s="10">
        <f t="shared" si="1166"/>
        <v>433.21190766269541</v>
      </c>
      <c r="AJ200" s="11">
        <f t="shared" si="1167"/>
        <v>0.61130560817878177</v>
      </c>
      <c r="AK200" s="11">
        <f t="shared" si="1168"/>
        <v>0.2445222432715127</v>
      </c>
      <c r="AM200">
        <v>32021</v>
      </c>
      <c r="AN200" s="10">
        <f t="shared" si="1171"/>
        <v>7306.1725514577847</v>
      </c>
      <c r="AO200" s="11">
        <f t="shared" si="1169"/>
        <v>29.895426696526556</v>
      </c>
      <c r="AP200" s="11">
        <f t="shared" si="1170"/>
        <v>26.164117800568782</v>
      </c>
      <c r="AQ200">
        <v>4463</v>
      </c>
      <c r="AR200" s="10">
        <f t="shared" si="1143"/>
        <v>1003.1826266661362</v>
      </c>
      <c r="AS200" s="11">
        <f t="shared" si="1144"/>
        <v>0</v>
      </c>
      <c r="AT200" s="11">
        <f t="shared" si="1145"/>
        <v>0.17982211546782309</v>
      </c>
      <c r="AV200" s="15">
        <v>12414</v>
      </c>
      <c r="AW200" s="31">
        <f t="shared" si="1131"/>
        <v>3317.0899069242851</v>
      </c>
      <c r="AX200" s="32">
        <f t="shared" si="1132"/>
        <v>32.599079156175321</v>
      </c>
      <c r="AY200" s="32">
        <f t="shared" si="1133"/>
        <v>27.575614499322274</v>
      </c>
      <c r="AZ200" s="15">
        <v>1143</v>
      </c>
      <c r="BA200" s="31">
        <f t="shared" si="1134"/>
        <v>305.41596291400498</v>
      </c>
      <c r="BB200" s="32">
        <f t="shared" si="1135"/>
        <v>0</v>
      </c>
      <c r="BC200" s="32">
        <f t="shared" si="1136"/>
        <v>5.344111337077493E-2</v>
      </c>
    </row>
    <row r="201" spans="1:55">
      <c r="A201" s="2">
        <v>44082</v>
      </c>
      <c r="B201" s="3">
        <v>198</v>
      </c>
      <c r="C201">
        <v>11415</v>
      </c>
      <c r="D201" s="10">
        <f t="shared" si="1152"/>
        <v>7292.4991710891218</v>
      </c>
      <c r="E201" s="11">
        <f t="shared" si="1153"/>
        <v>40.886548134008081</v>
      </c>
      <c r="F201" s="11">
        <f t="shared" si="1154"/>
        <v>48.041694057459608</v>
      </c>
      <c r="G201">
        <v>1578</v>
      </c>
      <c r="H201" s="10">
        <f t="shared" si="1155"/>
        <v>1008.1089524291401</v>
      </c>
      <c r="I201" s="11">
        <f t="shared" si="1120"/>
        <v>0.63885231459391889</v>
      </c>
      <c r="J201" s="11">
        <f t="shared" si="1156"/>
        <v>0.76662277751265717</v>
      </c>
      <c r="L201">
        <v>33293</v>
      </c>
      <c r="M201" s="10">
        <f t="shared" si="1121"/>
        <v>7579.4656650865581</v>
      </c>
      <c r="N201" s="11">
        <f t="shared" si="1122"/>
        <v>8.423399201279608</v>
      </c>
      <c r="O201" s="11">
        <f t="shared" si="1123"/>
        <v>13.841693822643355</v>
      </c>
      <c r="P201">
        <v>4150</v>
      </c>
      <c r="Q201" s="10">
        <f t="shared" si="1149"/>
        <v>944.78666717055285</v>
      </c>
      <c r="R201" s="11">
        <f t="shared" si="1150"/>
        <v>0</v>
      </c>
      <c r="S201" s="11">
        <f t="shared" si="1151"/>
        <v>0.18212755029794608</v>
      </c>
      <c r="U201">
        <v>102085</v>
      </c>
      <c r="V201" s="10">
        <f t="shared" si="1157"/>
        <v>10189.337931086799</v>
      </c>
      <c r="W201" s="11">
        <f t="shared" si="1158"/>
        <v>27.049131403482534</v>
      </c>
      <c r="X201" s="11">
        <f t="shared" si="1159"/>
        <v>26.011083556264204</v>
      </c>
      <c r="Y201">
        <v>16888</v>
      </c>
      <c r="Z201" s="10">
        <f t="shared" si="1160"/>
        <v>1685.6300042140751</v>
      </c>
      <c r="AA201" s="11">
        <f t="shared" si="1161"/>
        <v>0.19962458600366517</v>
      </c>
      <c r="AB201" s="11">
        <f t="shared" si="1162"/>
        <v>0.35932425480641539</v>
      </c>
      <c r="AD201">
        <v>23765</v>
      </c>
      <c r="AE201" s="10">
        <f t="shared" si="1163"/>
        <v>4842.5592594562349</v>
      </c>
      <c r="AF201" s="11">
        <f t="shared" si="1164"/>
        <v>38.308484779203354</v>
      </c>
      <c r="AG201" s="11">
        <f t="shared" si="1165"/>
        <v>36.71909019793857</v>
      </c>
      <c r="AH201">
        <v>2130</v>
      </c>
      <c r="AI201" s="10">
        <f t="shared" si="1166"/>
        <v>434.02698180693375</v>
      </c>
      <c r="AJ201" s="11">
        <f t="shared" si="1167"/>
        <v>0.81507414423833779</v>
      </c>
      <c r="AK201" s="11">
        <f t="shared" si="1168"/>
        <v>0.40753707211918028</v>
      </c>
      <c r="AM201">
        <v>32128</v>
      </c>
      <c r="AN201" s="10">
        <f t="shared" si="1171"/>
        <v>7363.715628407489</v>
      </c>
      <c r="AO201" s="11">
        <f t="shared" si="1169"/>
        <v>57.5430769497043</v>
      </c>
      <c r="AP201" s="11">
        <f t="shared" si="1170"/>
        <v>33.222135832680941</v>
      </c>
      <c r="AQ201">
        <v>4463</v>
      </c>
      <c r="AR201" s="10">
        <f t="shared" si="1143"/>
        <v>1003.1826266661362</v>
      </c>
      <c r="AS201" s="11">
        <f t="shared" si="1144"/>
        <v>0</v>
      </c>
      <c r="AT201" s="11">
        <f t="shared" si="1145"/>
        <v>0</v>
      </c>
      <c r="AV201" s="15">
        <v>12499</v>
      </c>
      <c r="AW201" s="31">
        <f t="shared" si="1131"/>
        <v>3339.8023801068662</v>
      </c>
      <c r="AX201" s="32">
        <f t="shared" si="1132"/>
        <v>22.712473182581107</v>
      </c>
      <c r="AY201" s="32">
        <f t="shared" si="1133"/>
        <v>28.430672313254671</v>
      </c>
      <c r="AZ201" s="15">
        <v>1144</v>
      </c>
      <c r="BA201" s="31">
        <f t="shared" si="1134"/>
        <v>305.68316848085885</v>
      </c>
      <c r="BB201" s="32">
        <f t="shared" si="1135"/>
        <v>0.26720556685387464</v>
      </c>
      <c r="BC201" s="32">
        <f t="shared" si="1136"/>
        <v>0.10688222674154986</v>
      </c>
    </row>
    <row r="202" spans="1:55">
      <c r="A202" s="2">
        <v>44083</v>
      </c>
      <c r="B202" s="3">
        <v>199</v>
      </c>
      <c r="C202">
        <v>11466</v>
      </c>
      <c r="D202" s="10">
        <f t="shared" si="1152"/>
        <v>7325.0806391334099</v>
      </c>
      <c r="E202" s="11">
        <f t="shared" si="1153"/>
        <v>32.581468044288158</v>
      </c>
      <c r="F202" s="11">
        <f t="shared" si="1154"/>
        <v>48.552775909134837</v>
      </c>
      <c r="G202">
        <v>1579</v>
      </c>
      <c r="H202" s="10">
        <f t="shared" si="1155"/>
        <v>1008.7478047437339</v>
      </c>
      <c r="I202" s="11">
        <f t="shared" si="1120"/>
        <v>0.6388523145938052</v>
      </c>
      <c r="J202" s="11">
        <f t="shared" si="1156"/>
        <v>0.89439324043141821</v>
      </c>
      <c r="L202">
        <v>33335</v>
      </c>
      <c r="M202" s="10">
        <f t="shared" si="1121"/>
        <v>7589.0273614771995</v>
      </c>
      <c r="N202" s="11">
        <f t="shared" si="1122"/>
        <v>9.561696390641373</v>
      </c>
      <c r="O202" s="11">
        <f t="shared" si="1123"/>
        <v>12.339141532685243</v>
      </c>
      <c r="P202">
        <v>4151</v>
      </c>
      <c r="Q202" s="10">
        <f t="shared" si="1149"/>
        <v>945.01432660842534</v>
      </c>
      <c r="R202" s="11">
        <f t="shared" si="1150"/>
        <v>0.22765943787248943</v>
      </c>
      <c r="S202" s="11">
        <f t="shared" si="1151"/>
        <v>0.18212755029794608</v>
      </c>
      <c r="U202">
        <v>102303</v>
      </c>
      <c r="V202" s="10">
        <f t="shared" si="1157"/>
        <v>10211.097010961186</v>
      </c>
      <c r="W202" s="11">
        <f t="shared" si="1158"/>
        <v>21.75907987438768</v>
      </c>
      <c r="X202" s="11">
        <f t="shared" si="1159"/>
        <v>23.635550982821588</v>
      </c>
      <c r="Y202">
        <v>16891</v>
      </c>
      <c r="Z202" s="10">
        <f t="shared" si="1160"/>
        <v>1685.9294410930804</v>
      </c>
      <c r="AA202" s="11">
        <f t="shared" si="1161"/>
        <v>0.29943687900527038</v>
      </c>
      <c r="AB202" s="11">
        <f t="shared" si="1162"/>
        <v>0.29943687900536131</v>
      </c>
      <c r="AD202">
        <v>23944</v>
      </c>
      <c r="AE202" s="10">
        <f t="shared" si="1163"/>
        <v>4879.0338274109026</v>
      </c>
      <c r="AF202" s="11">
        <f t="shared" si="1164"/>
        <v>36.474567954667691</v>
      </c>
      <c r="AG202" s="11">
        <f t="shared" si="1165"/>
        <v>37.411903220541355</v>
      </c>
      <c r="AH202">
        <v>2130</v>
      </c>
      <c r="AI202" s="10">
        <f t="shared" si="1166"/>
        <v>434.02698180693375</v>
      </c>
      <c r="AJ202" s="11">
        <f t="shared" si="1167"/>
        <v>0</v>
      </c>
      <c r="AK202" s="11">
        <f t="shared" si="1168"/>
        <v>0.32602965769534648</v>
      </c>
      <c r="AM202">
        <v>32246</v>
      </c>
      <c r="AN202" s="10">
        <f t="shared" si="1171"/>
        <v>7384.8447269749586</v>
      </c>
      <c r="AO202" s="11">
        <f t="shared" si="1169"/>
        <v>21.129098567469555</v>
      </c>
      <c r="AP202" s="11">
        <f t="shared" si="1170"/>
        <v>32.637713957410412</v>
      </c>
      <c r="AQ202">
        <v>4464</v>
      </c>
      <c r="AR202" s="10">
        <f t="shared" si="1143"/>
        <v>1003.4074043104711</v>
      </c>
      <c r="AS202" s="11">
        <f t="shared" si="1144"/>
        <v>0.22477764433483571</v>
      </c>
      <c r="AT202" s="11">
        <f t="shared" si="1145"/>
        <v>4.4955528866967145E-2</v>
      </c>
      <c r="AV202" s="15">
        <v>12558</v>
      </c>
      <c r="AW202" s="31">
        <f t="shared" si="1131"/>
        <v>3355.5675085512462</v>
      </c>
      <c r="AX202" s="32">
        <f t="shared" si="1132"/>
        <v>15.765128444380025</v>
      </c>
      <c r="AY202" s="32">
        <f t="shared" si="1133"/>
        <v>25.544852191232621</v>
      </c>
      <c r="AZ202" s="15">
        <v>1145</v>
      </c>
      <c r="BA202" s="31">
        <f t="shared" si="1134"/>
        <v>305.95037404771278</v>
      </c>
      <c r="BB202" s="32">
        <f t="shared" si="1135"/>
        <v>0.26720556685393149</v>
      </c>
      <c r="BC202" s="32">
        <f t="shared" si="1136"/>
        <v>0.10688222674156123</v>
      </c>
    </row>
    <row r="203" spans="1:55">
      <c r="A203" s="2">
        <v>44084</v>
      </c>
      <c r="B203" s="3">
        <v>200</v>
      </c>
      <c r="C203">
        <v>11580</v>
      </c>
      <c r="D203" s="10">
        <f t="shared" si="1152"/>
        <v>7397.9098029971119</v>
      </c>
      <c r="E203" s="11">
        <f t="shared" si="1153"/>
        <v>72.829163863701979</v>
      </c>
      <c r="F203" s="11">
        <f t="shared" si="1154"/>
        <v>50.980414704591567</v>
      </c>
      <c r="G203">
        <v>1579</v>
      </c>
      <c r="H203" s="10">
        <f t="shared" si="1155"/>
        <v>1008.7478047437339</v>
      </c>
      <c r="I203" s="11">
        <f t="shared" ref="I203:I266" si="1172">$H203-$H202</f>
        <v>0</v>
      </c>
      <c r="J203" s="11">
        <f t="shared" si="1156"/>
        <v>0.76662277751263441</v>
      </c>
      <c r="L203">
        <v>33447</v>
      </c>
      <c r="M203" s="10">
        <f t="shared" si="1121"/>
        <v>7614.5252185189111</v>
      </c>
      <c r="N203" s="11">
        <f t="shared" si="1122"/>
        <v>25.497857041711541</v>
      </c>
      <c r="O203" s="11">
        <f t="shared" si="1123"/>
        <v>13.705098159919725</v>
      </c>
      <c r="P203">
        <v>4152</v>
      </c>
      <c r="Q203" s="10">
        <f t="shared" si="1149"/>
        <v>945.24198604629771</v>
      </c>
      <c r="R203" s="11">
        <f t="shared" si="1150"/>
        <v>0.22765943787237575</v>
      </c>
      <c r="S203" s="11">
        <f t="shared" si="1151"/>
        <v>0.18212755029794608</v>
      </c>
      <c r="U203">
        <v>102548</v>
      </c>
      <c r="V203" s="10">
        <f t="shared" si="1157"/>
        <v>10235.551022746624</v>
      </c>
      <c r="W203" s="11">
        <f t="shared" si="1158"/>
        <v>24.454011785437615</v>
      </c>
      <c r="X203" s="11">
        <f t="shared" si="1159"/>
        <v>20.780919402970902</v>
      </c>
      <c r="Y203">
        <v>16892</v>
      </c>
      <c r="Z203" s="10">
        <f t="shared" si="1160"/>
        <v>1686.0292533860822</v>
      </c>
      <c r="AA203" s="11">
        <f t="shared" si="1161"/>
        <v>9.9812293001832586E-2</v>
      </c>
      <c r="AB203" s="11">
        <f t="shared" si="1162"/>
        <v>0.29943687900536131</v>
      </c>
      <c r="AD203">
        <v>24013</v>
      </c>
      <c r="AE203" s="10">
        <f t="shared" si="1163"/>
        <v>4893.0938563990148</v>
      </c>
      <c r="AF203" s="11">
        <f t="shared" si="1164"/>
        <v>14.060028988112208</v>
      </c>
      <c r="AG203" s="11">
        <f t="shared" si="1165"/>
        <v>33.581054742621021</v>
      </c>
      <c r="AH203">
        <v>2130</v>
      </c>
      <c r="AI203" s="10">
        <f t="shared" si="1166"/>
        <v>434.02698180693375</v>
      </c>
      <c r="AJ203" s="11">
        <f t="shared" si="1167"/>
        <v>0</v>
      </c>
      <c r="AK203" s="11">
        <f t="shared" si="1168"/>
        <v>0.28527595048342391</v>
      </c>
      <c r="AM203">
        <v>32371</v>
      </c>
      <c r="AN203" s="10">
        <f t="shared" si="1171"/>
        <v>7409.34549020745</v>
      </c>
      <c r="AO203" s="11">
        <f t="shared" si="1169"/>
        <v>24.500763232491408</v>
      </c>
      <c r="AP203" s="11">
        <f t="shared" si="1170"/>
        <v>32.233114197607939</v>
      </c>
      <c r="AQ203">
        <v>4465</v>
      </c>
      <c r="AR203" s="10">
        <f t="shared" si="1143"/>
        <v>1003.6321819548058</v>
      </c>
      <c r="AS203" s="11">
        <f t="shared" si="1144"/>
        <v>0.22477764433472203</v>
      </c>
      <c r="AT203" s="11">
        <f t="shared" si="1145"/>
        <v>8.9911057733911545E-2</v>
      </c>
      <c r="AV203" s="15">
        <v>12646</v>
      </c>
      <c r="AW203" s="31">
        <f t="shared" si="1131"/>
        <v>3379.0815984343894</v>
      </c>
      <c r="AX203" s="32">
        <f t="shared" si="1132"/>
        <v>23.514089883143242</v>
      </c>
      <c r="AY203" s="32">
        <f t="shared" si="1133"/>
        <v>24.956999944154084</v>
      </c>
      <c r="AZ203" s="15">
        <v>1147</v>
      </c>
      <c r="BA203" s="31">
        <f t="shared" si="1134"/>
        <v>306.48478518142059</v>
      </c>
      <c r="BB203" s="32">
        <f t="shared" si="1135"/>
        <v>0.53441113370780613</v>
      </c>
      <c r="BC203" s="32">
        <f t="shared" si="1136"/>
        <v>0.21376445348312245</v>
      </c>
    </row>
    <row r="204" spans="1:55">
      <c r="A204" s="2">
        <v>44085</v>
      </c>
      <c r="B204" s="3">
        <v>201</v>
      </c>
      <c r="C204">
        <v>11662</v>
      </c>
      <c r="D204" s="10">
        <f t="shared" si="1152"/>
        <v>7450.2956927938094</v>
      </c>
      <c r="E204" s="11">
        <f t="shared" si="1153"/>
        <v>52.385889796697484</v>
      </c>
      <c r="F204" s="11">
        <f t="shared" si="1154"/>
        <v>47.275071279946857</v>
      </c>
      <c r="G204">
        <v>1579</v>
      </c>
      <c r="H204" s="10">
        <f t="shared" si="1155"/>
        <v>1008.7478047437339</v>
      </c>
      <c r="I204" s="11">
        <f t="shared" si="1172"/>
        <v>0</v>
      </c>
      <c r="J204" s="11">
        <f t="shared" si="1156"/>
        <v>0.51108185167508968</v>
      </c>
      <c r="L204">
        <v>33521</v>
      </c>
      <c r="M204" s="10">
        <f t="shared" si="1121"/>
        <v>7631.3720169214703</v>
      </c>
      <c r="N204" s="11">
        <f t="shared" si="1122"/>
        <v>16.846798402559216</v>
      </c>
      <c r="O204" s="11">
        <f t="shared" si="1123"/>
        <v>14.615735911409502</v>
      </c>
      <c r="P204">
        <v>4152</v>
      </c>
      <c r="Q204" s="10">
        <f t="shared" si="1149"/>
        <v>945.24198604629771</v>
      </c>
      <c r="R204" s="11">
        <f t="shared" si="1150"/>
        <v>0</v>
      </c>
      <c r="S204" s="11">
        <f t="shared" si="1151"/>
        <v>0.1365956627234482</v>
      </c>
      <c r="U204">
        <v>102805</v>
      </c>
      <c r="V204" s="10">
        <f t="shared" si="1157"/>
        <v>10261.20278204808</v>
      </c>
      <c r="W204" s="11">
        <f t="shared" si="1158"/>
        <v>25.651759301455968</v>
      </c>
      <c r="X204" s="11">
        <f t="shared" si="1159"/>
        <v>21.958704460391527</v>
      </c>
      <c r="Y204">
        <v>16896</v>
      </c>
      <c r="Z204" s="10">
        <f t="shared" si="1160"/>
        <v>1686.4285025580893</v>
      </c>
      <c r="AA204" s="11">
        <f t="shared" si="1161"/>
        <v>0.39924917200710297</v>
      </c>
      <c r="AB204" s="11">
        <f t="shared" si="1162"/>
        <v>0.31939933760572786</v>
      </c>
      <c r="AD204">
        <v>24118</v>
      </c>
      <c r="AE204" s="10">
        <f t="shared" si="1163"/>
        <v>4914.4895526852715</v>
      </c>
      <c r="AF204" s="11">
        <f t="shared" si="1164"/>
        <v>21.39569628625668</v>
      </c>
      <c r="AG204" s="11">
        <f t="shared" si="1165"/>
        <v>33.173517670501681</v>
      </c>
      <c r="AH204">
        <v>2132</v>
      </c>
      <c r="AI204" s="10">
        <f t="shared" si="1166"/>
        <v>434.43451887905297</v>
      </c>
      <c r="AJ204" s="11">
        <f t="shared" si="1167"/>
        <v>0.40753707211922574</v>
      </c>
      <c r="AK204" s="11">
        <f t="shared" si="1168"/>
        <v>0.36678336490726904</v>
      </c>
      <c r="AM204">
        <v>32504</v>
      </c>
      <c r="AN204" s="10">
        <f t="shared" si="1171"/>
        <v>7434.071031084276</v>
      </c>
      <c r="AO204" s="11">
        <f t="shared" si="1169"/>
        <v>24.725540876826017</v>
      </c>
      <c r="AP204" s="11">
        <f t="shared" si="1170"/>
        <v>31.558781264603567</v>
      </c>
      <c r="AQ204">
        <v>4467</v>
      </c>
      <c r="AR204" s="10">
        <f t="shared" si="1143"/>
        <v>1004.0817372434753</v>
      </c>
      <c r="AS204" s="11">
        <f t="shared" si="1144"/>
        <v>0.44955528866955774</v>
      </c>
      <c r="AT204" s="11">
        <f t="shared" si="1145"/>
        <v>0.17982211546782309</v>
      </c>
      <c r="AV204" s="15">
        <v>12738</v>
      </c>
      <c r="AW204" s="31">
        <f t="shared" si="1131"/>
        <v>3403.6645105849479</v>
      </c>
      <c r="AX204" s="32">
        <f t="shared" si="1132"/>
        <v>24.582912150558514</v>
      </c>
      <c r="AY204" s="32">
        <f t="shared" si="1133"/>
        <v>23.834736563367642</v>
      </c>
      <c r="AZ204" s="15">
        <v>1147</v>
      </c>
      <c r="BA204" s="31">
        <f t="shared" si="1134"/>
        <v>306.48478518142059</v>
      </c>
      <c r="BB204" s="32">
        <f t="shared" si="1135"/>
        <v>0</v>
      </c>
      <c r="BC204" s="32">
        <f t="shared" si="1136"/>
        <v>0.21376445348312245</v>
      </c>
    </row>
    <row r="205" spans="1:55">
      <c r="A205" s="2">
        <v>44086</v>
      </c>
      <c r="B205" s="3">
        <v>202</v>
      </c>
      <c r="C205">
        <v>11774</v>
      </c>
      <c r="D205" s="10">
        <f t="shared" si="1152"/>
        <v>7521.8471520283238</v>
      </c>
      <c r="E205" s="11">
        <f t="shared" si="1153"/>
        <v>71.551459234514368</v>
      </c>
      <c r="F205" s="11">
        <f t="shared" si="1154"/>
        <v>54.046905814642017</v>
      </c>
      <c r="G205">
        <v>1579</v>
      </c>
      <c r="H205" s="10">
        <f t="shared" si="1155"/>
        <v>1008.7478047437339</v>
      </c>
      <c r="I205" s="11">
        <f t="shared" si="1172"/>
        <v>0</v>
      </c>
      <c r="J205" s="11">
        <f t="shared" si="1156"/>
        <v>0.25554092583754484</v>
      </c>
      <c r="L205">
        <v>33578</v>
      </c>
      <c r="M205" s="10">
        <f t="shared" ref="M205:M242" si="1173">L205/$BR$5</f>
        <v>7644.3486048801988</v>
      </c>
      <c r="N205" s="11">
        <f t="shared" ref="N205:N242" si="1174">M205-M204</f>
        <v>12.976587958728487</v>
      </c>
      <c r="O205" s="11">
        <f t="shared" ref="O205:O242" si="1175">SUM(N201:N205)/5</f>
        <v>14.661267798984046</v>
      </c>
      <c r="P205">
        <v>4153</v>
      </c>
      <c r="Q205" s="10">
        <f t="shared" si="1149"/>
        <v>945.46964548417009</v>
      </c>
      <c r="R205" s="11">
        <f t="shared" si="1150"/>
        <v>0.22765943787237575</v>
      </c>
      <c r="S205" s="11">
        <f t="shared" si="1151"/>
        <v>0.1365956627234482</v>
      </c>
      <c r="U205">
        <v>103074</v>
      </c>
      <c r="V205" s="10">
        <f t="shared" si="1157"/>
        <v>10288.05228886556</v>
      </c>
      <c r="W205" s="11">
        <f t="shared" si="1158"/>
        <v>26.849506817479778</v>
      </c>
      <c r="X205" s="11">
        <f t="shared" si="1159"/>
        <v>25.152697836448716</v>
      </c>
      <c r="Y205">
        <v>16896</v>
      </c>
      <c r="Z205" s="10">
        <f t="shared" si="1160"/>
        <v>1686.4285025580893</v>
      </c>
      <c r="AA205" s="11">
        <f t="shared" si="1161"/>
        <v>0</v>
      </c>
      <c r="AB205" s="11">
        <f t="shared" si="1162"/>
        <v>0.19962458600357422</v>
      </c>
      <c r="AD205">
        <v>24209</v>
      </c>
      <c r="AE205" s="10">
        <f t="shared" si="1163"/>
        <v>4933.0324894666946</v>
      </c>
      <c r="AF205" s="11">
        <f t="shared" si="1164"/>
        <v>18.542936781423123</v>
      </c>
      <c r="AG205" s="11">
        <f t="shared" si="1165"/>
        <v>25.75634295793261</v>
      </c>
      <c r="AH205">
        <v>2135</v>
      </c>
      <c r="AI205" s="10">
        <f t="shared" si="1166"/>
        <v>435.04582448723176</v>
      </c>
      <c r="AJ205" s="11">
        <f t="shared" si="1167"/>
        <v>0.61130560817878177</v>
      </c>
      <c r="AK205" s="11">
        <f t="shared" si="1168"/>
        <v>0.36678336490726904</v>
      </c>
      <c r="AM205">
        <v>32760</v>
      </c>
      <c r="AN205" s="10">
        <f t="shared" si="1171"/>
        <v>7468.2372330231628</v>
      </c>
      <c r="AO205" s="11">
        <f t="shared" si="1169"/>
        <v>34.166201938886843</v>
      </c>
      <c r="AP205" s="11">
        <f t="shared" si="1170"/>
        <v>32.412936313075626</v>
      </c>
      <c r="AQ205">
        <v>4468</v>
      </c>
      <c r="AR205" s="10">
        <f t="shared" si="1143"/>
        <v>1004.3065148878102</v>
      </c>
      <c r="AS205" s="11">
        <f t="shared" si="1144"/>
        <v>0.22477764433483571</v>
      </c>
      <c r="AT205" s="11">
        <f t="shared" si="1145"/>
        <v>0.22477764433479025</v>
      </c>
      <c r="AV205" s="15">
        <v>12885</v>
      </c>
      <c r="AW205" s="31">
        <f t="shared" si="1131"/>
        <v>3442.9437289124708</v>
      </c>
      <c r="AX205" s="32">
        <f t="shared" si="1132"/>
        <v>39.279218327522813</v>
      </c>
      <c r="AY205" s="32">
        <f t="shared" si="1133"/>
        <v>25.170764397637139</v>
      </c>
      <c r="AZ205" s="15">
        <v>1148</v>
      </c>
      <c r="BA205" s="31">
        <f t="shared" si="1134"/>
        <v>306.75199074827447</v>
      </c>
      <c r="BB205" s="32">
        <f t="shared" si="1135"/>
        <v>0.26720556685387464</v>
      </c>
      <c r="BC205" s="32">
        <f t="shared" si="1136"/>
        <v>0.2672055668538974</v>
      </c>
    </row>
    <row r="206" spans="1:55">
      <c r="A206" s="2">
        <v>44087</v>
      </c>
      <c r="B206" s="3">
        <v>203</v>
      </c>
      <c r="C206">
        <v>11852</v>
      </c>
      <c r="D206" s="10">
        <f t="shared" si="1152"/>
        <v>7571.6776325666469</v>
      </c>
      <c r="E206" s="11">
        <f t="shared" si="1153"/>
        <v>49.830480538323172</v>
      </c>
      <c r="F206" s="11">
        <f t="shared" si="1154"/>
        <v>55.835692295505034</v>
      </c>
      <c r="G206">
        <v>1579</v>
      </c>
      <c r="H206" s="10">
        <f t="shared" si="1155"/>
        <v>1008.7478047437339</v>
      </c>
      <c r="I206" s="11">
        <f t="shared" si="1172"/>
        <v>0</v>
      </c>
      <c r="J206" s="11">
        <f t="shared" si="1156"/>
        <v>0.12777046291876104</v>
      </c>
      <c r="L206">
        <v>33671</v>
      </c>
      <c r="M206" s="10">
        <f t="shared" si="1173"/>
        <v>7665.5209326023341</v>
      </c>
      <c r="N206" s="11">
        <f t="shared" si="1174"/>
        <v>21.172327722135378</v>
      </c>
      <c r="O206" s="11">
        <f t="shared" si="1175"/>
        <v>17.211053503155199</v>
      </c>
      <c r="P206">
        <v>4153</v>
      </c>
      <c r="Q206" s="10">
        <f t="shared" si="1149"/>
        <v>945.46964548417009</v>
      </c>
      <c r="R206" s="11">
        <f t="shared" si="1150"/>
        <v>0</v>
      </c>
      <c r="S206" s="11">
        <f t="shared" si="1151"/>
        <v>0.1365956627234482</v>
      </c>
      <c r="U206">
        <v>103339</v>
      </c>
      <c r="V206" s="10">
        <f t="shared" si="1157"/>
        <v>10314.502546511032</v>
      </c>
      <c r="W206" s="11">
        <f t="shared" si="1158"/>
        <v>26.450257645472448</v>
      </c>
      <c r="X206" s="11">
        <f t="shared" si="1159"/>
        <v>25.032923084846697</v>
      </c>
      <c r="Y206">
        <v>16899</v>
      </c>
      <c r="Z206" s="10">
        <f t="shared" si="1160"/>
        <v>1686.7279394370946</v>
      </c>
      <c r="AA206" s="11">
        <f t="shared" si="1161"/>
        <v>0.29943687900527038</v>
      </c>
      <c r="AB206" s="11">
        <f t="shared" si="1162"/>
        <v>0.21958704460389528</v>
      </c>
      <c r="AD206">
        <v>24356</v>
      </c>
      <c r="AE206" s="10">
        <f t="shared" si="1163"/>
        <v>4962.9864642674547</v>
      </c>
      <c r="AF206" s="11">
        <f t="shared" si="1164"/>
        <v>29.953974800760079</v>
      </c>
      <c r="AG206" s="11">
        <f t="shared" si="1165"/>
        <v>24.085440962243958</v>
      </c>
      <c r="AH206">
        <v>2135</v>
      </c>
      <c r="AI206" s="10">
        <f t="shared" si="1166"/>
        <v>435.04582448723176</v>
      </c>
      <c r="AJ206" s="11">
        <f t="shared" si="1167"/>
        <v>0</v>
      </c>
      <c r="AK206" s="11">
        <f t="shared" si="1168"/>
        <v>0.20376853605960149</v>
      </c>
      <c r="AM206">
        <v>32854</v>
      </c>
      <c r="AN206" s="10">
        <f t="shared" si="1171"/>
        <v>7499.2565479413634</v>
      </c>
      <c r="AO206" s="11">
        <f t="shared" si="1169"/>
        <v>31.019314918200507</v>
      </c>
      <c r="AP206" s="11">
        <f t="shared" si="1170"/>
        <v>27.108183906774865</v>
      </c>
      <c r="AQ206">
        <v>4468</v>
      </c>
      <c r="AR206" s="10">
        <f t="shared" si="1143"/>
        <v>1004.3065148878102</v>
      </c>
      <c r="AS206" s="11">
        <f t="shared" si="1144"/>
        <v>0</v>
      </c>
      <c r="AT206" s="11">
        <f t="shared" si="1145"/>
        <v>0.22477764433479025</v>
      </c>
      <c r="AV206" s="15">
        <v>13023</v>
      </c>
      <c r="AW206" s="31">
        <f t="shared" si="1131"/>
        <v>3479.8180971383085</v>
      </c>
      <c r="AX206" s="32">
        <f t="shared" si="1132"/>
        <v>36.87436822583777</v>
      </c>
      <c r="AY206" s="32">
        <f t="shared" si="1133"/>
        <v>28.003143406288473</v>
      </c>
      <c r="AZ206" s="15">
        <v>1148</v>
      </c>
      <c r="BA206" s="31">
        <f t="shared" si="1134"/>
        <v>306.75199074827447</v>
      </c>
      <c r="BB206" s="32">
        <f t="shared" si="1135"/>
        <v>0</v>
      </c>
      <c r="BC206" s="32">
        <f t="shared" si="1136"/>
        <v>0.21376445348312245</v>
      </c>
    </row>
    <row r="207" spans="1:55">
      <c r="A207" s="2">
        <v>44088</v>
      </c>
      <c r="B207" s="3">
        <v>204</v>
      </c>
      <c r="C207">
        <v>11917</v>
      </c>
      <c r="D207" s="10">
        <f t="shared" si="1152"/>
        <v>7613.2030330152484</v>
      </c>
      <c r="E207" s="11">
        <f t="shared" si="1153"/>
        <v>41.525400448601431</v>
      </c>
      <c r="F207" s="11">
        <f t="shared" si="1154"/>
        <v>57.624478776367688</v>
      </c>
      <c r="G207">
        <v>1582</v>
      </c>
      <c r="H207" s="10">
        <f t="shared" si="1155"/>
        <v>1010.6643616875156</v>
      </c>
      <c r="I207" s="11">
        <f t="shared" si="1172"/>
        <v>1.916556943781643</v>
      </c>
      <c r="J207" s="11">
        <f t="shared" si="1156"/>
        <v>0.38331138875632859</v>
      </c>
      <c r="L207">
        <v>33753</v>
      </c>
      <c r="M207" s="10">
        <f t="shared" si="1173"/>
        <v>7684.1890065078724</v>
      </c>
      <c r="N207" s="11">
        <f t="shared" si="1174"/>
        <v>18.668073905538222</v>
      </c>
      <c r="O207" s="11">
        <f t="shared" si="1175"/>
        <v>19.032329006134567</v>
      </c>
      <c r="P207">
        <v>4153</v>
      </c>
      <c r="Q207" s="10">
        <f t="shared" si="1149"/>
        <v>945.46964548417009</v>
      </c>
      <c r="R207" s="11">
        <f t="shared" si="1150"/>
        <v>0</v>
      </c>
      <c r="S207" s="11">
        <f t="shared" si="1151"/>
        <v>9.1063775148950296E-2</v>
      </c>
      <c r="U207">
        <v>103464</v>
      </c>
      <c r="V207" s="10">
        <f t="shared" si="1157"/>
        <v>10326.979083136255</v>
      </c>
      <c r="W207" s="11">
        <f t="shared" si="1158"/>
        <v>12.476536625223162</v>
      </c>
      <c r="X207" s="11">
        <f t="shared" si="1159"/>
        <v>23.176414435013793</v>
      </c>
      <c r="Y207">
        <v>16901</v>
      </c>
      <c r="Z207" s="10">
        <f t="shared" si="1160"/>
        <v>1686.9275640230983</v>
      </c>
      <c r="AA207" s="11">
        <f t="shared" si="1161"/>
        <v>0.19962458600366517</v>
      </c>
      <c r="AB207" s="11">
        <f t="shared" si="1162"/>
        <v>0.19962458600357422</v>
      </c>
      <c r="AD207">
        <v>24529</v>
      </c>
      <c r="AE207" s="10">
        <f t="shared" si="1163"/>
        <v>4998.2384210057644</v>
      </c>
      <c r="AF207" s="11">
        <f t="shared" si="1164"/>
        <v>35.251956738309673</v>
      </c>
      <c r="AG207" s="11">
        <f t="shared" si="1165"/>
        <v>23.840918718972354</v>
      </c>
      <c r="AH207">
        <v>2138</v>
      </c>
      <c r="AI207" s="10">
        <f t="shared" si="1166"/>
        <v>435.65713009541054</v>
      </c>
      <c r="AJ207" s="11">
        <f t="shared" si="1167"/>
        <v>0.61130560817878177</v>
      </c>
      <c r="AK207" s="11">
        <f t="shared" si="1168"/>
        <v>0.32602965769535786</v>
      </c>
      <c r="AM207">
        <v>32963</v>
      </c>
      <c r="AN207" s="10">
        <f t="shared" si="1171"/>
        <v>7530.9501957925677</v>
      </c>
      <c r="AO207" s="11">
        <f t="shared" si="1169"/>
        <v>31.693647851204332</v>
      </c>
      <c r="AP207" s="11">
        <f t="shared" si="1170"/>
        <v>29.221093763521822</v>
      </c>
      <c r="AQ207">
        <v>4469</v>
      </c>
      <c r="AR207" s="10">
        <f t="shared" si="1143"/>
        <v>1004.5312925321449</v>
      </c>
      <c r="AS207" s="11">
        <f t="shared" si="1144"/>
        <v>0.22477764433472203</v>
      </c>
      <c r="AT207" s="11">
        <f t="shared" si="1145"/>
        <v>0.22477764433476749</v>
      </c>
      <c r="AV207" s="15">
        <v>13114</v>
      </c>
      <c r="AW207" s="31">
        <f t="shared" si="1131"/>
        <v>3504.1338037220135</v>
      </c>
      <c r="AX207" s="32">
        <f t="shared" si="1132"/>
        <v>24.315706583704923</v>
      </c>
      <c r="AY207" s="32">
        <f t="shared" si="1133"/>
        <v>29.713259034153452</v>
      </c>
      <c r="AZ207" s="15">
        <v>1149</v>
      </c>
      <c r="BA207" s="31">
        <f t="shared" si="1134"/>
        <v>307.01919631512834</v>
      </c>
      <c r="BB207" s="32">
        <f t="shared" si="1135"/>
        <v>0.26720556685387464</v>
      </c>
      <c r="BC207" s="32">
        <f t="shared" si="1136"/>
        <v>0.21376445348311107</v>
      </c>
    </row>
    <row r="208" spans="1:55">
      <c r="A208" s="2">
        <v>44089</v>
      </c>
      <c r="B208" s="3">
        <v>205</v>
      </c>
      <c r="C208">
        <v>12058</v>
      </c>
      <c r="D208" s="10">
        <f t="shared" si="1152"/>
        <v>7703.2812093729854</v>
      </c>
      <c r="E208" s="11">
        <f t="shared" si="1153"/>
        <v>90.078176357736993</v>
      </c>
      <c r="F208" s="11">
        <f t="shared" si="1154"/>
        <v>61.074281275174691</v>
      </c>
      <c r="G208">
        <v>1582</v>
      </c>
      <c r="H208" s="10">
        <f t="shared" si="1155"/>
        <v>1010.6643616875156</v>
      </c>
      <c r="I208" s="11">
        <f t="shared" si="1172"/>
        <v>0</v>
      </c>
      <c r="J208" s="11">
        <f t="shared" si="1156"/>
        <v>0.38331138875632859</v>
      </c>
      <c r="L208">
        <v>33814</v>
      </c>
      <c r="M208" s="10">
        <f t="shared" si="1173"/>
        <v>7698.0762322180899</v>
      </c>
      <c r="N208" s="11">
        <f t="shared" si="1174"/>
        <v>13.887225710217535</v>
      </c>
      <c r="O208" s="11">
        <f t="shared" si="1175"/>
        <v>16.710202739835768</v>
      </c>
      <c r="P208">
        <v>4153</v>
      </c>
      <c r="Q208" s="10">
        <f t="shared" si="1149"/>
        <v>945.46964548417009</v>
      </c>
      <c r="R208" s="11">
        <f t="shared" si="1150"/>
        <v>0</v>
      </c>
      <c r="S208" s="11">
        <f t="shared" si="1151"/>
        <v>4.5531887574475148E-2</v>
      </c>
      <c r="U208">
        <v>103640</v>
      </c>
      <c r="V208" s="10">
        <f t="shared" si="1157"/>
        <v>10344.546046704569</v>
      </c>
      <c r="W208" s="11">
        <f t="shared" si="1158"/>
        <v>17.56696356831344</v>
      </c>
      <c r="X208" s="11">
        <f t="shared" si="1159"/>
        <v>21.79900479158896</v>
      </c>
      <c r="Y208">
        <v>16903</v>
      </c>
      <c r="Z208" s="10">
        <f t="shared" si="1160"/>
        <v>1687.1271886091017</v>
      </c>
      <c r="AA208" s="11">
        <f t="shared" si="1161"/>
        <v>0.1996245860034378</v>
      </c>
      <c r="AB208" s="11">
        <f t="shared" si="1162"/>
        <v>0.21958704460389528</v>
      </c>
      <c r="AD208">
        <v>24667</v>
      </c>
      <c r="AE208" s="10">
        <f t="shared" si="1163"/>
        <v>5026.3584789819888</v>
      </c>
      <c r="AF208" s="11">
        <f t="shared" si="1164"/>
        <v>28.120057976224416</v>
      </c>
      <c r="AG208" s="11">
        <f t="shared" si="1165"/>
        <v>26.652924516594794</v>
      </c>
      <c r="AH208">
        <v>2141</v>
      </c>
      <c r="AI208" s="10">
        <f t="shared" si="1166"/>
        <v>436.26843570358932</v>
      </c>
      <c r="AJ208" s="11">
        <f t="shared" si="1167"/>
        <v>0.61130560817878177</v>
      </c>
      <c r="AK208" s="11">
        <f t="shared" si="1168"/>
        <v>0.44829077933111422</v>
      </c>
      <c r="AM208">
        <v>33073</v>
      </c>
      <c r="AN208" s="10">
        <f t="shared" si="1171"/>
        <v>7559.4969566230848</v>
      </c>
      <c r="AO208" s="11">
        <f t="shared" si="1169"/>
        <v>28.546760830517087</v>
      </c>
      <c r="AP208" s="11">
        <f t="shared" si="1170"/>
        <v>30.030293283126959</v>
      </c>
      <c r="AQ208">
        <v>4469</v>
      </c>
      <c r="AR208" s="10">
        <f t="shared" si="1143"/>
        <v>1004.5312925321449</v>
      </c>
      <c r="AS208" s="11">
        <f t="shared" si="1144"/>
        <v>0</v>
      </c>
      <c r="AT208" s="11">
        <f t="shared" si="1145"/>
        <v>0.17982211546782309</v>
      </c>
      <c r="AV208" s="15">
        <v>13173</v>
      </c>
      <c r="AW208" s="31">
        <f t="shared" si="1131"/>
        <v>3519.8989321663935</v>
      </c>
      <c r="AX208" s="32">
        <f t="shared" si="1132"/>
        <v>15.765128444380025</v>
      </c>
      <c r="AY208" s="32">
        <f t="shared" si="1133"/>
        <v>28.163466746400807</v>
      </c>
      <c r="AZ208" s="15">
        <v>1150</v>
      </c>
      <c r="BA208" s="31">
        <f t="shared" si="1134"/>
        <v>307.28640188198227</v>
      </c>
      <c r="BB208" s="32">
        <f t="shared" si="1135"/>
        <v>0.26720556685393149</v>
      </c>
      <c r="BC208" s="32">
        <f t="shared" si="1136"/>
        <v>0.16032334011233615</v>
      </c>
    </row>
    <row r="209" spans="1:55">
      <c r="A209" s="2">
        <v>44090</v>
      </c>
      <c r="B209" s="3">
        <v>206</v>
      </c>
      <c r="C209">
        <v>12131</v>
      </c>
      <c r="D209" s="10">
        <f t="shared" si="1152"/>
        <v>7749.9174283383391</v>
      </c>
      <c r="E209" s="11">
        <f t="shared" si="1153"/>
        <v>46.636218965353692</v>
      </c>
      <c r="F209" s="11">
        <f t="shared" si="1154"/>
        <v>59.924347108905934</v>
      </c>
      <c r="G209">
        <v>1583</v>
      </c>
      <c r="H209" s="10">
        <f t="shared" si="1155"/>
        <v>1011.3032140021095</v>
      </c>
      <c r="I209" s="11">
        <f t="shared" si="1172"/>
        <v>0.63885231459391889</v>
      </c>
      <c r="J209" s="11">
        <f t="shared" si="1156"/>
        <v>0.51108185167511233</v>
      </c>
      <c r="L209">
        <v>33853</v>
      </c>
      <c r="M209" s="10">
        <f t="shared" si="1173"/>
        <v>7706.9549502951149</v>
      </c>
      <c r="N209" s="11">
        <f t="shared" si="1174"/>
        <v>8.8787180770250416</v>
      </c>
      <c r="O209" s="11">
        <f t="shared" si="1175"/>
        <v>15.116586674728932</v>
      </c>
      <c r="P209">
        <v>4153</v>
      </c>
      <c r="Q209" s="10">
        <f t="shared" si="1149"/>
        <v>945.46964548417009</v>
      </c>
      <c r="R209" s="11">
        <f t="shared" si="1150"/>
        <v>0</v>
      </c>
      <c r="S209" s="11">
        <f t="shared" si="1151"/>
        <v>4.5531887574475148E-2</v>
      </c>
      <c r="U209">
        <v>103799</v>
      </c>
      <c r="V209" s="10">
        <f t="shared" si="1157"/>
        <v>10360.416201291851</v>
      </c>
      <c r="W209" s="11">
        <f t="shared" si="1158"/>
        <v>15.870154587282741</v>
      </c>
      <c r="X209" s="11">
        <f t="shared" si="1159"/>
        <v>19.842683848754312</v>
      </c>
      <c r="Y209">
        <v>16905</v>
      </c>
      <c r="Z209" s="10">
        <f t="shared" si="1160"/>
        <v>1687.3268131951054</v>
      </c>
      <c r="AA209" s="11">
        <f t="shared" si="1161"/>
        <v>0.19962458600366517</v>
      </c>
      <c r="AB209" s="11">
        <f t="shared" si="1162"/>
        <v>0.17966212740320769</v>
      </c>
      <c r="AD209">
        <v>24809</v>
      </c>
      <c r="AE209" s="10">
        <f t="shared" si="1163"/>
        <v>5055.293611102451</v>
      </c>
      <c r="AF209" s="11">
        <f t="shared" si="1164"/>
        <v>28.935132120462185</v>
      </c>
      <c r="AG209" s="11">
        <f t="shared" si="1165"/>
        <v>28.160811683435895</v>
      </c>
      <c r="AH209">
        <v>2142</v>
      </c>
      <c r="AI209" s="10">
        <f t="shared" si="1166"/>
        <v>436.47220423964887</v>
      </c>
      <c r="AJ209" s="11">
        <f t="shared" si="1167"/>
        <v>0.20376853605955603</v>
      </c>
      <c r="AK209" s="11">
        <f t="shared" si="1168"/>
        <v>0.40753707211918028</v>
      </c>
      <c r="AM209">
        <v>33225</v>
      </c>
      <c r="AN209" s="10">
        <f t="shared" si="1171"/>
        <v>7587.5941621649326</v>
      </c>
      <c r="AO209" s="11">
        <f t="shared" si="1169"/>
        <v>28.09720554184787</v>
      </c>
      <c r="AP209" s="11">
        <f t="shared" si="1170"/>
        <v>30.704626216131327</v>
      </c>
      <c r="AQ209">
        <v>4469</v>
      </c>
      <c r="AR209" s="10">
        <f t="shared" si="1143"/>
        <v>1004.5312925321449</v>
      </c>
      <c r="AS209" s="11">
        <f t="shared" si="1144"/>
        <v>0</v>
      </c>
      <c r="AT209" s="11">
        <f t="shared" si="1145"/>
        <v>8.9911057733911545E-2</v>
      </c>
      <c r="AV209" s="15">
        <v>13214</v>
      </c>
      <c r="AW209" s="31">
        <f t="shared" si="1131"/>
        <v>3530.854360407403</v>
      </c>
      <c r="AX209" s="32">
        <f t="shared" si="1132"/>
        <v>10.955428241009486</v>
      </c>
      <c r="AY209" s="32">
        <f t="shared" si="1133"/>
        <v>25.437969964491003</v>
      </c>
      <c r="AZ209" s="15">
        <v>1151</v>
      </c>
      <c r="BA209" s="31">
        <f t="shared" si="1134"/>
        <v>307.55360744883615</v>
      </c>
      <c r="BB209" s="32">
        <f t="shared" si="1135"/>
        <v>0.26720556685387464</v>
      </c>
      <c r="BC209" s="32">
        <f t="shared" si="1136"/>
        <v>0.21376445348311107</v>
      </c>
    </row>
    <row r="210" spans="1:55">
      <c r="A210" s="2">
        <v>44091</v>
      </c>
      <c r="B210" s="3">
        <v>207</v>
      </c>
      <c r="C210">
        <v>12171</v>
      </c>
      <c r="D210" s="10">
        <f t="shared" si="1152"/>
        <v>7775.471520922094</v>
      </c>
      <c r="E210" s="11">
        <f t="shared" si="1153"/>
        <v>25.554092583754937</v>
      </c>
      <c r="F210" s="11">
        <f t="shared" si="1154"/>
        <v>50.724873778754045</v>
      </c>
      <c r="G210">
        <v>1586</v>
      </c>
      <c r="H210" s="10">
        <f t="shared" si="1155"/>
        <v>1013.2197709458911</v>
      </c>
      <c r="I210" s="11">
        <f t="shared" si="1172"/>
        <v>1.916556943781643</v>
      </c>
      <c r="J210" s="11">
        <f t="shared" si="1156"/>
        <v>0.89439324043144097</v>
      </c>
      <c r="L210">
        <v>33970</v>
      </c>
      <c r="M210" s="10">
        <f t="shared" si="1173"/>
        <v>7733.5911045261882</v>
      </c>
      <c r="N210" s="11">
        <f t="shared" si="1174"/>
        <v>26.636154231073306</v>
      </c>
      <c r="O210" s="11">
        <f t="shared" si="1175"/>
        <v>17.848499929197896</v>
      </c>
      <c r="P210">
        <v>4153</v>
      </c>
      <c r="Q210" s="10">
        <f t="shared" si="1149"/>
        <v>945.46964548417009</v>
      </c>
      <c r="R210" s="11">
        <f t="shared" si="1150"/>
        <v>0</v>
      </c>
      <c r="S210" s="11">
        <f t="shared" si="1151"/>
        <v>0</v>
      </c>
      <c r="U210">
        <v>104080</v>
      </c>
      <c r="V210" s="10">
        <f t="shared" si="1157"/>
        <v>10388.463455625351</v>
      </c>
      <c r="W210" s="11">
        <f t="shared" si="1158"/>
        <v>28.04725433349995</v>
      </c>
      <c r="X210" s="11">
        <f t="shared" si="1159"/>
        <v>20.082233351958347</v>
      </c>
      <c r="Y210">
        <v>16906</v>
      </c>
      <c r="Z210" s="10">
        <f t="shared" si="1160"/>
        <v>1687.4266254881072</v>
      </c>
      <c r="AA210" s="11">
        <f t="shared" si="1161"/>
        <v>9.9812293001832586E-2</v>
      </c>
      <c r="AB210" s="11">
        <f t="shared" si="1162"/>
        <v>0.19962458600357422</v>
      </c>
      <c r="AD210">
        <v>24864</v>
      </c>
      <c r="AE210" s="10">
        <f t="shared" si="1163"/>
        <v>5066.5008805857287</v>
      </c>
      <c r="AF210" s="11">
        <f t="shared" si="1164"/>
        <v>11.207269483277742</v>
      </c>
      <c r="AG210" s="11">
        <f t="shared" si="1165"/>
        <v>26.69367822380682</v>
      </c>
      <c r="AH210">
        <v>2144</v>
      </c>
      <c r="AI210" s="10">
        <f t="shared" si="1166"/>
        <v>436.8797413117681</v>
      </c>
      <c r="AJ210" s="11">
        <f t="shared" si="1167"/>
        <v>0.40753707211922574</v>
      </c>
      <c r="AK210" s="11">
        <f t="shared" si="1168"/>
        <v>0.36678336490726904</v>
      </c>
      <c r="AM210">
        <v>33363</v>
      </c>
      <c r="AN210" s="10">
        <f t="shared" si="1171"/>
        <v>7611.4205924644193</v>
      </c>
      <c r="AO210" s="11">
        <f t="shared" si="1169"/>
        <v>23.826430299486674</v>
      </c>
      <c r="AP210" s="11">
        <f t="shared" si="1170"/>
        <v>28.636671888251293</v>
      </c>
      <c r="AQ210">
        <v>4470</v>
      </c>
      <c r="AR210" s="10">
        <f t="shared" si="1143"/>
        <v>1004.7560701764797</v>
      </c>
      <c r="AS210" s="11">
        <f t="shared" si="1144"/>
        <v>0.22477764433483571</v>
      </c>
      <c r="AT210" s="11">
        <f t="shared" si="1145"/>
        <v>8.9911057733911545E-2</v>
      </c>
      <c r="AV210" s="15">
        <v>13304</v>
      </c>
      <c r="AW210" s="31">
        <f t="shared" si="1131"/>
        <v>3554.9028614242538</v>
      </c>
      <c r="AX210" s="32">
        <f t="shared" si="1132"/>
        <v>24.048501016850878</v>
      </c>
      <c r="AY210" s="32">
        <f t="shared" si="1133"/>
        <v>22.391826502356615</v>
      </c>
      <c r="AZ210" s="15">
        <v>1151</v>
      </c>
      <c r="BA210" s="31">
        <f t="shared" si="1134"/>
        <v>307.55360744883615</v>
      </c>
      <c r="BB210" s="32">
        <f t="shared" si="1135"/>
        <v>0</v>
      </c>
      <c r="BC210" s="32">
        <f t="shared" si="1136"/>
        <v>0.16032334011233615</v>
      </c>
    </row>
    <row r="211" spans="1:55">
      <c r="A211" s="2">
        <v>44092</v>
      </c>
      <c r="B211" s="3">
        <v>208</v>
      </c>
      <c r="C211">
        <v>12329</v>
      </c>
      <c r="D211" s="10">
        <f t="shared" si="1152"/>
        <v>7876.410186627927</v>
      </c>
      <c r="E211" s="11">
        <f t="shared" si="1153"/>
        <v>100.93866570583305</v>
      </c>
      <c r="F211" s="11">
        <f t="shared" si="1154"/>
        <v>60.946510812256022</v>
      </c>
      <c r="G211">
        <v>1586</v>
      </c>
      <c r="H211" s="10">
        <f t="shared" si="1155"/>
        <v>1013.2197709458911</v>
      </c>
      <c r="I211" s="11">
        <f t="shared" si="1172"/>
        <v>0</v>
      </c>
      <c r="J211" s="11">
        <f t="shared" si="1156"/>
        <v>0.89439324043144097</v>
      </c>
      <c r="L211">
        <v>34040</v>
      </c>
      <c r="M211" s="10">
        <f t="shared" si="1173"/>
        <v>7749.5272651772575</v>
      </c>
      <c r="N211" s="11">
        <f t="shared" si="1174"/>
        <v>15.936160651069258</v>
      </c>
      <c r="O211" s="11">
        <f t="shared" si="1175"/>
        <v>16.801266514984672</v>
      </c>
      <c r="P211">
        <v>4153</v>
      </c>
      <c r="Q211" s="10">
        <f t="shared" si="1149"/>
        <v>945.46964548417009</v>
      </c>
      <c r="R211" s="11">
        <f t="shared" si="1150"/>
        <v>0</v>
      </c>
      <c r="S211" s="11">
        <f t="shared" si="1151"/>
        <v>0</v>
      </c>
      <c r="U211">
        <v>104304</v>
      </c>
      <c r="V211" s="10">
        <f t="shared" si="1157"/>
        <v>10410.821409257751</v>
      </c>
      <c r="W211" s="11">
        <f t="shared" si="1158"/>
        <v>22.357953632399585</v>
      </c>
      <c r="X211" s="11">
        <f t="shared" si="1159"/>
        <v>19.263772549343777</v>
      </c>
      <c r="Y211">
        <v>16908</v>
      </c>
      <c r="Z211" s="10">
        <f t="shared" si="1160"/>
        <v>1687.6262500741107</v>
      </c>
      <c r="AA211" s="11">
        <f t="shared" si="1161"/>
        <v>0.1996245860034378</v>
      </c>
      <c r="AB211" s="11">
        <f t="shared" si="1162"/>
        <v>0.17966212740320769</v>
      </c>
      <c r="AD211">
        <v>24979</v>
      </c>
      <c r="AE211" s="10">
        <f t="shared" si="1163"/>
        <v>5089.9342622325812</v>
      </c>
      <c r="AF211" s="11">
        <f t="shared" si="1164"/>
        <v>23.433381646852467</v>
      </c>
      <c r="AG211" s="11">
        <f t="shared" si="1165"/>
        <v>25.389559593025297</v>
      </c>
      <c r="AH211">
        <v>2146</v>
      </c>
      <c r="AI211" s="10">
        <f t="shared" si="1166"/>
        <v>437.28727838388727</v>
      </c>
      <c r="AJ211" s="11">
        <f t="shared" si="1167"/>
        <v>0.4075370721191689</v>
      </c>
      <c r="AK211" s="11">
        <f t="shared" si="1168"/>
        <v>0.44829077933110284</v>
      </c>
      <c r="AM211">
        <v>33504</v>
      </c>
      <c r="AN211" s="10">
        <f t="shared" si="1171"/>
        <v>7636.1461333412462</v>
      </c>
      <c r="AO211" s="11">
        <f t="shared" si="1169"/>
        <v>24.725540876826926</v>
      </c>
      <c r="AP211" s="11">
        <f t="shared" si="1170"/>
        <v>27.377917079976577</v>
      </c>
      <c r="AQ211">
        <v>4470</v>
      </c>
      <c r="AR211" s="10">
        <f t="shared" si="1143"/>
        <v>1004.7560701764797</v>
      </c>
      <c r="AS211" s="11">
        <f t="shared" si="1144"/>
        <v>0</v>
      </c>
      <c r="AT211" s="11">
        <f t="shared" si="1145"/>
        <v>8.9911057733911545E-2</v>
      </c>
      <c r="AV211" s="15">
        <v>13423</v>
      </c>
      <c r="AW211" s="31">
        <f t="shared" si="1131"/>
        <v>3586.7003238798679</v>
      </c>
      <c r="AX211" s="32">
        <f t="shared" si="1132"/>
        <v>31.797462455614095</v>
      </c>
      <c r="AY211" s="32">
        <f t="shared" si="1133"/>
        <v>21.376445348311883</v>
      </c>
      <c r="AZ211" s="15">
        <v>1152</v>
      </c>
      <c r="BA211" s="31">
        <f t="shared" si="1134"/>
        <v>307.82081301569008</v>
      </c>
      <c r="BB211" s="32">
        <f t="shared" si="1135"/>
        <v>0.26720556685393149</v>
      </c>
      <c r="BC211" s="32">
        <f t="shared" si="1136"/>
        <v>0.21376445348312245</v>
      </c>
    </row>
    <row r="212" spans="1:55">
      <c r="A212" s="2">
        <v>44093</v>
      </c>
      <c r="B212" s="3">
        <v>209</v>
      </c>
      <c r="C212">
        <v>12407</v>
      </c>
      <c r="D212" s="10">
        <f t="shared" si="1152"/>
        <v>7926.2406671662493</v>
      </c>
      <c r="E212" s="11">
        <f t="shared" si="1153"/>
        <v>49.830480538322263</v>
      </c>
      <c r="F212" s="11">
        <f t="shared" si="1154"/>
        <v>62.607526830200186</v>
      </c>
      <c r="G212">
        <v>1588</v>
      </c>
      <c r="H212" s="10">
        <f t="shared" si="1155"/>
        <v>1014.4974755750789</v>
      </c>
      <c r="I212" s="11">
        <f t="shared" si="1172"/>
        <v>1.2777046291877241</v>
      </c>
      <c r="J212" s="11">
        <f t="shared" si="1156"/>
        <v>0.76662277751265717</v>
      </c>
      <c r="L212">
        <v>34167</v>
      </c>
      <c r="M212" s="10">
        <f t="shared" si="1173"/>
        <v>7778.4400137870552</v>
      </c>
      <c r="N212" s="11">
        <f t="shared" si="1174"/>
        <v>28.912748609797745</v>
      </c>
      <c r="O212" s="11">
        <f t="shared" si="1175"/>
        <v>18.850201455836576</v>
      </c>
      <c r="P212">
        <v>4153</v>
      </c>
      <c r="Q212" s="10">
        <f t="shared" si="1149"/>
        <v>945.46964548417009</v>
      </c>
      <c r="R212" s="11">
        <f t="shared" si="1150"/>
        <v>0</v>
      </c>
      <c r="S212" s="11">
        <f t="shared" si="1151"/>
        <v>0</v>
      </c>
      <c r="U212">
        <v>104547</v>
      </c>
      <c r="V212" s="10">
        <f t="shared" si="1157"/>
        <v>10435.075796457182</v>
      </c>
      <c r="W212" s="11">
        <f t="shared" si="1158"/>
        <v>24.254387199431221</v>
      </c>
      <c r="X212" s="11">
        <f t="shared" si="1159"/>
        <v>21.619342664185389</v>
      </c>
      <c r="Y212">
        <v>16917</v>
      </c>
      <c r="Z212" s="10">
        <f t="shared" si="1160"/>
        <v>1688.5245607111267</v>
      </c>
      <c r="AA212" s="11">
        <f t="shared" si="1161"/>
        <v>0.89831063701603853</v>
      </c>
      <c r="AB212" s="11">
        <f t="shared" si="1162"/>
        <v>0.3193993376056824</v>
      </c>
      <c r="AD212">
        <v>25138</v>
      </c>
      <c r="AE212" s="10">
        <f t="shared" si="1163"/>
        <v>5122.3334594660573</v>
      </c>
      <c r="AF212" s="11">
        <f t="shared" si="1164"/>
        <v>32.399197233476116</v>
      </c>
      <c r="AG212" s="11">
        <f t="shared" si="1165"/>
        <v>24.819007692058584</v>
      </c>
      <c r="AH212">
        <v>2151</v>
      </c>
      <c r="AI212" s="10">
        <f t="shared" si="1166"/>
        <v>438.30612106418522</v>
      </c>
      <c r="AJ212" s="11">
        <f t="shared" si="1167"/>
        <v>1.0188426802979507</v>
      </c>
      <c r="AK212" s="11">
        <f t="shared" si="1168"/>
        <v>0.52979819375493664</v>
      </c>
      <c r="AM212">
        <v>33631</v>
      </c>
      <c r="AN212" s="10">
        <f t="shared" si="1171"/>
        <v>7663.3442283057548</v>
      </c>
      <c r="AO212" s="11">
        <f t="shared" si="1169"/>
        <v>27.198094964508527</v>
      </c>
      <c r="AP212" s="11">
        <f t="shared" si="1170"/>
        <v>26.478806502637418</v>
      </c>
      <c r="AQ212">
        <v>4471</v>
      </c>
      <c r="AR212" s="10">
        <f t="shared" si="1143"/>
        <v>1004.9808478208145</v>
      </c>
      <c r="AS212" s="11">
        <f t="shared" si="1144"/>
        <v>0.22477764433472203</v>
      </c>
      <c r="AT212" s="11">
        <f t="shared" si="1145"/>
        <v>8.9911057733911545E-2</v>
      </c>
      <c r="AV212" s="15">
        <v>13522</v>
      </c>
      <c r="AW212" s="31">
        <f t="shared" si="1131"/>
        <v>3613.1536749984039</v>
      </c>
      <c r="AX212" s="32">
        <f t="shared" si="1132"/>
        <v>26.45335111853592</v>
      </c>
      <c r="AY212" s="32">
        <f t="shared" si="1133"/>
        <v>21.803974255278082</v>
      </c>
      <c r="AZ212" s="15">
        <v>1152</v>
      </c>
      <c r="BA212" s="31">
        <f t="shared" si="1134"/>
        <v>307.82081301569008</v>
      </c>
      <c r="BB212" s="32">
        <f t="shared" si="1135"/>
        <v>0</v>
      </c>
      <c r="BC212" s="32">
        <f t="shared" si="1136"/>
        <v>0.16032334011234753</v>
      </c>
    </row>
    <row r="213" spans="1:55">
      <c r="A213" s="2">
        <v>44094</v>
      </c>
      <c r="B213" s="3">
        <v>210</v>
      </c>
      <c r="C213">
        <v>12492</v>
      </c>
      <c r="D213" s="10">
        <f t="shared" si="1152"/>
        <v>7980.5431139067286</v>
      </c>
      <c r="E213" s="11">
        <f t="shared" si="1153"/>
        <v>54.302446740479354</v>
      </c>
      <c r="F213" s="11">
        <f t="shared" si="1154"/>
        <v>55.452380906748658</v>
      </c>
      <c r="G213">
        <v>1591</v>
      </c>
      <c r="H213" s="10">
        <f t="shared" si="1155"/>
        <v>1016.4140325188605</v>
      </c>
      <c r="I213" s="11">
        <f t="shared" si="1172"/>
        <v>1.916556943781643</v>
      </c>
      <c r="J213" s="11">
        <f t="shared" si="1156"/>
        <v>1.1499341662689857</v>
      </c>
      <c r="L213">
        <v>34241</v>
      </c>
      <c r="M213" s="10">
        <f t="shared" si="1173"/>
        <v>7795.2868121896145</v>
      </c>
      <c r="N213" s="11">
        <f t="shared" si="1174"/>
        <v>16.846798402559216</v>
      </c>
      <c r="O213" s="11">
        <f t="shared" si="1175"/>
        <v>19.442115994304913</v>
      </c>
      <c r="P213">
        <v>4153</v>
      </c>
      <c r="Q213" s="10">
        <f t="shared" si="1149"/>
        <v>945.46964548417009</v>
      </c>
      <c r="R213" s="11">
        <f t="shared" si="1150"/>
        <v>0</v>
      </c>
      <c r="S213" s="11">
        <f t="shared" si="1151"/>
        <v>0</v>
      </c>
      <c r="U213">
        <v>104758</v>
      </c>
      <c r="V213" s="10">
        <f t="shared" si="1157"/>
        <v>10456.136190280558</v>
      </c>
      <c r="W213" s="11">
        <f t="shared" si="1158"/>
        <v>21.060393823376216</v>
      </c>
      <c r="X213" s="11">
        <f t="shared" si="1159"/>
        <v>22.318028715197944</v>
      </c>
      <c r="Y213">
        <v>16922</v>
      </c>
      <c r="Z213" s="10">
        <f t="shared" si="1160"/>
        <v>1689.0236221761356</v>
      </c>
      <c r="AA213" s="11">
        <f t="shared" si="1161"/>
        <v>0.49906146500893556</v>
      </c>
      <c r="AB213" s="11">
        <f t="shared" si="1162"/>
        <v>0.37928671340678194</v>
      </c>
      <c r="AD213">
        <v>25247</v>
      </c>
      <c r="AE213" s="10">
        <f t="shared" si="1163"/>
        <v>5144.5442298965527</v>
      </c>
      <c r="AF213" s="11">
        <f t="shared" si="1164"/>
        <v>22.210770430495359</v>
      </c>
      <c r="AG213" s="11">
        <f t="shared" si="1165"/>
        <v>23.637150182912773</v>
      </c>
      <c r="AH213">
        <v>2151</v>
      </c>
      <c r="AI213" s="10">
        <f t="shared" si="1166"/>
        <v>438.30612106418522</v>
      </c>
      <c r="AJ213" s="11">
        <f t="shared" si="1167"/>
        <v>0</v>
      </c>
      <c r="AK213" s="11">
        <f t="shared" si="1168"/>
        <v>0.40753707211918028</v>
      </c>
      <c r="AM213">
        <v>33756</v>
      </c>
      <c r="AN213" s="10">
        <f t="shared" si="1171"/>
        <v>7693.0148773579458</v>
      </c>
      <c r="AO213" s="11">
        <f t="shared" si="1169"/>
        <v>29.670649052191038</v>
      </c>
      <c r="AP213" s="11">
        <f t="shared" si="1170"/>
        <v>26.703584146972208</v>
      </c>
      <c r="AQ213">
        <v>4472</v>
      </c>
      <c r="AR213" s="10">
        <f t="shared" si="1143"/>
        <v>1005.2056254651493</v>
      </c>
      <c r="AS213" s="11">
        <f t="shared" si="1144"/>
        <v>0.22477764433483571</v>
      </c>
      <c r="AT213" s="11">
        <f t="shared" si="1145"/>
        <v>0.13486658660087869</v>
      </c>
      <c r="AV213" s="15">
        <v>13665</v>
      </c>
      <c r="AW213" s="31">
        <f t="shared" si="1131"/>
        <v>3651.3640710585109</v>
      </c>
      <c r="AX213" s="32">
        <f t="shared" si="1132"/>
        <v>38.210396060107087</v>
      </c>
      <c r="AY213" s="32">
        <f t="shared" si="1133"/>
        <v>26.293027778423493</v>
      </c>
      <c r="AZ213" s="15">
        <v>1152</v>
      </c>
      <c r="BA213" s="31">
        <f t="shared" si="1134"/>
        <v>307.82081301569008</v>
      </c>
      <c r="BB213" s="32">
        <f t="shared" si="1135"/>
        <v>0</v>
      </c>
      <c r="BC213" s="32">
        <f t="shared" si="1136"/>
        <v>0.10688222674156123</v>
      </c>
    </row>
    <row r="214" spans="1:55">
      <c r="A214" s="2">
        <v>44095</v>
      </c>
      <c r="B214" s="3">
        <v>211</v>
      </c>
      <c r="C214">
        <v>12556</v>
      </c>
      <c r="D214" s="10">
        <f t="shared" si="1152"/>
        <v>8021.4296620407367</v>
      </c>
      <c r="E214" s="11">
        <f t="shared" si="1153"/>
        <v>40.886548134008081</v>
      </c>
      <c r="F214" s="11">
        <f t="shared" si="1154"/>
        <v>54.302446740479539</v>
      </c>
      <c r="G214">
        <v>1591</v>
      </c>
      <c r="H214" s="10">
        <f t="shared" si="1155"/>
        <v>1016.4140325188605</v>
      </c>
      <c r="I214" s="11">
        <f t="shared" si="1172"/>
        <v>0</v>
      </c>
      <c r="J214" s="11">
        <f t="shared" si="1156"/>
        <v>1.022163703350202</v>
      </c>
      <c r="L214">
        <v>34339</v>
      </c>
      <c r="M214" s="10">
        <f t="shared" si="1173"/>
        <v>7817.5974371011116</v>
      </c>
      <c r="N214" s="11">
        <f t="shared" si="1174"/>
        <v>22.310624911497143</v>
      </c>
      <c r="O214" s="11">
        <f t="shared" si="1175"/>
        <v>22.128497361199333</v>
      </c>
      <c r="P214">
        <v>4154</v>
      </c>
      <c r="Q214" s="10">
        <f t="shared" si="1149"/>
        <v>945.69730492204258</v>
      </c>
      <c r="R214" s="11">
        <f t="shared" si="1150"/>
        <v>0.22765943787248943</v>
      </c>
      <c r="S214" s="11">
        <f t="shared" si="1151"/>
        <v>4.5531887574497887E-2</v>
      </c>
      <c r="U214">
        <v>104848</v>
      </c>
      <c r="V214" s="10">
        <f t="shared" si="1157"/>
        <v>10465.119296650719</v>
      </c>
      <c r="W214" s="11">
        <f t="shared" si="1158"/>
        <v>8.9831063701603853</v>
      </c>
      <c r="X214" s="11">
        <f t="shared" si="1159"/>
        <v>20.940619071773472</v>
      </c>
      <c r="Y214">
        <v>16923</v>
      </c>
      <c r="Z214" s="10">
        <f t="shared" si="1160"/>
        <v>1689.1234344691375</v>
      </c>
      <c r="AA214" s="11">
        <f t="shared" si="1161"/>
        <v>9.9812293001832586E-2</v>
      </c>
      <c r="AB214" s="11">
        <f t="shared" si="1162"/>
        <v>0.35932425480641539</v>
      </c>
      <c r="AD214">
        <v>25423</v>
      </c>
      <c r="AE214" s="10">
        <f t="shared" si="1163"/>
        <v>5180.4074922430409</v>
      </c>
      <c r="AF214" s="11">
        <f t="shared" si="1164"/>
        <v>35.863262346488227</v>
      </c>
      <c r="AG214" s="11">
        <f t="shared" si="1165"/>
        <v>25.022776228117984</v>
      </c>
      <c r="AH214">
        <v>2153</v>
      </c>
      <c r="AI214" s="10">
        <f t="shared" si="1166"/>
        <v>438.71365813630445</v>
      </c>
      <c r="AJ214" s="11">
        <f t="shared" si="1167"/>
        <v>0.40753707211922574</v>
      </c>
      <c r="AK214" s="11">
        <f t="shared" si="1168"/>
        <v>0.44829077933111422</v>
      </c>
      <c r="AM214">
        <v>33862</v>
      </c>
      <c r="AN214" s="10">
        <f t="shared" si="1171"/>
        <v>7718.8643064564458</v>
      </c>
      <c r="AO214" s="11">
        <f t="shared" si="1169"/>
        <v>25.849429098499968</v>
      </c>
      <c r="AP214" s="11">
        <f t="shared" si="1170"/>
        <v>26.254028858302625</v>
      </c>
      <c r="AQ214">
        <v>4474</v>
      </c>
      <c r="AR214" s="10">
        <f t="shared" si="1143"/>
        <v>1005.6551807538189</v>
      </c>
      <c r="AS214" s="11">
        <f t="shared" si="1144"/>
        <v>0.44955528866955774</v>
      </c>
      <c r="AT214" s="11">
        <f t="shared" si="1145"/>
        <v>0.22477764433479025</v>
      </c>
      <c r="AV214" s="15">
        <v>13812</v>
      </c>
      <c r="AW214" s="31">
        <f t="shared" si="1131"/>
        <v>3690.6432893860338</v>
      </c>
      <c r="AX214" s="32">
        <f t="shared" si="1132"/>
        <v>39.279218327522813</v>
      </c>
      <c r="AY214" s="32">
        <f t="shared" si="1133"/>
        <v>31.95778579572616</v>
      </c>
      <c r="AZ214" s="15">
        <v>1152</v>
      </c>
      <c r="BA214" s="31">
        <f t="shared" si="1134"/>
        <v>307.82081301569008</v>
      </c>
      <c r="BB214" s="32">
        <f t="shared" si="1135"/>
        <v>0</v>
      </c>
      <c r="BC214" s="32">
        <f t="shared" si="1136"/>
        <v>5.3441113370786296E-2</v>
      </c>
    </row>
    <row r="215" spans="1:55">
      <c r="A215" s="2">
        <v>44096</v>
      </c>
      <c r="B215" s="3">
        <v>212</v>
      </c>
      <c r="C215">
        <v>12661</v>
      </c>
      <c r="D215" s="10">
        <f t="shared" si="1152"/>
        <v>8088.509155073094</v>
      </c>
      <c r="E215" s="11">
        <f t="shared" si="1153"/>
        <v>67.079493032357277</v>
      </c>
      <c r="F215" s="11">
        <f t="shared" si="1154"/>
        <v>62.607526830200001</v>
      </c>
      <c r="G215">
        <v>1592</v>
      </c>
      <c r="H215" s="10">
        <f t="shared" si="1155"/>
        <v>1017.0528848334544</v>
      </c>
      <c r="I215" s="11">
        <f t="shared" si="1172"/>
        <v>0.63885231459391889</v>
      </c>
      <c r="J215" s="11">
        <f t="shared" si="1156"/>
        <v>0.76662277751265717</v>
      </c>
      <c r="L215">
        <v>34396</v>
      </c>
      <c r="M215" s="10">
        <f t="shared" si="1173"/>
        <v>7830.5740250598401</v>
      </c>
      <c r="N215" s="11">
        <f t="shared" si="1174"/>
        <v>12.976587958728487</v>
      </c>
      <c r="O215" s="11">
        <f t="shared" si="1175"/>
        <v>19.396584106730369</v>
      </c>
      <c r="P215">
        <v>4154</v>
      </c>
      <c r="Q215" s="10">
        <f t="shared" si="1149"/>
        <v>945.69730492204258</v>
      </c>
      <c r="R215" s="11">
        <f t="shared" si="1150"/>
        <v>0</v>
      </c>
      <c r="S215" s="11">
        <f t="shared" si="1151"/>
        <v>4.5531887574497887E-2</v>
      </c>
      <c r="U215">
        <v>105030</v>
      </c>
      <c r="V215" s="10">
        <f t="shared" si="1157"/>
        <v>10483.285133977042</v>
      </c>
      <c r="W215" s="11">
        <f t="shared" si="1158"/>
        <v>18.165837326323526</v>
      </c>
      <c r="X215" s="11">
        <f t="shared" si="1159"/>
        <v>18.964335670338187</v>
      </c>
      <c r="Y215">
        <v>16925</v>
      </c>
      <c r="Z215" s="10">
        <f t="shared" si="1160"/>
        <v>1689.3230590551409</v>
      </c>
      <c r="AA215" s="11">
        <f t="shared" si="1161"/>
        <v>0.1996245860034378</v>
      </c>
      <c r="AB215" s="11">
        <f t="shared" si="1162"/>
        <v>0.37928671340673648</v>
      </c>
      <c r="AD215">
        <v>25609</v>
      </c>
      <c r="AE215" s="10">
        <f t="shared" si="1163"/>
        <v>5218.3084399501249</v>
      </c>
      <c r="AF215" s="11">
        <f t="shared" si="1164"/>
        <v>37.900947707084015</v>
      </c>
      <c r="AG215" s="11">
        <f t="shared" si="1165"/>
        <v>30.361511872879237</v>
      </c>
      <c r="AH215">
        <v>2158</v>
      </c>
      <c r="AI215" s="10">
        <f t="shared" si="1166"/>
        <v>439.7325008166024</v>
      </c>
      <c r="AJ215" s="11">
        <f t="shared" si="1167"/>
        <v>1.0188426802979507</v>
      </c>
      <c r="AK215" s="11">
        <f t="shared" si="1168"/>
        <v>0.57055190096685915</v>
      </c>
      <c r="AM215">
        <v>33972</v>
      </c>
      <c r="AN215" s="10">
        <f t="shared" si="1171"/>
        <v>7744.9385131992804</v>
      </c>
      <c r="AO215" s="11">
        <f t="shared" si="1169"/>
        <v>26.074206742834576</v>
      </c>
      <c r="AP215" s="11">
        <f t="shared" si="1170"/>
        <v>26.703584146972208</v>
      </c>
      <c r="AQ215">
        <v>4476</v>
      </c>
      <c r="AR215" s="10">
        <f t="shared" si="1143"/>
        <v>1006.1047360424884</v>
      </c>
      <c r="AS215" s="11">
        <f t="shared" si="1144"/>
        <v>0.44955528866955774</v>
      </c>
      <c r="AT215" s="11">
        <f t="shared" si="1145"/>
        <v>0.26973317320173462</v>
      </c>
      <c r="AV215" s="15">
        <v>13896</v>
      </c>
      <c r="AW215" s="31">
        <f t="shared" si="1131"/>
        <v>3713.0885570017613</v>
      </c>
      <c r="AX215" s="32">
        <f t="shared" si="1132"/>
        <v>22.445267615727516</v>
      </c>
      <c r="AY215" s="32">
        <f t="shared" si="1133"/>
        <v>31.637139115501487</v>
      </c>
      <c r="AZ215" s="15">
        <v>1152</v>
      </c>
      <c r="BA215" s="31">
        <f t="shared" si="1134"/>
        <v>307.82081301569008</v>
      </c>
      <c r="BB215" s="32">
        <f t="shared" si="1135"/>
        <v>0</v>
      </c>
      <c r="BC215" s="32">
        <f t="shared" si="1136"/>
        <v>5.3441113370786296E-2</v>
      </c>
    </row>
    <row r="216" spans="1:55">
      <c r="A216" s="2">
        <v>44097</v>
      </c>
      <c r="B216" s="3">
        <v>213</v>
      </c>
      <c r="C216">
        <v>12769</v>
      </c>
      <c r="D216" s="10">
        <f t="shared" si="1152"/>
        <v>8157.5052050492332</v>
      </c>
      <c r="E216" s="11">
        <f t="shared" si="1153"/>
        <v>68.996049976139147</v>
      </c>
      <c r="F216" s="11">
        <f t="shared" si="1154"/>
        <v>56.219003684261224</v>
      </c>
      <c r="G216">
        <v>1594</v>
      </c>
      <c r="H216" s="10">
        <f t="shared" si="1155"/>
        <v>1018.3305894626421</v>
      </c>
      <c r="I216" s="11">
        <f t="shared" si="1172"/>
        <v>1.2777046291877241</v>
      </c>
      <c r="J216" s="11">
        <f t="shared" si="1156"/>
        <v>1.022163703350202</v>
      </c>
      <c r="L216">
        <v>34480</v>
      </c>
      <c r="M216" s="10">
        <f t="shared" si="1173"/>
        <v>7849.6974178411238</v>
      </c>
      <c r="N216" s="11">
        <f t="shared" si="1174"/>
        <v>19.123392781283655</v>
      </c>
      <c r="O216" s="11">
        <f t="shared" si="1175"/>
        <v>20.034030532773251</v>
      </c>
      <c r="P216">
        <v>4155</v>
      </c>
      <c r="Q216" s="10">
        <f t="shared" si="1149"/>
        <v>945.92496435991495</v>
      </c>
      <c r="R216" s="11">
        <f t="shared" si="1150"/>
        <v>0.22765943787237575</v>
      </c>
      <c r="S216" s="11">
        <f t="shared" si="1151"/>
        <v>9.1063775148973042E-2</v>
      </c>
      <c r="U216">
        <v>105226</v>
      </c>
      <c r="V216" s="10">
        <f t="shared" si="1157"/>
        <v>10502.848343405392</v>
      </c>
      <c r="W216" s="11">
        <f t="shared" si="1158"/>
        <v>19.563209428350092</v>
      </c>
      <c r="X216" s="11">
        <f t="shared" si="1159"/>
        <v>18.40538682952829</v>
      </c>
      <c r="Y216">
        <v>16925</v>
      </c>
      <c r="Z216" s="10">
        <f t="shared" si="1160"/>
        <v>1689.3230590551409</v>
      </c>
      <c r="AA216" s="11">
        <f t="shared" si="1161"/>
        <v>0</v>
      </c>
      <c r="AB216" s="11">
        <f t="shared" si="1162"/>
        <v>0.33936179620604889</v>
      </c>
      <c r="AD216">
        <v>25782</v>
      </c>
      <c r="AE216" s="10">
        <f t="shared" si="1163"/>
        <v>5253.5603966884346</v>
      </c>
      <c r="AF216" s="11">
        <f t="shared" si="1164"/>
        <v>35.251956738309673</v>
      </c>
      <c r="AG216" s="11">
        <f t="shared" si="1165"/>
        <v>32.725226891170678</v>
      </c>
      <c r="AH216">
        <v>2162</v>
      </c>
      <c r="AI216" s="10">
        <f t="shared" si="1166"/>
        <v>440.54757496084073</v>
      </c>
      <c r="AJ216" s="11">
        <f t="shared" si="1167"/>
        <v>0.81507414423833779</v>
      </c>
      <c r="AK216" s="11">
        <f t="shared" si="1168"/>
        <v>0.65205931539069295</v>
      </c>
      <c r="AM216">
        <v>34093</v>
      </c>
      <c r="AN216" s="10">
        <f t="shared" si="1171"/>
        <v>7757.3012836376938</v>
      </c>
      <c r="AO216" s="11">
        <f t="shared" si="1169"/>
        <v>12.362770438413463</v>
      </c>
      <c r="AP216" s="11">
        <f t="shared" si="1170"/>
        <v>24.231030059289516</v>
      </c>
      <c r="AQ216">
        <v>4477</v>
      </c>
      <c r="AR216" s="10">
        <f t="shared" si="1143"/>
        <v>1006.3295136868232</v>
      </c>
      <c r="AS216" s="11">
        <f t="shared" si="1144"/>
        <v>0.22477764433483571</v>
      </c>
      <c r="AT216" s="11">
        <f t="shared" si="1145"/>
        <v>0.31468870206870181</v>
      </c>
      <c r="AV216" s="15">
        <v>13970</v>
      </c>
      <c r="AW216" s="31">
        <f t="shared" si="1131"/>
        <v>3732.8617689489497</v>
      </c>
      <c r="AX216" s="32">
        <f t="shared" si="1132"/>
        <v>19.773211947188429</v>
      </c>
      <c r="AY216" s="32">
        <f t="shared" si="1133"/>
        <v>29.232289013816352</v>
      </c>
      <c r="AZ216" s="15">
        <v>1152</v>
      </c>
      <c r="BA216" s="31">
        <f t="shared" si="1134"/>
        <v>307.82081301569008</v>
      </c>
      <c r="BB216" s="32">
        <f t="shared" si="1135"/>
        <v>0</v>
      </c>
      <c r="BC216" s="32">
        <f t="shared" si="1136"/>
        <v>0</v>
      </c>
    </row>
    <row r="217" spans="1:55">
      <c r="A217" s="2">
        <v>44098</v>
      </c>
      <c r="B217" s="3">
        <v>214</v>
      </c>
      <c r="C217">
        <v>12871</v>
      </c>
      <c r="D217" s="10">
        <f t="shared" si="1152"/>
        <v>8222.6681411378086</v>
      </c>
      <c r="E217" s="11">
        <f t="shared" si="1153"/>
        <v>65.162936088575407</v>
      </c>
      <c r="F217" s="11">
        <f t="shared" si="1154"/>
        <v>59.285494794311852</v>
      </c>
      <c r="G217">
        <v>1596</v>
      </c>
      <c r="H217" s="10">
        <f t="shared" si="1155"/>
        <v>1019.6082940918299</v>
      </c>
      <c r="I217" s="11">
        <f t="shared" si="1172"/>
        <v>1.2777046291877241</v>
      </c>
      <c r="J217" s="11">
        <f t="shared" si="1156"/>
        <v>1.022163703350202</v>
      </c>
      <c r="L217">
        <v>34575</v>
      </c>
      <c r="M217" s="10">
        <f t="shared" si="1173"/>
        <v>7871.3250644390037</v>
      </c>
      <c r="N217" s="11">
        <f t="shared" si="1174"/>
        <v>21.627646597879902</v>
      </c>
      <c r="O217" s="11">
        <f t="shared" si="1175"/>
        <v>18.577010130389681</v>
      </c>
      <c r="P217">
        <v>4156</v>
      </c>
      <c r="Q217" s="10">
        <f t="shared" si="1149"/>
        <v>946.15262379778744</v>
      </c>
      <c r="R217" s="11">
        <f t="shared" si="1150"/>
        <v>0.22765943787248943</v>
      </c>
      <c r="S217" s="11">
        <f t="shared" si="1151"/>
        <v>0.13659566272347093</v>
      </c>
      <c r="U217">
        <v>105455</v>
      </c>
      <c r="V217" s="10">
        <f t="shared" si="1157"/>
        <v>10525.705358502801</v>
      </c>
      <c r="W217" s="11">
        <f t="shared" si="1158"/>
        <v>22.857015097408294</v>
      </c>
      <c r="X217" s="11">
        <f t="shared" si="1159"/>
        <v>18.125912409123703</v>
      </c>
      <c r="Y217">
        <v>16935</v>
      </c>
      <c r="Z217" s="10">
        <f t="shared" si="1160"/>
        <v>1690.3211819851588</v>
      </c>
      <c r="AA217" s="11">
        <f t="shared" si="1161"/>
        <v>0.99812293001787111</v>
      </c>
      <c r="AB217" s="11">
        <f t="shared" si="1162"/>
        <v>0.35932425480641539</v>
      </c>
      <c r="AD217">
        <v>25885</v>
      </c>
      <c r="AE217" s="10">
        <f t="shared" si="1163"/>
        <v>5274.5485559025728</v>
      </c>
      <c r="AF217" s="11">
        <f t="shared" si="1164"/>
        <v>20.98815921413825</v>
      </c>
      <c r="AG217" s="11">
        <f t="shared" si="1165"/>
        <v>30.443019287303105</v>
      </c>
      <c r="AH217">
        <v>2162</v>
      </c>
      <c r="AI217" s="10">
        <f t="shared" si="1166"/>
        <v>440.54757496084073</v>
      </c>
      <c r="AJ217" s="11">
        <f t="shared" si="1167"/>
        <v>0</v>
      </c>
      <c r="AK217" s="11">
        <f t="shared" si="1168"/>
        <v>0.44829077933110284</v>
      </c>
      <c r="AM217">
        <v>34225</v>
      </c>
      <c r="AN217" s="10">
        <f t="shared" si="1171"/>
        <v>7780.0038257155065</v>
      </c>
      <c r="AO217" s="11">
        <f t="shared" si="1169"/>
        <v>22.702542077812723</v>
      </c>
      <c r="AP217" s="11">
        <f t="shared" si="1170"/>
        <v>23.331919481950354</v>
      </c>
      <c r="AQ217">
        <v>4478</v>
      </c>
      <c r="AR217" s="10">
        <f t="shared" si="1143"/>
        <v>1006.554291331158</v>
      </c>
      <c r="AS217" s="11">
        <f t="shared" si="1144"/>
        <v>0.22477764433472203</v>
      </c>
      <c r="AT217" s="11">
        <f t="shared" si="1145"/>
        <v>0.31468870206870181</v>
      </c>
      <c r="AV217" s="15">
        <v>14060</v>
      </c>
      <c r="AW217" s="31">
        <f t="shared" si="1131"/>
        <v>3756.9102699658006</v>
      </c>
      <c r="AX217" s="32">
        <f t="shared" si="1132"/>
        <v>24.048501016850878</v>
      </c>
      <c r="AY217" s="32">
        <f t="shared" si="1133"/>
        <v>28.751318993479344</v>
      </c>
      <c r="AZ217" s="15">
        <v>1153</v>
      </c>
      <c r="BA217" s="31">
        <f t="shared" si="1134"/>
        <v>308.08801858254395</v>
      </c>
      <c r="BB217" s="32">
        <f t="shared" si="1135"/>
        <v>0.26720556685387464</v>
      </c>
      <c r="BC217" s="32">
        <f t="shared" si="1136"/>
        <v>5.344111337077493E-2</v>
      </c>
    </row>
    <row r="218" spans="1:55">
      <c r="A218" s="2">
        <v>44099</v>
      </c>
      <c r="B218" s="3">
        <v>215</v>
      </c>
      <c r="C218">
        <v>12944</v>
      </c>
      <c r="D218" s="10">
        <f t="shared" si="1152"/>
        <v>8269.3043601031623</v>
      </c>
      <c r="E218" s="11">
        <f t="shared" si="1153"/>
        <v>46.636218965353692</v>
      </c>
      <c r="F218" s="11">
        <f t="shared" si="1154"/>
        <v>57.752249239286719</v>
      </c>
      <c r="G218">
        <v>1597</v>
      </c>
      <c r="H218" s="10">
        <f t="shared" si="1155"/>
        <v>1020.2471464064238</v>
      </c>
      <c r="I218" s="11">
        <f t="shared" si="1172"/>
        <v>0.63885231459391889</v>
      </c>
      <c r="J218" s="11">
        <f t="shared" si="1156"/>
        <v>0.76662277751265717</v>
      </c>
      <c r="L218">
        <v>34679</v>
      </c>
      <c r="M218" s="10">
        <f t="shared" si="1173"/>
        <v>7895.0016459777353</v>
      </c>
      <c r="N218" s="11">
        <f t="shared" si="1174"/>
        <v>23.676581538731625</v>
      </c>
      <c r="O218" s="11">
        <f t="shared" si="1175"/>
        <v>19.942966757624163</v>
      </c>
      <c r="P218">
        <v>4157</v>
      </c>
      <c r="Q218" s="10">
        <f t="shared" si="1149"/>
        <v>946.38028323565982</v>
      </c>
      <c r="R218" s="11">
        <f t="shared" si="1150"/>
        <v>0.22765943787237575</v>
      </c>
      <c r="S218" s="11">
        <f t="shared" si="1151"/>
        <v>0.18212755029794608</v>
      </c>
      <c r="U218">
        <v>105732</v>
      </c>
      <c r="V218" s="10">
        <f t="shared" si="1157"/>
        <v>10553.353363664293</v>
      </c>
      <c r="W218" s="11">
        <f t="shared" si="1158"/>
        <v>27.64800516149262</v>
      </c>
      <c r="X218" s="11">
        <f t="shared" si="1159"/>
        <v>19.443434676746982</v>
      </c>
      <c r="Y218">
        <v>16937</v>
      </c>
      <c r="Z218" s="10">
        <f t="shared" si="1160"/>
        <v>1690.5208065711624</v>
      </c>
      <c r="AA218" s="11">
        <f t="shared" si="1161"/>
        <v>0.19962458600366517</v>
      </c>
      <c r="AB218" s="11">
        <f t="shared" si="1162"/>
        <v>0.29943687900536131</v>
      </c>
      <c r="AD218">
        <v>26004</v>
      </c>
      <c r="AE218" s="10">
        <f t="shared" si="1163"/>
        <v>5298.7970116936649</v>
      </c>
      <c r="AF218" s="11">
        <f t="shared" si="1164"/>
        <v>24.248455791092056</v>
      </c>
      <c r="AG218" s="11">
        <f t="shared" si="1165"/>
        <v>30.850556359422445</v>
      </c>
      <c r="AH218">
        <v>2165</v>
      </c>
      <c r="AI218" s="10">
        <f t="shared" si="1166"/>
        <v>441.15888056901952</v>
      </c>
      <c r="AJ218" s="11">
        <f t="shared" si="1167"/>
        <v>0.61130560817878177</v>
      </c>
      <c r="AK218" s="11">
        <f t="shared" si="1168"/>
        <v>0.57055190096685915</v>
      </c>
      <c r="AM218">
        <v>34340</v>
      </c>
      <c r="AN218" s="10">
        <f t="shared" si="1171"/>
        <v>7802.25681250465</v>
      </c>
      <c r="AO218" s="11">
        <f t="shared" si="1169"/>
        <v>22.252986789143506</v>
      </c>
      <c r="AP218" s="11">
        <f t="shared" si="1170"/>
        <v>21.848387029340849</v>
      </c>
      <c r="AQ218">
        <v>4479</v>
      </c>
      <c r="AR218" s="10">
        <f t="shared" si="1143"/>
        <v>1006.7790689754928</v>
      </c>
      <c r="AS218" s="11">
        <f t="shared" si="1144"/>
        <v>0.22477764433483571</v>
      </c>
      <c r="AT218" s="11">
        <f t="shared" si="1145"/>
        <v>0.31468870206870181</v>
      </c>
      <c r="AV218" s="15">
        <v>14216</v>
      </c>
      <c r="AW218" s="31">
        <f t="shared" si="1131"/>
        <v>3798.5943383950084</v>
      </c>
      <c r="AX218" s="32">
        <f t="shared" si="1132"/>
        <v>41.684068429207855</v>
      </c>
      <c r="AY218" s="32">
        <f t="shared" si="1133"/>
        <v>29.4460534672995</v>
      </c>
      <c r="AZ218" s="15">
        <v>1153</v>
      </c>
      <c r="BA218" s="31">
        <f t="shared" si="1134"/>
        <v>308.08801858254395</v>
      </c>
      <c r="BB218" s="32">
        <f t="shared" si="1135"/>
        <v>0</v>
      </c>
      <c r="BC218" s="32">
        <f t="shared" si="1136"/>
        <v>5.344111337077493E-2</v>
      </c>
    </row>
    <row r="219" spans="1:55">
      <c r="A219" s="2">
        <v>44100</v>
      </c>
      <c r="B219" s="3">
        <v>216</v>
      </c>
      <c r="C219">
        <v>13041</v>
      </c>
      <c r="D219" s="10">
        <f t="shared" si="1152"/>
        <v>8331.2730346187673</v>
      </c>
      <c r="E219" s="11">
        <f t="shared" si="1153"/>
        <v>61.968674515605016</v>
      </c>
      <c r="F219" s="11">
        <f t="shared" si="1154"/>
        <v>61.968674515606111</v>
      </c>
      <c r="G219">
        <v>1599</v>
      </c>
      <c r="H219" s="10">
        <f t="shared" si="1155"/>
        <v>1021.5248510356115</v>
      </c>
      <c r="I219" s="11">
        <f t="shared" si="1172"/>
        <v>1.2777046291877241</v>
      </c>
      <c r="J219" s="11">
        <f t="shared" si="1156"/>
        <v>1.022163703350202</v>
      </c>
      <c r="L219">
        <v>34799</v>
      </c>
      <c r="M219" s="10">
        <f t="shared" si="1173"/>
        <v>7922.3207785224258</v>
      </c>
      <c r="N219" s="11">
        <f t="shared" si="1174"/>
        <v>27.319132544690547</v>
      </c>
      <c r="O219" s="11">
        <f t="shared" si="1175"/>
        <v>20.944668284262843</v>
      </c>
      <c r="P219">
        <v>4158</v>
      </c>
      <c r="Q219" s="10">
        <f t="shared" si="1149"/>
        <v>946.60794267353219</v>
      </c>
      <c r="R219" s="11">
        <f t="shared" si="1150"/>
        <v>0.22765943787237575</v>
      </c>
      <c r="S219" s="11">
        <f t="shared" si="1151"/>
        <v>0.18212755029792332</v>
      </c>
      <c r="U219">
        <v>105988</v>
      </c>
      <c r="V219" s="10">
        <f t="shared" si="1157"/>
        <v>10578.90531067275</v>
      </c>
      <c r="W219" s="11">
        <f t="shared" si="1158"/>
        <v>25.551947008456409</v>
      </c>
      <c r="X219" s="11">
        <f t="shared" si="1159"/>
        <v>22.757202804406187</v>
      </c>
      <c r="Y219">
        <v>16941</v>
      </c>
      <c r="Z219" s="10">
        <f t="shared" si="1160"/>
        <v>1690.9200557431695</v>
      </c>
      <c r="AA219" s="11">
        <f t="shared" si="1161"/>
        <v>0.39924917200710297</v>
      </c>
      <c r="AB219" s="11">
        <f t="shared" si="1162"/>
        <v>0.35932425480641539</v>
      </c>
      <c r="AD219">
        <v>26154</v>
      </c>
      <c r="AE219" s="10">
        <f t="shared" si="1163"/>
        <v>5329.3622921026035</v>
      </c>
      <c r="AF219" s="11">
        <f t="shared" si="1164"/>
        <v>30.565280408938634</v>
      </c>
      <c r="AG219" s="11">
        <f t="shared" si="1165"/>
        <v>29.790959971912525</v>
      </c>
      <c r="AH219">
        <v>2167</v>
      </c>
      <c r="AI219" s="10">
        <f t="shared" si="1166"/>
        <v>441.56641764113874</v>
      </c>
      <c r="AJ219" s="11">
        <f t="shared" si="1167"/>
        <v>0.40753707211922574</v>
      </c>
      <c r="AK219" s="11">
        <f t="shared" si="1168"/>
        <v>0.57055190096685915</v>
      </c>
      <c r="AM219">
        <v>34456</v>
      </c>
      <c r="AN219" s="10">
        <f t="shared" si="1171"/>
        <v>7829.6796851134941</v>
      </c>
      <c r="AO219" s="11">
        <f t="shared" si="1169"/>
        <v>27.422872608844045</v>
      </c>
      <c r="AP219" s="11">
        <f t="shared" si="1170"/>
        <v>22.163075731409663</v>
      </c>
      <c r="AQ219">
        <v>4480</v>
      </c>
      <c r="AR219" s="10">
        <f t="shared" si="1143"/>
        <v>1007.0038466198275</v>
      </c>
      <c r="AS219" s="11">
        <f t="shared" si="1144"/>
        <v>0.22477764433472203</v>
      </c>
      <c r="AT219" s="11">
        <f t="shared" si="1145"/>
        <v>0.26973317320173462</v>
      </c>
      <c r="AV219" s="15">
        <v>14355</v>
      </c>
      <c r="AW219" s="31">
        <f t="shared" si="1131"/>
        <v>3835.7359121877003</v>
      </c>
      <c r="AX219" s="32">
        <f t="shared" si="1132"/>
        <v>37.141573792691815</v>
      </c>
      <c r="AY219" s="32">
        <f t="shared" si="1133"/>
        <v>29.018524560333297</v>
      </c>
      <c r="AZ219" s="15">
        <v>1156</v>
      </c>
      <c r="BA219" s="31">
        <f t="shared" si="1134"/>
        <v>308.88963528310563</v>
      </c>
      <c r="BB219" s="32">
        <f t="shared" si="1135"/>
        <v>0.80161670056168077</v>
      </c>
      <c r="BC219" s="32">
        <f t="shared" si="1136"/>
        <v>0.21376445348311107</v>
      </c>
    </row>
    <row r="220" spans="1:55">
      <c r="A220" s="2">
        <v>44101</v>
      </c>
      <c r="B220" s="3">
        <v>217</v>
      </c>
      <c r="C220">
        <v>13086</v>
      </c>
      <c r="D220" s="10">
        <f t="shared" si="1152"/>
        <v>8360.0213887754926</v>
      </c>
      <c r="E220" s="11">
        <f t="shared" si="1153"/>
        <v>28.748354156725327</v>
      </c>
      <c r="F220" s="11">
        <f t="shared" si="1154"/>
        <v>54.302446740479716</v>
      </c>
      <c r="G220">
        <v>1599</v>
      </c>
      <c r="H220" s="10">
        <f t="shared" si="1155"/>
        <v>1021.5248510356115</v>
      </c>
      <c r="I220" s="11">
        <f t="shared" si="1172"/>
        <v>0</v>
      </c>
      <c r="J220" s="11">
        <f t="shared" si="1156"/>
        <v>0.89439324043141821</v>
      </c>
      <c r="L220">
        <v>34906</v>
      </c>
      <c r="M220" s="10">
        <f t="shared" si="1173"/>
        <v>7946.6803383747756</v>
      </c>
      <c r="N220" s="11">
        <f t="shared" si="1174"/>
        <v>24.359559852349776</v>
      </c>
      <c r="O220" s="11">
        <f t="shared" si="1175"/>
        <v>23.221262662987101</v>
      </c>
      <c r="P220">
        <v>4159</v>
      </c>
      <c r="Q220" s="10">
        <f t="shared" si="1149"/>
        <v>946.83560211140468</v>
      </c>
      <c r="R220" s="11">
        <f t="shared" si="1150"/>
        <v>0.22765943787248943</v>
      </c>
      <c r="S220" s="11">
        <f t="shared" si="1151"/>
        <v>0.22765943787242121</v>
      </c>
      <c r="U220">
        <v>106204</v>
      </c>
      <c r="V220" s="10">
        <f t="shared" si="1157"/>
        <v>10600.464765961135</v>
      </c>
      <c r="W220" s="11">
        <f t="shared" si="1158"/>
        <v>21.559455288384925</v>
      </c>
      <c r="X220" s="11">
        <f t="shared" si="1159"/>
        <v>23.435926396818466</v>
      </c>
      <c r="Y220">
        <v>16946</v>
      </c>
      <c r="Z220" s="10">
        <f t="shared" si="1160"/>
        <v>1691.4191172081782</v>
      </c>
      <c r="AA220" s="11">
        <f t="shared" si="1161"/>
        <v>0.49906146500870818</v>
      </c>
      <c r="AB220" s="11">
        <f t="shared" si="1162"/>
        <v>0.41921163060746947</v>
      </c>
      <c r="AD220">
        <v>26402</v>
      </c>
      <c r="AE220" s="10">
        <f t="shared" si="1163"/>
        <v>5379.8968890453825</v>
      </c>
      <c r="AF220" s="11">
        <f t="shared" si="1164"/>
        <v>50.53459694277899</v>
      </c>
      <c r="AG220" s="11">
        <f t="shared" si="1165"/>
        <v>32.317689819051523</v>
      </c>
      <c r="AH220">
        <v>2169</v>
      </c>
      <c r="AI220" s="10">
        <f t="shared" si="1166"/>
        <v>441.97395471325791</v>
      </c>
      <c r="AJ220" s="11">
        <f t="shared" si="1167"/>
        <v>0.4075370721191689</v>
      </c>
      <c r="AK220" s="11">
        <f t="shared" si="1168"/>
        <v>0.44829077933110284</v>
      </c>
      <c r="AM220">
        <v>34511</v>
      </c>
      <c r="AN220" s="10">
        <f t="shared" si="1171"/>
        <v>7851.9326719026376</v>
      </c>
      <c r="AO220" s="11">
        <f t="shared" si="1169"/>
        <v>22.252986789143506</v>
      </c>
      <c r="AP220" s="11">
        <f t="shared" si="1170"/>
        <v>21.398831740671447</v>
      </c>
      <c r="AQ220">
        <v>4481</v>
      </c>
      <c r="AR220" s="10">
        <f t="shared" si="1143"/>
        <v>1007.2286242641624</v>
      </c>
      <c r="AS220" s="11">
        <f t="shared" si="1144"/>
        <v>0.22477764433483571</v>
      </c>
      <c r="AT220" s="11">
        <f t="shared" si="1145"/>
        <v>0.22477764433479025</v>
      </c>
      <c r="AV220" s="15">
        <v>14465</v>
      </c>
      <c r="AW220" s="31">
        <f t="shared" si="1131"/>
        <v>3865.1285245416293</v>
      </c>
      <c r="AX220" s="32">
        <f t="shared" si="1132"/>
        <v>29.392612353929053</v>
      </c>
      <c r="AY220" s="32">
        <f t="shared" si="1133"/>
        <v>30.407993507973607</v>
      </c>
      <c r="AZ220" s="15">
        <v>1157</v>
      </c>
      <c r="BA220" s="31">
        <f t="shared" si="1134"/>
        <v>309.15684084995956</v>
      </c>
      <c r="BB220" s="32">
        <f t="shared" si="1135"/>
        <v>0.26720556685393149</v>
      </c>
      <c r="BC220" s="32">
        <f t="shared" si="1136"/>
        <v>0.2672055668538974</v>
      </c>
    </row>
    <row r="221" spans="1:55">
      <c r="A221" s="2">
        <v>44102</v>
      </c>
      <c r="B221" s="3">
        <v>218</v>
      </c>
      <c r="C221">
        <v>13195</v>
      </c>
      <c r="D221" s="10">
        <f t="shared" si="1152"/>
        <v>8429.6562910662251</v>
      </c>
      <c r="E221" s="11">
        <f t="shared" si="1153"/>
        <v>69.634902290732498</v>
      </c>
      <c r="F221" s="11">
        <f t="shared" si="1154"/>
        <v>54.430217203398385</v>
      </c>
      <c r="G221">
        <v>1600</v>
      </c>
      <c r="H221" s="10">
        <f t="shared" si="1155"/>
        <v>1022.1637033502054</v>
      </c>
      <c r="I221" s="11">
        <f t="shared" si="1172"/>
        <v>0.63885231459391889</v>
      </c>
      <c r="J221" s="11">
        <f t="shared" si="1156"/>
        <v>0.76662277751265717</v>
      </c>
      <c r="L221">
        <v>35038</v>
      </c>
      <c r="M221" s="10">
        <f t="shared" si="1173"/>
        <v>7976.7313841739351</v>
      </c>
      <c r="N221" s="11">
        <f t="shared" si="1174"/>
        <v>30.05104579915951</v>
      </c>
      <c r="O221" s="11">
        <f t="shared" si="1175"/>
        <v>25.406793266562271</v>
      </c>
      <c r="P221">
        <v>4160</v>
      </c>
      <c r="Q221" s="10">
        <f t="shared" si="1149"/>
        <v>947.06326154927706</v>
      </c>
      <c r="R221" s="11">
        <f t="shared" si="1150"/>
        <v>0.22765943787237575</v>
      </c>
      <c r="S221" s="11">
        <f t="shared" si="1151"/>
        <v>0.22765943787242121</v>
      </c>
      <c r="U221">
        <v>106323</v>
      </c>
      <c r="V221" s="10">
        <f t="shared" si="1157"/>
        <v>10612.342428828346</v>
      </c>
      <c r="W221" s="11">
        <f t="shared" si="1158"/>
        <v>11.877662867211257</v>
      </c>
      <c r="X221" s="11">
        <f t="shared" si="1159"/>
        <v>21.8988170845907</v>
      </c>
      <c r="Y221">
        <v>16948</v>
      </c>
      <c r="Z221" s="10">
        <f t="shared" si="1160"/>
        <v>1691.6187417941819</v>
      </c>
      <c r="AA221" s="11">
        <f t="shared" si="1161"/>
        <v>0.19962458600366517</v>
      </c>
      <c r="AB221" s="11">
        <f t="shared" si="1162"/>
        <v>0.45913654780820251</v>
      </c>
      <c r="AD221">
        <v>26598</v>
      </c>
      <c r="AE221" s="10">
        <f t="shared" si="1163"/>
        <v>5419.8355221130632</v>
      </c>
      <c r="AF221" s="11">
        <f t="shared" si="1164"/>
        <v>39.938633067680712</v>
      </c>
      <c r="AG221" s="11">
        <f t="shared" si="1165"/>
        <v>33.255025084925727</v>
      </c>
      <c r="AH221">
        <v>2173</v>
      </c>
      <c r="AI221" s="10">
        <f t="shared" si="1166"/>
        <v>442.78902885749631</v>
      </c>
      <c r="AJ221" s="11">
        <f t="shared" si="1167"/>
        <v>0.81507414423839464</v>
      </c>
      <c r="AK221" s="11">
        <f t="shared" si="1168"/>
        <v>0.44829077933111422</v>
      </c>
      <c r="AM221">
        <v>34612</v>
      </c>
      <c r="AN221" s="10">
        <f t="shared" si="1171"/>
        <v>7873.5113257587764</v>
      </c>
      <c r="AO221" s="11">
        <f t="shared" si="1169"/>
        <v>21.578653856138772</v>
      </c>
      <c r="AP221" s="11">
        <f t="shared" si="1170"/>
        <v>23.242008424216511</v>
      </c>
      <c r="AQ221">
        <v>4481</v>
      </c>
      <c r="AR221" s="10">
        <f t="shared" si="1143"/>
        <v>1007.2286242641624</v>
      </c>
      <c r="AS221" s="11">
        <f t="shared" si="1144"/>
        <v>0</v>
      </c>
      <c r="AT221" s="11">
        <f t="shared" si="1145"/>
        <v>0.17982211546782309</v>
      </c>
      <c r="AV221" s="15">
        <v>14566</v>
      </c>
      <c r="AW221" s="31">
        <f t="shared" si="1131"/>
        <v>3892.1162867938729</v>
      </c>
      <c r="AX221" s="32">
        <f t="shared" si="1132"/>
        <v>26.987762252243556</v>
      </c>
      <c r="AY221" s="32">
        <f t="shared" si="1133"/>
        <v>31.850903568984631</v>
      </c>
      <c r="AZ221" s="15">
        <v>1157</v>
      </c>
      <c r="BA221" s="31">
        <f t="shared" si="1134"/>
        <v>309.15684084995956</v>
      </c>
      <c r="BB221" s="32">
        <f t="shared" si="1135"/>
        <v>0</v>
      </c>
      <c r="BC221" s="32">
        <f t="shared" si="1136"/>
        <v>0.2672055668538974</v>
      </c>
    </row>
    <row r="222" spans="1:55">
      <c r="A222" s="2">
        <v>44103</v>
      </c>
      <c r="B222" s="3">
        <v>219</v>
      </c>
      <c r="C222">
        <v>13284</v>
      </c>
      <c r="D222" s="10">
        <f t="shared" si="1152"/>
        <v>8486.5141470650797</v>
      </c>
      <c r="E222" s="11">
        <f t="shared" si="1153"/>
        <v>56.857855998854575</v>
      </c>
      <c r="F222" s="11">
        <f t="shared" si="1154"/>
        <v>52.769201185454222</v>
      </c>
      <c r="G222">
        <v>1603</v>
      </c>
      <c r="H222" s="10">
        <f t="shared" si="1155"/>
        <v>1024.0802602939871</v>
      </c>
      <c r="I222" s="11">
        <f t="shared" si="1172"/>
        <v>1.916556943781643</v>
      </c>
      <c r="J222" s="11">
        <f t="shared" si="1156"/>
        <v>0.89439324043144097</v>
      </c>
      <c r="L222">
        <v>35132</v>
      </c>
      <c r="M222" s="10">
        <f t="shared" si="1173"/>
        <v>7998.1313713339432</v>
      </c>
      <c r="N222" s="11">
        <f t="shared" si="1174"/>
        <v>21.399987160008095</v>
      </c>
      <c r="O222" s="11">
        <f t="shared" si="1175"/>
        <v>25.361261378987912</v>
      </c>
      <c r="P222">
        <v>4161</v>
      </c>
      <c r="Q222" s="10">
        <f t="shared" si="1149"/>
        <v>947.29092098714955</v>
      </c>
      <c r="R222" s="11">
        <f t="shared" si="1150"/>
        <v>0.22765943787248943</v>
      </c>
      <c r="S222" s="11">
        <f t="shared" si="1151"/>
        <v>0.22765943787242121</v>
      </c>
      <c r="U222">
        <v>106526</v>
      </c>
      <c r="V222" s="10">
        <f t="shared" si="1157"/>
        <v>10632.604324307707</v>
      </c>
      <c r="W222" s="11">
        <f t="shared" si="1158"/>
        <v>20.261895479361556</v>
      </c>
      <c r="X222" s="11">
        <f t="shared" si="1159"/>
        <v>21.379793160981354</v>
      </c>
      <c r="Y222">
        <v>16951</v>
      </c>
      <c r="Z222" s="10">
        <f t="shared" si="1160"/>
        <v>1691.9181786731872</v>
      </c>
      <c r="AA222" s="11">
        <f t="shared" si="1161"/>
        <v>0.29943687900527038</v>
      </c>
      <c r="AB222" s="11">
        <f t="shared" si="1162"/>
        <v>0.3193993376056824</v>
      </c>
      <c r="AD222">
        <v>26814</v>
      </c>
      <c r="AE222" s="10">
        <f t="shared" si="1163"/>
        <v>5463.8495259019355</v>
      </c>
      <c r="AF222" s="11">
        <f t="shared" si="1164"/>
        <v>44.014003788872287</v>
      </c>
      <c r="AG222" s="11">
        <f t="shared" si="1165"/>
        <v>37.860193999872536</v>
      </c>
      <c r="AH222">
        <v>2174</v>
      </c>
      <c r="AI222" s="10">
        <f t="shared" si="1166"/>
        <v>442.99279739355586</v>
      </c>
      <c r="AJ222" s="11">
        <f t="shared" si="1167"/>
        <v>0.20376853605955603</v>
      </c>
      <c r="AK222" s="11">
        <f t="shared" si="1168"/>
        <v>0.4890444865430254</v>
      </c>
      <c r="AM222">
        <v>34711</v>
      </c>
      <c r="AN222" s="10">
        <f t="shared" si="1171"/>
        <v>7892.6174255272335</v>
      </c>
      <c r="AO222" s="11">
        <f t="shared" si="1169"/>
        <v>19.10609976845717</v>
      </c>
      <c r="AP222" s="11">
        <f t="shared" si="1170"/>
        <v>22.522719962345398</v>
      </c>
      <c r="AQ222">
        <v>4482</v>
      </c>
      <c r="AR222" s="10">
        <f t="shared" si="1143"/>
        <v>1007.4534019084971</v>
      </c>
      <c r="AS222" s="11">
        <f t="shared" si="1144"/>
        <v>0.22477764433472203</v>
      </c>
      <c r="AT222" s="11">
        <f t="shared" si="1145"/>
        <v>0.17982211546782309</v>
      </c>
      <c r="AV222" s="15">
        <v>14651</v>
      </c>
      <c r="AW222" s="31">
        <f t="shared" si="1131"/>
        <v>3914.828759976454</v>
      </c>
      <c r="AX222" s="32">
        <f t="shared" si="1132"/>
        <v>22.712473182581107</v>
      </c>
      <c r="AY222" s="32">
        <f t="shared" si="1133"/>
        <v>31.583698002130678</v>
      </c>
      <c r="AZ222" s="15">
        <v>1160</v>
      </c>
      <c r="BA222" s="31">
        <f t="shared" si="1134"/>
        <v>309.95845755052125</v>
      </c>
      <c r="BB222" s="32">
        <f t="shared" si="1135"/>
        <v>0.80161670056168077</v>
      </c>
      <c r="BC222" s="32">
        <f t="shared" si="1136"/>
        <v>0.37408779359545863</v>
      </c>
    </row>
    <row r="223" spans="1:55">
      <c r="A223" s="2">
        <v>44104</v>
      </c>
      <c r="B223" s="3">
        <v>220</v>
      </c>
      <c r="C223">
        <v>13335</v>
      </c>
      <c r="D223" s="10">
        <f t="shared" si="1152"/>
        <v>8519.0956151093687</v>
      </c>
      <c r="E223" s="11">
        <f t="shared" si="1153"/>
        <v>32.581468044289068</v>
      </c>
      <c r="F223" s="11">
        <f t="shared" si="1154"/>
        <v>49.958251001241294</v>
      </c>
      <c r="G223">
        <v>1604</v>
      </c>
      <c r="H223" s="10">
        <f t="shared" si="1155"/>
        <v>1024.7191126085809</v>
      </c>
      <c r="I223" s="11">
        <f t="shared" si="1172"/>
        <v>0.6388523145938052</v>
      </c>
      <c r="J223" s="11">
        <f t="shared" si="1156"/>
        <v>0.89439324043141821</v>
      </c>
      <c r="L223">
        <v>35232</v>
      </c>
      <c r="M223" s="10">
        <f t="shared" si="1173"/>
        <v>8020.8973151211849</v>
      </c>
      <c r="N223" s="11">
        <f t="shared" si="1174"/>
        <v>22.765943787241667</v>
      </c>
      <c r="O223" s="11">
        <f t="shared" si="1175"/>
        <v>25.17913382868992</v>
      </c>
      <c r="P223">
        <v>4161</v>
      </c>
      <c r="Q223" s="10">
        <f t="shared" si="1149"/>
        <v>947.29092098714955</v>
      </c>
      <c r="R223" s="11">
        <f t="shared" si="1150"/>
        <v>0</v>
      </c>
      <c r="S223" s="11">
        <f t="shared" si="1151"/>
        <v>0.18212755029794608</v>
      </c>
      <c r="U223">
        <v>106727</v>
      </c>
      <c r="V223" s="10">
        <f t="shared" si="1157"/>
        <v>10652.666595201064</v>
      </c>
      <c r="W223" s="11">
        <f t="shared" si="1158"/>
        <v>20.062270893356981</v>
      </c>
      <c r="X223" s="11">
        <f t="shared" si="1159"/>
        <v>19.862646307354225</v>
      </c>
      <c r="Y223">
        <v>16955</v>
      </c>
      <c r="Z223" s="10">
        <f t="shared" si="1160"/>
        <v>1692.3174278451943</v>
      </c>
      <c r="AA223" s="11">
        <f t="shared" si="1161"/>
        <v>0.39924917200710297</v>
      </c>
      <c r="AB223" s="11">
        <f t="shared" si="1162"/>
        <v>0.35932425480636992</v>
      </c>
      <c r="AD223">
        <v>26973</v>
      </c>
      <c r="AE223" s="10">
        <f t="shared" si="1163"/>
        <v>5496.2487231354107</v>
      </c>
      <c r="AF223" s="11">
        <f t="shared" si="1164"/>
        <v>32.399197233475206</v>
      </c>
      <c r="AG223" s="11">
        <f t="shared" si="1165"/>
        <v>39.490342288349169</v>
      </c>
      <c r="AH223">
        <v>2176</v>
      </c>
      <c r="AI223" s="10">
        <f t="shared" si="1166"/>
        <v>443.40033446567509</v>
      </c>
      <c r="AJ223" s="11">
        <f t="shared" si="1167"/>
        <v>0.40753707211922574</v>
      </c>
      <c r="AK223" s="11">
        <f t="shared" si="1168"/>
        <v>0.44829077933111422</v>
      </c>
      <c r="AM223">
        <v>34833</v>
      </c>
      <c r="AN223" s="10">
        <f t="shared" si="1171"/>
        <v>7914.4208570277069</v>
      </c>
      <c r="AO223" s="11">
        <f t="shared" si="1169"/>
        <v>21.80343150047338</v>
      </c>
      <c r="AP223" s="11">
        <f t="shared" si="1170"/>
        <v>22.432808904611374</v>
      </c>
      <c r="AQ223">
        <v>4482</v>
      </c>
      <c r="AR223" s="10">
        <f t="shared" si="1143"/>
        <v>1007.4534019084971</v>
      </c>
      <c r="AS223" s="11">
        <f t="shared" si="1144"/>
        <v>0</v>
      </c>
      <c r="AT223" s="11">
        <f t="shared" si="1145"/>
        <v>0.13486658660085596</v>
      </c>
      <c r="AV223" s="15">
        <v>14707</v>
      </c>
      <c r="AW223" s="31">
        <f t="shared" si="1131"/>
        <v>3929.7922717202723</v>
      </c>
      <c r="AX223" s="32">
        <f t="shared" si="1132"/>
        <v>14.963511743818344</v>
      </c>
      <c r="AY223" s="32">
        <f t="shared" si="1133"/>
        <v>26.239586665052776</v>
      </c>
      <c r="AZ223" s="15">
        <v>1164</v>
      </c>
      <c r="BA223" s="31">
        <f t="shared" si="1134"/>
        <v>311.02727981793686</v>
      </c>
      <c r="BB223" s="32">
        <f t="shared" si="1135"/>
        <v>1.0688222674156123</v>
      </c>
      <c r="BC223" s="32">
        <f t="shared" si="1136"/>
        <v>0.58785224707858108</v>
      </c>
    </row>
    <row r="224" spans="1:55">
      <c r="A224" s="2">
        <v>44105</v>
      </c>
      <c r="B224" s="3">
        <v>221</v>
      </c>
      <c r="C224">
        <v>13446</v>
      </c>
      <c r="D224" s="10">
        <f t="shared" si="1152"/>
        <v>8590.0082220292879</v>
      </c>
      <c r="E224" s="11">
        <f t="shared" si="1153"/>
        <v>70.912606919919199</v>
      </c>
      <c r="F224" s="11">
        <f t="shared" si="1154"/>
        <v>51.747037482104133</v>
      </c>
      <c r="G224">
        <v>1608</v>
      </c>
      <c r="H224" s="10">
        <f t="shared" si="1155"/>
        <v>1027.2745218669565</v>
      </c>
      <c r="I224" s="11">
        <f t="shared" si="1172"/>
        <v>2.5554092583756756</v>
      </c>
      <c r="J224" s="11">
        <f t="shared" si="1156"/>
        <v>1.1499341662690086</v>
      </c>
      <c r="L224">
        <v>35402</v>
      </c>
      <c r="M224" s="10">
        <f t="shared" si="1173"/>
        <v>8059.5994195594967</v>
      </c>
      <c r="N224" s="11">
        <f t="shared" si="1174"/>
        <v>38.702104438311835</v>
      </c>
      <c r="O224" s="11">
        <f t="shared" si="1175"/>
        <v>27.455728207414175</v>
      </c>
      <c r="P224">
        <v>4163</v>
      </c>
      <c r="Q224" s="10">
        <f t="shared" si="1149"/>
        <v>947.7462398628943</v>
      </c>
      <c r="R224" s="11">
        <f t="shared" si="1150"/>
        <v>0.45531887574475149</v>
      </c>
      <c r="S224" s="11">
        <f t="shared" si="1151"/>
        <v>0.22765943787242121</v>
      </c>
      <c r="U224">
        <v>107051</v>
      </c>
      <c r="V224" s="10">
        <f t="shared" si="1157"/>
        <v>10685.005778133642</v>
      </c>
      <c r="W224" s="11">
        <f t="shared" si="1158"/>
        <v>32.339182932577387</v>
      </c>
      <c r="X224" s="11">
        <f t="shared" si="1159"/>
        <v>21.220093492178421</v>
      </c>
      <c r="Y224">
        <v>16960</v>
      </c>
      <c r="Z224" s="10">
        <f t="shared" si="1160"/>
        <v>1692.8164893102032</v>
      </c>
      <c r="AA224" s="11">
        <f t="shared" si="1161"/>
        <v>0.49906146500893556</v>
      </c>
      <c r="AB224" s="11">
        <f t="shared" si="1162"/>
        <v>0.37928671340673648</v>
      </c>
      <c r="AD224">
        <v>27156</v>
      </c>
      <c r="AE224" s="10">
        <f t="shared" si="1163"/>
        <v>5533.5383652343162</v>
      </c>
      <c r="AF224" s="11">
        <f t="shared" si="1164"/>
        <v>37.28964209890546</v>
      </c>
      <c r="AG224" s="11">
        <f t="shared" si="1165"/>
        <v>40.835214626342534</v>
      </c>
      <c r="AH224">
        <v>2176</v>
      </c>
      <c r="AI224" s="10">
        <f t="shared" si="1166"/>
        <v>443.40033446567509</v>
      </c>
      <c r="AJ224" s="11">
        <f t="shared" si="1167"/>
        <v>0</v>
      </c>
      <c r="AK224" s="11">
        <f t="shared" si="1168"/>
        <v>0.36678336490726904</v>
      </c>
      <c r="AM224">
        <v>34932</v>
      </c>
      <c r="AN224" s="10">
        <f t="shared" si="1171"/>
        <v>7937.1233991055205</v>
      </c>
      <c r="AO224" s="11">
        <f t="shared" si="1169"/>
        <v>22.702542077813632</v>
      </c>
      <c r="AP224" s="11">
        <f t="shared" si="1170"/>
        <v>21.488742798405291</v>
      </c>
      <c r="AQ224">
        <v>4484</v>
      </c>
      <c r="AR224" s="10">
        <f t="shared" si="1143"/>
        <v>1007.9029571971666</v>
      </c>
      <c r="AS224" s="11">
        <f t="shared" si="1144"/>
        <v>0.44955528866955774</v>
      </c>
      <c r="AT224" s="11">
        <f t="shared" si="1145"/>
        <v>0.17982211546782309</v>
      </c>
      <c r="AV224" s="15">
        <v>14827</v>
      </c>
      <c r="AW224" s="31">
        <f t="shared" si="1131"/>
        <v>3961.85693974274</v>
      </c>
      <c r="AX224" s="32">
        <f t="shared" si="1132"/>
        <v>32.064668022467686</v>
      </c>
      <c r="AY224" s="32">
        <f t="shared" si="1133"/>
        <v>25.224205511007948</v>
      </c>
      <c r="AZ224" s="15">
        <v>1164</v>
      </c>
      <c r="BA224" s="31">
        <f t="shared" si="1134"/>
        <v>311.02727981793686</v>
      </c>
      <c r="BB224" s="32">
        <f t="shared" si="1135"/>
        <v>0</v>
      </c>
      <c r="BC224" s="32">
        <f t="shared" si="1136"/>
        <v>0.4275289069662449</v>
      </c>
    </row>
    <row r="225" spans="1:55">
      <c r="A225" s="2">
        <v>44106</v>
      </c>
      <c r="B225" s="3">
        <v>222</v>
      </c>
      <c r="C225">
        <v>13586</v>
      </c>
      <c r="D225" s="10">
        <f t="shared" si="1152"/>
        <v>8679.4475460724316</v>
      </c>
      <c r="E225" s="11">
        <f t="shared" si="1153"/>
        <v>89.439324043143642</v>
      </c>
      <c r="F225" s="11">
        <f t="shared" si="1154"/>
        <v>63.885231459387796</v>
      </c>
      <c r="G225">
        <v>1608</v>
      </c>
      <c r="H225" s="10">
        <f t="shared" si="1155"/>
        <v>1027.2745218669565</v>
      </c>
      <c r="I225" s="11">
        <f t="shared" si="1172"/>
        <v>0</v>
      </c>
      <c r="J225" s="11">
        <f t="shared" si="1156"/>
        <v>1.1499341662690086</v>
      </c>
      <c r="L225">
        <v>35512</v>
      </c>
      <c r="M225" s="10">
        <f t="shared" si="1173"/>
        <v>8084.6419577254637</v>
      </c>
      <c r="N225" s="11">
        <f t="shared" si="1174"/>
        <v>25.042538165967017</v>
      </c>
      <c r="O225" s="11">
        <f t="shared" si="1175"/>
        <v>27.592323870137626</v>
      </c>
      <c r="P225">
        <v>4164</v>
      </c>
      <c r="Q225" s="10">
        <f t="shared" si="1149"/>
        <v>947.97389930076679</v>
      </c>
      <c r="R225" s="11">
        <f t="shared" si="1150"/>
        <v>0.22765943787248943</v>
      </c>
      <c r="S225" s="11">
        <f t="shared" si="1151"/>
        <v>0.22765943787242121</v>
      </c>
      <c r="U225">
        <v>107358</v>
      </c>
      <c r="V225" s="10">
        <f t="shared" si="1157"/>
        <v>10715.648152085188</v>
      </c>
      <c r="W225" s="11">
        <f t="shared" si="1158"/>
        <v>30.642373951546688</v>
      </c>
      <c r="X225" s="11">
        <f t="shared" si="1159"/>
        <v>23.036677224810774</v>
      </c>
      <c r="Y225">
        <v>16964</v>
      </c>
      <c r="Z225" s="10">
        <f t="shared" si="1160"/>
        <v>1693.2157384822103</v>
      </c>
      <c r="AA225" s="11">
        <f t="shared" si="1161"/>
        <v>0.39924917200710297</v>
      </c>
      <c r="AB225" s="11">
        <f t="shared" si="1162"/>
        <v>0.35932425480641539</v>
      </c>
      <c r="AD225">
        <v>27296</v>
      </c>
      <c r="AE225" s="10">
        <f t="shared" si="1163"/>
        <v>5562.065960282659</v>
      </c>
      <c r="AF225" s="11">
        <f t="shared" si="1164"/>
        <v>28.527595048342846</v>
      </c>
      <c r="AG225" s="11">
        <f t="shared" si="1165"/>
        <v>36.433814247455302</v>
      </c>
      <c r="AH225">
        <v>2177</v>
      </c>
      <c r="AI225" s="10">
        <f t="shared" si="1166"/>
        <v>443.60410300173464</v>
      </c>
      <c r="AJ225" s="11">
        <f t="shared" si="1167"/>
        <v>0.20376853605955603</v>
      </c>
      <c r="AK225" s="11">
        <f t="shared" si="1168"/>
        <v>0.32602965769534648</v>
      </c>
      <c r="AM225">
        <v>35028</v>
      </c>
      <c r="AN225" s="10">
        <f t="shared" si="1171"/>
        <v>7960.2754964720025</v>
      </c>
      <c r="AO225" s="11">
        <f t="shared" si="1169"/>
        <v>23.152097366481939</v>
      </c>
      <c r="AP225" s="11">
        <f t="shared" si="1170"/>
        <v>21.668564913872977</v>
      </c>
      <c r="AQ225">
        <v>4484</v>
      </c>
      <c r="AR225" s="10">
        <f t="shared" si="1143"/>
        <v>1007.9029571971666</v>
      </c>
      <c r="AS225" s="11">
        <f t="shared" si="1144"/>
        <v>0</v>
      </c>
      <c r="AT225" s="11">
        <f t="shared" si="1145"/>
        <v>0.13486658660085596</v>
      </c>
      <c r="AV225" s="15">
        <v>14971</v>
      </c>
      <c r="AW225" s="31">
        <f t="shared" si="1131"/>
        <v>4000.3345413697011</v>
      </c>
      <c r="AX225" s="32">
        <f t="shared" si="1132"/>
        <v>38.477601626961132</v>
      </c>
      <c r="AY225" s="32">
        <f t="shared" si="1133"/>
        <v>27.041203365614365</v>
      </c>
      <c r="AZ225" s="15">
        <v>1165</v>
      </c>
      <c r="BA225" s="31">
        <f t="shared" si="1134"/>
        <v>311.29448538479073</v>
      </c>
      <c r="BB225" s="32">
        <f t="shared" si="1135"/>
        <v>0.26720556685387464</v>
      </c>
      <c r="BC225" s="32">
        <f t="shared" si="1136"/>
        <v>0.42752890696623352</v>
      </c>
    </row>
    <row r="226" spans="1:55">
      <c r="A226" s="2">
        <v>44107</v>
      </c>
      <c r="B226" s="3">
        <v>223</v>
      </c>
      <c r="C226">
        <v>13748</v>
      </c>
      <c r="D226" s="10">
        <f t="shared" si="1152"/>
        <v>8782.9416210366398</v>
      </c>
      <c r="E226" s="11">
        <f t="shared" si="1153"/>
        <v>103.49407496420827</v>
      </c>
      <c r="F226" s="11">
        <f t="shared" si="1154"/>
        <v>70.657065994082956</v>
      </c>
      <c r="G226">
        <v>1609</v>
      </c>
      <c r="H226" s="10">
        <f t="shared" si="1155"/>
        <v>1027.9133741815504</v>
      </c>
      <c r="I226" s="11">
        <f t="shared" si="1172"/>
        <v>0.6388523145938052</v>
      </c>
      <c r="J226" s="11">
        <f t="shared" si="1156"/>
        <v>1.1499341662689857</v>
      </c>
      <c r="L226">
        <v>36010</v>
      </c>
      <c r="M226" s="10">
        <f t="shared" si="1173"/>
        <v>8198.0163577859294</v>
      </c>
      <c r="N226" s="11">
        <f t="shared" si="1174"/>
        <v>113.37440006046563</v>
      </c>
      <c r="O226" s="11">
        <f t="shared" si="1175"/>
        <v>44.256994722398851</v>
      </c>
      <c r="P226">
        <v>4165</v>
      </c>
      <c r="Q226" s="10">
        <f t="shared" si="1149"/>
        <v>948.20155873863916</v>
      </c>
      <c r="R226" s="11">
        <f t="shared" si="1150"/>
        <v>0.22765943787237575</v>
      </c>
      <c r="S226" s="11">
        <f t="shared" si="1151"/>
        <v>0.22765943787242121</v>
      </c>
      <c r="U226">
        <v>107751</v>
      </c>
      <c r="V226" s="10">
        <f t="shared" si="1157"/>
        <v>10754.874383234888</v>
      </c>
      <c r="W226" s="11">
        <f t="shared" si="1158"/>
        <v>39.226231149699743</v>
      </c>
      <c r="X226" s="11">
        <f t="shared" si="1159"/>
        <v>28.506390881308469</v>
      </c>
      <c r="Y226">
        <v>16969</v>
      </c>
      <c r="Z226" s="10">
        <f t="shared" si="1160"/>
        <v>1693.7147999472193</v>
      </c>
      <c r="AA226" s="11">
        <f t="shared" si="1161"/>
        <v>0.49906146500893556</v>
      </c>
      <c r="AB226" s="11">
        <f t="shared" si="1162"/>
        <v>0.41921163060746947</v>
      </c>
      <c r="AD226">
        <v>27451</v>
      </c>
      <c r="AE226" s="10">
        <f t="shared" si="1163"/>
        <v>5593.6500833718965</v>
      </c>
      <c r="AF226" s="11">
        <f t="shared" si="1164"/>
        <v>31.584123089237437</v>
      </c>
      <c r="AG226" s="11">
        <f t="shared" si="1165"/>
        <v>34.76291225176665</v>
      </c>
      <c r="AH226">
        <v>2178</v>
      </c>
      <c r="AI226" s="10">
        <f t="shared" si="1166"/>
        <v>443.80787153779426</v>
      </c>
      <c r="AJ226" s="11">
        <f t="shared" si="1167"/>
        <v>0.20376853605961287</v>
      </c>
      <c r="AK226" s="11">
        <f t="shared" si="1168"/>
        <v>0.20376853605959014</v>
      </c>
      <c r="AM226">
        <v>35113</v>
      </c>
      <c r="AN226" s="10">
        <f t="shared" si="1171"/>
        <v>7996.9142524985728</v>
      </c>
      <c r="AO226" s="11">
        <f t="shared" si="1169"/>
        <v>36.638756026570263</v>
      </c>
      <c r="AP226" s="11">
        <f t="shared" si="1170"/>
        <v>24.680585347959276</v>
      </c>
      <c r="AQ226">
        <v>4484</v>
      </c>
      <c r="AR226" s="10">
        <f t="shared" si="1143"/>
        <v>1007.9029571971666</v>
      </c>
      <c r="AS226" s="11">
        <f t="shared" si="1144"/>
        <v>0</v>
      </c>
      <c r="AT226" s="11">
        <f t="shared" si="1145"/>
        <v>0.13486658660085596</v>
      </c>
      <c r="AV226" s="15">
        <v>15194</v>
      </c>
      <c r="AW226" s="31">
        <f t="shared" si="1131"/>
        <v>4059.9213827781205</v>
      </c>
      <c r="AX226" s="32">
        <f t="shared" si="1132"/>
        <v>59.586841408419332</v>
      </c>
      <c r="AY226" s="32">
        <f t="shared" si="1133"/>
        <v>33.561019196849522</v>
      </c>
      <c r="AZ226" s="15">
        <v>1165</v>
      </c>
      <c r="BA226" s="31">
        <f t="shared" si="1134"/>
        <v>311.29448538479073</v>
      </c>
      <c r="BB226" s="32">
        <f t="shared" si="1135"/>
        <v>0</v>
      </c>
      <c r="BC226" s="32">
        <f t="shared" si="1136"/>
        <v>0.42752890696623352</v>
      </c>
    </row>
    <row r="227" spans="1:55">
      <c r="A227" s="2">
        <v>44108</v>
      </c>
      <c r="B227" s="3">
        <v>224</v>
      </c>
      <c r="C227">
        <v>13869</v>
      </c>
      <c r="D227" s="10">
        <f t="shared" si="1152"/>
        <v>8860.2427511024998</v>
      </c>
      <c r="E227" s="11">
        <f t="shared" si="1153"/>
        <v>77.301130065859979</v>
      </c>
      <c r="F227" s="11">
        <f t="shared" si="1154"/>
        <v>74.745720807484034</v>
      </c>
      <c r="G227">
        <v>1610</v>
      </c>
      <c r="H227" s="10">
        <f t="shared" si="1155"/>
        <v>1028.5522264961442</v>
      </c>
      <c r="I227" s="11">
        <f t="shared" si="1172"/>
        <v>0.6388523145938052</v>
      </c>
      <c r="J227" s="11">
        <f t="shared" si="1156"/>
        <v>0.89439324043141821</v>
      </c>
      <c r="L227">
        <v>36183</v>
      </c>
      <c r="M227" s="10">
        <f t="shared" si="1173"/>
        <v>8237.4014405378584</v>
      </c>
      <c r="N227" s="11">
        <f t="shared" si="1174"/>
        <v>39.385082751929076</v>
      </c>
      <c r="O227" s="11">
        <f t="shared" si="1175"/>
        <v>47.854013840783047</v>
      </c>
      <c r="P227">
        <v>4166</v>
      </c>
      <c r="Q227" s="10">
        <f t="shared" si="1149"/>
        <v>948.42921817651165</v>
      </c>
      <c r="R227" s="11">
        <f t="shared" si="1150"/>
        <v>0.22765943787248943</v>
      </c>
      <c r="S227" s="11">
        <f t="shared" si="1151"/>
        <v>0.22765943787242121</v>
      </c>
      <c r="U227">
        <v>108065</v>
      </c>
      <c r="V227" s="10">
        <f t="shared" si="1157"/>
        <v>10786.215443237448</v>
      </c>
      <c r="W227" s="11">
        <f t="shared" si="1158"/>
        <v>31.341060002559971</v>
      </c>
      <c r="X227" s="11">
        <f t="shared" si="1159"/>
        <v>30.722223785948152</v>
      </c>
      <c r="Y227">
        <v>16971</v>
      </c>
      <c r="Z227" s="10">
        <f t="shared" si="1160"/>
        <v>1693.9144245332229</v>
      </c>
      <c r="AA227" s="11">
        <f t="shared" si="1161"/>
        <v>0.19962458600366517</v>
      </c>
      <c r="AB227" s="11">
        <f t="shared" si="1162"/>
        <v>0.39924917200714843</v>
      </c>
      <c r="AD227">
        <v>27896</v>
      </c>
      <c r="AE227" s="10">
        <f t="shared" si="1163"/>
        <v>5684.3270819184154</v>
      </c>
      <c r="AF227" s="11">
        <f t="shared" si="1164"/>
        <v>90.676998546518917</v>
      </c>
      <c r="AG227" s="11">
        <f t="shared" si="1165"/>
        <v>44.09551120329597</v>
      </c>
      <c r="AH227">
        <v>2183</v>
      </c>
      <c r="AI227" s="10">
        <f t="shared" si="1166"/>
        <v>444.82671421809221</v>
      </c>
      <c r="AJ227" s="11">
        <f t="shared" si="1167"/>
        <v>1.0188426802979507</v>
      </c>
      <c r="AK227" s="11">
        <f t="shared" si="1168"/>
        <v>0.36678336490726904</v>
      </c>
      <c r="AM227">
        <v>35210</v>
      </c>
      <c r="AN227" s="10">
        <f t="shared" si="1171"/>
        <v>8034.2273414581468</v>
      </c>
      <c r="AO227" s="11">
        <f t="shared" si="1169"/>
        <v>37.313088959574088</v>
      </c>
      <c r="AP227" s="11">
        <f t="shared" si="1170"/>
        <v>28.32198318618266</v>
      </c>
      <c r="AQ227">
        <v>4484</v>
      </c>
      <c r="AR227" s="10">
        <f t="shared" si="1143"/>
        <v>1007.9029571971666</v>
      </c>
      <c r="AS227" s="11">
        <f t="shared" si="1144"/>
        <v>0</v>
      </c>
      <c r="AT227" s="11">
        <f t="shared" si="1145"/>
        <v>8.9911057733911545E-2</v>
      </c>
      <c r="AV227" s="15">
        <v>15391</v>
      </c>
      <c r="AW227" s="31">
        <f t="shared" si="1131"/>
        <v>4112.5608794483387</v>
      </c>
      <c r="AX227" s="32">
        <f t="shared" si="1132"/>
        <v>52.63949667021825</v>
      </c>
      <c r="AY227" s="32">
        <f t="shared" si="1133"/>
        <v>39.54642389437695</v>
      </c>
      <c r="AZ227" s="15">
        <v>1166</v>
      </c>
      <c r="BA227" s="31">
        <f t="shared" si="1134"/>
        <v>311.56169095164461</v>
      </c>
      <c r="BB227" s="32">
        <f t="shared" si="1135"/>
        <v>0.26720556685387464</v>
      </c>
      <c r="BC227" s="32">
        <f t="shared" si="1136"/>
        <v>0.3206466802246723</v>
      </c>
    </row>
    <row r="228" spans="1:55">
      <c r="A228" s="2">
        <v>44109</v>
      </c>
      <c r="B228" s="3">
        <v>225</v>
      </c>
      <c r="C228">
        <v>13976</v>
      </c>
      <c r="D228" s="10">
        <f t="shared" si="1152"/>
        <v>8928.5999487640438</v>
      </c>
      <c r="E228" s="11">
        <f t="shared" si="1153"/>
        <v>68.357197661543978</v>
      </c>
      <c r="F228" s="11">
        <f t="shared" si="1154"/>
        <v>81.900866730935007</v>
      </c>
      <c r="G228">
        <v>1610</v>
      </c>
      <c r="H228" s="10">
        <f t="shared" si="1155"/>
        <v>1028.5522264961442</v>
      </c>
      <c r="I228" s="11">
        <f t="shared" si="1172"/>
        <v>0</v>
      </c>
      <c r="J228" s="11">
        <f t="shared" si="1156"/>
        <v>0.76662277751265717</v>
      </c>
      <c r="L228">
        <v>36312</v>
      </c>
      <c r="M228" s="10">
        <f t="shared" si="1173"/>
        <v>8266.7695080234007</v>
      </c>
      <c r="N228" s="11">
        <f t="shared" si="1174"/>
        <v>29.368067485542269</v>
      </c>
      <c r="O228" s="11">
        <f t="shared" si="1175"/>
        <v>49.174438580443166</v>
      </c>
      <c r="P228">
        <v>4167</v>
      </c>
      <c r="Q228" s="10">
        <f t="shared" si="1149"/>
        <v>948.65687761438403</v>
      </c>
      <c r="R228" s="11">
        <f t="shared" si="1150"/>
        <v>0.22765943787237575</v>
      </c>
      <c r="S228" s="11">
        <f t="shared" si="1151"/>
        <v>0.27319132544689639</v>
      </c>
      <c r="U228">
        <v>108316</v>
      </c>
      <c r="V228" s="10">
        <f t="shared" si="1157"/>
        <v>10811.268328780896</v>
      </c>
      <c r="W228" s="11">
        <f t="shared" si="1158"/>
        <v>25.052885543447701</v>
      </c>
      <c r="X228" s="11">
        <f t="shared" si="1159"/>
        <v>31.720346715966297</v>
      </c>
      <c r="Y228">
        <v>16973</v>
      </c>
      <c r="Z228" s="10">
        <f t="shared" si="1160"/>
        <v>1694.1140491192264</v>
      </c>
      <c r="AA228" s="11">
        <f t="shared" si="1161"/>
        <v>0.1996245860034378</v>
      </c>
      <c r="AB228" s="11">
        <f t="shared" si="1162"/>
        <v>0.35932425480641539</v>
      </c>
      <c r="AD228">
        <v>28087</v>
      </c>
      <c r="AE228" s="10">
        <f t="shared" si="1163"/>
        <v>5723.2468723057973</v>
      </c>
      <c r="AF228" s="11">
        <f t="shared" si="1164"/>
        <v>38.919790387381909</v>
      </c>
      <c r="AG228" s="11">
        <f t="shared" si="1165"/>
        <v>45.399629834077317</v>
      </c>
      <c r="AH228">
        <v>2189</v>
      </c>
      <c r="AI228" s="10">
        <f t="shared" si="1166"/>
        <v>446.04932543444977</v>
      </c>
      <c r="AJ228" s="11">
        <f t="shared" si="1167"/>
        <v>1.2226112163575635</v>
      </c>
      <c r="AK228" s="11">
        <f t="shared" si="1168"/>
        <v>0.52979819375493664</v>
      </c>
      <c r="AM228">
        <v>35311</v>
      </c>
      <c r="AN228" s="10">
        <f t="shared" si="1171"/>
        <v>8074.4625397940727</v>
      </c>
      <c r="AO228" s="11">
        <f t="shared" si="1169"/>
        <v>40.235198335925816</v>
      </c>
      <c r="AP228" s="11">
        <f t="shared" si="1170"/>
        <v>32.008336553273146</v>
      </c>
      <c r="AQ228">
        <v>4485</v>
      </c>
      <c r="AR228" s="10">
        <f t="shared" si="1143"/>
        <v>1008.1277348415015</v>
      </c>
      <c r="AS228" s="11">
        <f t="shared" si="1144"/>
        <v>0.22477764433483571</v>
      </c>
      <c r="AT228" s="11">
        <f t="shared" si="1145"/>
        <v>0.13486658660087869</v>
      </c>
      <c r="AV228" s="15">
        <v>15579</v>
      </c>
      <c r="AW228" s="31">
        <f t="shared" ref="AW228:AW273" si="1176">AV228/$BR$9</f>
        <v>4162.795526016871</v>
      </c>
      <c r="AX228" s="32">
        <f t="shared" ref="AX228:AX273" si="1177">AW228-AW227</f>
        <v>50.234646568532298</v>
      </c>
      <c r="AY228" s="32">
        <f t="shared" ref="AY228:AY273" si="1178">SUM(AX224:AX228)/5</f>
        <v>46.600650859319742</v>
      </c>
      <c r="AZ228" s="15">
        <v>1166</v>
      </c>
      <c r="BA228" s="31">
        <f t="shared" ref="BA228:BA242" si="1179">AZ228/$BR$9</f>
        <v>311.56169095164461</v>
      </c>
      <c r="BB228" s="32">
        <f t="shared" ref="BB228:BB242" si="1180">BA228-BA227</f>
        <v>0</v>
      </c>
      <c r="BC228" s="32">
        <f t="shared" ref="BC228:BC242" si="1181">SUM(BB224:BB228)/5</f>
        <v>0.10688222674154986</v>
      </c>
    </row>
    <row r="229" spans="1:55">
      <c r="A229" s="2">
        <v>44110</v>
      </c>
      <c r="B229" s="3">
        <v>226</v>
      </c>
      <c r="C229">
        <v>14146</v>
      </c>
      <c r="D229" s="10">
        <f t="shared" si="1152"/>
        <v>9037.2048422450043</v>
      </c>
      <c r="E229" s="11">
        <f t="shared" si="1153"/>
        <v>108.60489348096053</v>
      </c>
      <c r="F229" s="11">
        <f t="shared" si="1154"/>
        <v>89.439324043143273</v>
      </c>
      <c r="G229">
        <v>1612</v>
      </c>
      <c r="H229" s="10">
        <f t="shared" si="1155"/>
        <v>1029.829931125332</v>
      </c>
      <c r="I229" s="11">
        <f t="shared" si="1172"/>
        <v>1.2777046291878378</v>
      </c>
      <c r="J229" s="11">
        <f t="shared" si="1156"/>
        <v>0.51108185167508968</v>
      </c>
      <c r="L229">
        <v>36571</v>
      </c>
      <c r="M229" s="10">
        <f t="shared" si="1173"/>
        <v>8325.733302432358</v>
      </c>
      <c r="N229" s="11">
        <f t="shared" si="1174"/>
        <v>58.963794408957256</v>
      </c>
      <c r="O229" s="11">
        <f t="shared" si="1175"/>
        <v>53.226776574572249</v>
      </c>
      <c r="P229">
        <v>4168</v>
      </c>
      <c r="Q229" s="10">
        <f t="shared" si="1149"/>
        <v>948.88453705225641</v>
      </c>
      <c r="R229" s="11">
        <f t="shared" si="1150"/>
        <v>0.22765943787237575</v>
      </c>
      <c r="S229" s="11">
        <f t="shared" si="1151"/>
        <v>0.22765943787242121</v>
      </c>
      <c r="U229">
        <v>108666</v>
      </c>
      <c r="V229" s="10">
        <f t="shared" si="1157"/>
        <v>10846.202631331518</v>
      </c>
      <c r="W229" s="11">
        <f t="shared" si="1158"/>
        <v>34.934302550622306</v>
      </c>
      <c r="X229" s="11">
        <f t="shared" si="1159"/>
        <v>32.239370639575284</v>
      </c>
      <c r="Y229">
        <v>16973</v>
      </c>
      <c r="Z229" s="10">
        <f t="shared" si="1160"/>
        <v>1694.1140491192264</v>
      </c>
      <c r="AA229" s="11">
        <f t="shared" si="1161"/>
        <v>0</v>
      </c>
      <c r="AB229" s="11">
        <f t="shared" si="1162"/>
        <v>0.25951196180462832</v>
      </c>
      <c r="AD229">
        <v>28363</v>
      </c>
      <c r="AE229" s="10">
        <f t="shared" si="1163"/>
        <v>5779.4869882582452</v>
      </c>
      <c r="AF229" s="11">
        <f t="shared" si="1164"/>
        <v>56.240115952447923</v>
      </c>
      <c r="AG229" s="11">
        <f t="shared" si="1165"/>
        <v>49.189724604785809</v>
      </c>
      <c r="AH229">
        <v>2193</v>
      </c>
      <c r="AI229" s="10">
        <f t="shared" si="1166"/>
        <v>446.86439957868816</v>
      </c>
      <c r="AJ229" s="11">
        <f t="shared" si="1167"/>
        <v>0.81507414423839464</v>
      </c>
      <c r="AK229" s="11">
        <f t="shared" si="1168"/>
        <v>0.69281302260261557</v>
      </c>
      <c r="AM229">
        <v>35414</v>
      </c>
      <c r="AN229" s="10">
        <f t="shared" si="1171"/>
        <v>8112.0004063979814</v>
      </c>
      <c r="AO229" s="11">
        <f t="shared" si="1169"/>
        <v>37.537866603908697</v>
      </c>
      <c r="AP229" s="11">
        <f t="shared" si="1170"/>
        <v>34.975401458492158</v>
      </c>
      <c r="AQ229">
        <v>4486</v>
      </c>
      <c r="AR229" s="10">
        <f t="shared" si="1143"/>
        <v>1008.3525124858362</v>
      </c>
      <c r="AS229" s="11">
        <f t="shared" si="1144"/>
        <v>0.22477764433472203</v>
      </c>
      <c r="AT229" s="11">
        <f t="shared" si="1145"/>
        <v>8.9911057733911545E-2</v>
      </c>
      <c r="AV229" s="15">
        <v>15764</v>
      </c>
      <c r="AW229" s="31">
        <f t="shared" si="1176"/>
        <v>4212.2285558848425</v>
      </c>
      <c r="AX229" s="32">
        <f t="shared" si="1177"/>
        <v>49.433029867971527</v>
      </c>
      <c r="AY229" s="32">
        <f t="shared" si="1178"/>
        <v>50.074323228420511</v>
      </c>
      <c r="AZ229" s="15">
        <v>1168</v>
      </c>
      <c r="BA229" s="31">
        <f t="shared" si="1179"/>
        <v>312.09610208535241</v>
      </c>
      <c r="BB229" s="32">
        <f t="shared" si="1180"/>
        <v>0.53441113370780613</v>
      </c>
      <c r="BC229" s="32">
        <f t="shared" si="1181"/>
        <v>0.21376445348311107</v>
      </c>
    </row>
    <row r="230" spans="1:55">
      <c r="A230" s="2">
        <v>44111</v>
      </c>
      <c r="B230" s="3">
        <v>227</v>
      </c>
      <c r="C230">
        <v>14322</v>
      </c>
      <c r="D230" s="10">
        <f t="shared" si="1152"/>
        <v>9149.6428496135268</v>
      </c>
      <c r="E230" s="11">
        <f t="shared" si="1153"/>
        <v>112.43800736852245</v>
      </c>
      <c r="F230" s="11">
        <f t="shared" si="1154"/>
        <v>94.03906070821904</v>
      </c>
      <c r="G230">
        <v>1614</v>
      </c>
      <c r="H230" s="10">
        <f t="shared" si="1155"/>
        <v>1031.1076357545196</v>
      </c>
      <c r="I230" s="11">
        <f t="shared" si="1172"/>
        <v>1.2777046291876104</v>
      </c>
      <c r="J230" s="11">
        <f t="shared" si="1156"/>
        <v>0.76662277751261176</v>
      </c>
      <c r="L230">
        <v>36858</v>
      </c>
      <c r="M230" s="10">
        <f t="shared" si="1173"/>
        <v>8391.071561101744</v>
      </c>
      <c r="N230" s="11">
        <f t="shared" si="1174"/>
        <v>65.33825866938605</v>
      </c>
      <c r="O230" s="11">
        <f t="shared" si="1175"/>
        <v>61.285920675256058</v>
      </c>
      <c r="P230">
        <v>4170</v>
      </c>
      <c r="Q230" s="10">
        <f t="shared" si="1149"/>
        <v>949.33985592800127</v>
      </c>
      <c r="R230" s="11">
        <f t="shared" si="1150"/>
        <v>0.45531887574486518</v>
      </c>
      <c r="S230" s="11">
        <f t="shared" si="1151"/>
        <v>0.27319132544689639</v>
      </c>
      <c r="U230">
        <v>109186</v>
      </c>
      <c r="V230" s="10">
        <f t="shared" si="1157"/>
        <v>10898.105023692444</v>
      </c>
      <c r="W230" s="11">
        <f t="shared" si="1158"/>
        <v>51.90239236092566</v>
      </c>
      <c r="X230" s="11">
        <f t="shared" si="1159"/>
        <v>36.491374321451076</v>
      </c>
      <c r="Y230">
        <v>16978</v>
      </c>
      <c r="Z230" s="10">
        <f t="shared" si="1160"/>
        <v>1694.6131105842353</v>
      </c>
      <c r="AA230" s="11">
        <f t="shared" si="1161"/>
        <v>0.49906146500893556</v>
      </c>
      <c r="AB230" s="11">
        <f t="shared" si="1162"/>
        <v>0.27947442040499482</v>
      </c>
      <c r="AD230">
        <v>28624</v>
      </c>
      <c r="AE230" s="10">
        <f t="shared" si="1163"/>
        <v>5832.6705761697995</v>
      </c>
      <c r="AF230" s="11">
        <f t="shared" si="1164"/>
        <v>53.183587911554241</v>
      </c>
      <c r="AG230" s="11">
        <f t="shared" si="1165"/>
        <v>54.120923177428082</v>
      </c>
      <c r="AH230">
        <v>2194</v>
      </c>
      <c r="AI230" s="10">
        <f t="shared" si="1166"/>
        <v>447.06816811474772</v>
      </c>
      <c r="AJ230" s="11">
        <f t="shared" si="1167"/>
        <v>0.20376853605955603</v>
      </c>
      <c r="AK230" s="11">
        <f t="shared" si="1168"/>
        <v>0.69281302260261557</v>
      </c>
      <c r="AM230">
        <v>35577</v>
      </c>
      <c r="AN230" s="10">
        <f t="shared" si="1171"/>
        <v>8150.662161223564</v>
      </c>
      <c r="AO230" s="11">
        <f t="shared" si="1169"/>
        <v>38.661754825582648</v>
      </c>
      <c r="AP230" s="11">
        <f t="shared" si="1170"/>
        <v>38.077332950312304</v>
      </c>
      <c r="AQ230">
        <v>4487</v>
      </c>
      <c r="AR230" s="10">
        <f t="shared" si="1143"/>
        <v>1008.577290130171</v>
      </c>
      <c r="AS230" s="11">
        <f t="shared" si="1144"/>
        <v>0.22477764433483571</v>
      </c>
      <c r="AT230" s="11">
        <f t="shared" si="1145"/>
        <v>0.13486658660087869</v>
      </c>
      <c r="AV230" s="15">
        <v>15973</v>
      </c>
      <c r="AW230" s="31">
        <f t="shared" si="1176"/>
        <v>4268.0745193573066</v>
      </c>
      <c r="AX230" s="32">
        <f t="shared" si="1177"/>
        <v>55.845963472464064</v>
      </c>
      <c r="AY230" s="32">
        <f t="shared" si="1178"/>
        <v>53.547995597521094</v>
      </c>
      <c r="AZ230" s="15">
        <v>1168</v>
      </c>
      <c r="BA230" s="31">
        <f t="shared" si="1179"/>
        <v>312.09610208535241</v>
      </c>
      <c r="BB230" s="32">
        <f t="shared" si="1180"/>
        <v>0</v>
      </c>
      <c r="BC230" s="32">
        <f t="shared" si="1181"/>
        <v>0.16032334011233615</v>
      </c>
    </row>
    <row r="231" spans="1:55">
      <c r="A231" s="2">
        <v>44112</v>
      </c>
      <c r="B231" s="3">
        <v>228</v>
      </c>
      <c r="C231">
        <v>14474</v>
      </c>
      <c r="D231" s="10">
        <f t="shared" si="1152"/>
        <v>9246.7484014317961</v>
      </c>
      <c r="E231" s="11">
        <f t="shared" si="1153"/>
        <v>97.105551818269305</v>
      </c>
      <c r="F231" s="11">
        <f t="shared" si="1154"/>
        <v>92.761356079031245</v>
      </c>
      <c r="G231">
        <v>1614</v>
      </c>
      <c r="H231" s="10">
        <f t="shared" si="1155"/>
        <v>1031.1076357545196</v>
      </c>
      <c r="I231" s="11">
        <f t="shared" si="1172"/>
        <v>0</v>
      </c>
      <c r="J231" s="11">
        <f t="shared" si="1156"/>
        <v>0.63885231459385072</v>
      </c>
      <c r="L231">
        <v>37194</v>
      </c>
      <c r="M231" s="10">
        <f t="shared" si="1173"/>
        <v>8467.5651322268786</v>
      </c>
      <c r="N231" s="11">
        <f t="shared" si="1174"/>
        <v>76.493571125134622</v>
      </c>
      <c r="O231" s="11">
        <f t="shared" si="1175"/>
        <v>53.909754888189852</v>
      </c>
      <c r="P231">
        <v>4172</v>
      </c>
      <c r="Q231" s="10">
        <f t="shared" si="1149"/>
        <v>949.79517480374614</v>
      </c>
      <c r="R231" s="11">
        <f t="shared" si="1150"/>
        <v>0.45531887574486518</v>
      </c>
      <c r="S231" s="11">
        <f t="shared" si="1151"/>
        <v>0.31872321302139428</v>
      </c>
      <c r="U231">
        <v>109869</v>
      </c>
      <c r="V231" s="10">
        <f t="shared" si="1157"/>
        <v>10966.276819812661</v>
      </c>
      <c r="W231" s="11">
        <f t="shared" si="1158"/>
        <v>68.17179612021755</v>
      </c>
      <c r="X231" s="11">
        <f t="shared" si="1159"/>
        <v>42.280487315554637</v>
      </c>
      <c r="Y231">
        <v>16979</v>
      </c>
      <c r="Z231" s="10">
        <f t="shared" si="1160"/>
        <v>1694.7129228772371</v>
      </c>
      <c r="AA231" s="11">
        <f t="shared" si="1161"/>
        <v>9.9812293001832586E-2</v>
      </c>
      <c r="AB231" s="11">
        <f t="shared" si="1162"/>
        <v>0.19962458600357422</v>
      </c>
      <c r="AD231">
        <v>28854</v>
      </c>
      <c r="AE231" s="10">
        <f t="shared" si="1163"/>
        <v>5879.5373394635053</v>
      </c>
      <c r="AF231" s="11">
        <f t="shared" si="1164"/>
        <v>46.866763293705844</v>
      </c>
      <c r="AG231" s="11">
        <f t="shared" si="1165"/>
        <v>57.177451218321764</v>
      </c>
      <c r="AH231">
        <v>2194</v>
      </c>
      <c r="AI231" s="10">
        <f t="shared" si="1166"/>
        <v>447.06816811474772</v>
      </c>
      <c r="AJ231" s="11">
        <f t="shared" si="1167"/>
        <v>0</v>
      </c>
      <c r="AK231" s="11">
        <f t="shared" si="1168"/>
        <v>0.65205931539069295</v>
      </c>
      <c r="AM231">
        <v>35743</v>
      </c>
      <c r="AN231" s="10">
        <f t="shared" ref="AN231:AN242" si="1182">AM235/$BR$8</f>
        <v>8194.0442465801771</v>
      </c>
      <c r="AO231" s="11">
        <f t="shared" si="1169"/>
        <v>43.382085356613061</v>
      </c>
      <c r="AP231" s="11">
        <f t="shared" si="1170"/>
        <v>39.425998816320863</v>
      </c>
      <c r="AQ231">
        <v>4490</v>
      </c>
      <c r="AR231" s="10">
        <f t="shared" si="1143"/>
        <v>1009.2516230631753</v>
      </c>
      <c r="AS231" s="11">
        <f t="shared" si="1144"/>
        <v>0.67433293300427977</v>
      </c>
      <c r="AT231" s="11">
        <f t="shared" si="1145"/>
        <v>0.26973317320173462</v>
      </c>
      <c r="AV231" s="15">
        <v>16273</v>
      </c>
      <c r="AW231" s="31">
        <f t="shared" si="1176"/>
        <v>4348.2361894134756</v>
      </c>
      <c r="AX231" s="32">
        <f t="shared" si="1177"/>
        <v>80.161670056168987</v>
      </c>
      <c r="AY231" s="32">
        <f t="shared" si="1178"/>
        <v>57.662961327071024</v>
      </c>
      <c r="AZ231" s="15">
        <v>1170</v>
      </c>
      <c r="BA231" s="31">
        <f t="shared" si="1179"/>
        <v>312.63051321906022</v>
      </c>
      <c r="BB231" s="32">
        <f t="shared" si="1180"/>
        <v>0.53441113370780613</v>
      </c>
      <c r="BC231" s="32">
        <f t="shared" si="1181"/>
        <v>0.2672055668538974</v>
      </c>
    </row>
    <row r="232" spans="1:55">
      <c r="A232" s="2">
        <v>44113</v>
      </c>
      <c r="B232" s="3">
        <v>229</v>
      </c>
      <c r="C232">
        <v>14670</v>
      </c>
      <c r="D232" s="10">
        <f t="shared" si="1152"/>
        <v>9371.9634550921965</v>
      </c>
      <c r="E232" s="11">
        <f t="shared" si="1153"/>
        <v>125.21505366040037</v>
      </c>
      <c r="F232" s="11">
        <f t="shared" si="1154"/>
        <v>102.34414079793933</v>
      </c>
      <c r="G232">
        <v>1615</v>
      </c>
      <c r="H232" s="10">
        <f t="shared" si="1155"/>
        <v>1031.7464880691136</v>
      </c>
      <c r="I232" s="11">
        <f t="shared" si="1172"/>
        <v>0.63885231459403258</v>
      </c>
      <c r="J232" s="11">
        <f t="shared" si="1156"/>
        <v>0.63885231459389613</v>
      </c>
      <c r="L232">
        <v>37595</v>
      </c>
      <c r="M232" s="10">
        <f t="shared" si="1173"/>
        <v>8558.8565668137198</v>
      </c>
      <c r="N232" s="11">
        <f t="shared" si="1174"/>
        <v>91.291434586841206</v>
      </c>
      <c r="O232" s="11">
        <f t="shared" si="1175"/>
        <v>64.291025255172286</v>
      </c>
      <c r="P232">
        <v>4172</v>
      </c>
      <c r="Q232" s="10">
        <f t="shared" si="1149"/>
        <v>949.79517480374614</v>
      </c>
      <c r="R232" s="11">
        <f t="shared" si="1150"/>
        <v>0</v>
      </c>
      <c r="S232" s="11">
        <f t="shared" si="1151"/>
        <v>0.27319132544689639</v>
      </c>
      <c r="U232">
        <v>110852</v>
      </c>
      <c r="V232" s="10">
        <f t="shared" si="1157"/>
        <v>11064.392303833411</v>
      </c>
      <c r="W232" s="11">
        <f t="shared" si="1158"/>
        <v>98.115484020749136</v>
      </c>
      <c r="X232" s="11">
        <f t="shared" si="1159"/>
        <v>55.635372119192468</v>
      </c>
      <c r="Y232">
        <v>16980</v>
      </c>
      <c r="Z232" s="10">
        <f t="shared" si="1160"/>
        <v>1694.812735170239</v>
      </c>
      <c r="AA232" s="11">
        <f t="shared" si="1161"/>
        <v>9.9812293001832586E-2</v>
      </c>
      <c r="AB232" s="11">
        <f t="shared" si="1162"/>
        <v>0.17966212740320769</v>
      </c>
      <c r="AD232">
        <v>29043</v>
      </c>
      <c r="AE232" s="10">
        <f t="shared" si="1163"/>
        <v>5918.0495927787688</v>
      </c>
      <c r="AF232" s="11">
        <f t="shared" si="1164"/>
        <v>38.512253315263479</v>
      </c>
      <c r="AG232" s="11">
        <f t="shared" si="1165"/>
        <v>46.744502172070682</v>
      </c>
      <c r="AH232">
        <v>2198</v>
      </c>
      <c r="AI232" s="10">
        <f t="shared" si="1166"/>
        <v>447.88324225898612</v>
      </c>
      <c r="AJ232" s="11">
        <f t="shared" si="1167"/>
        <v>0.81507414423839464</v>
      </c>
      <c r="AK232" s="11">
        <f t="shared" si="1168"/>
        <v>0.61130560817878177</v>
      </c>
      <c r="AM232">
        <v>35922</v>
      </c>
      <c r="AN232" s="10">
        <f t="shared" si="1182"/>
        <v>8235.4033331377777</v>
      </c>
      <c r="AO232" s="11">
        <f t="shared" si="1169"/>
        <v>41.359086557600676</v>
      </c>
      <c r="AP232" s="11">
        <f t="shared" si="1170"/>
        <v>40.235198335926178</v>
      </c>
      <c r="AQ232">
        <v>4491</v>
      </c>
      <c r="AR232" s="10">
        <f t="shared" ref="AR232:AR235" si="1183">AQ232/$BR$8</f>
        <v>1009.4764007075102</v>
      </c>
      <c r="AS232" s="11">
        <f t="shared" ref="AS232:AS235" si="1184">AR232-AR231</f>
        <v>0.22477764433483571</v>
      </c>
      <c r="AT232" s="11">
        <f t="shared" ref="AT232:AT235" si="1185">SUM(AS228:AS232)/5</f>
        <v>0.31468870206870181</v>
      </c>
      <c r="AV232" s="15">
        <v>16612</v>
      </c>
      <c r="AW232" s="31">
        <f t="shared" si="1176"/>
        <v>4438.8188765769473</v>
      </c>
      <c r="AX232" s="32">
        <f t="shared" si="1177"/>
        <v>90.582687163471746</v>
      </c>
      <c r="AY232" s="32">
        <f t="shared" si="1178"/>
        <v>65.251599425721722</v>
      </c>
      <c r="AZ232" s="15">
        <v>1170</v>
      </c>
      <c r="BA232" s="31">
        <f t="shared" si="1179"/>
        <v>312.63051321906022</v>
      </c>
      <c r="BB232" s="32">
        <f t="shared" si="1180"/>
        <v>0</v>
      </c>
      <c r="BC232" s="32">
        <f t="shared" si="1181"/>
        <v>0.21376445348312245</v>
      </c>
    </row>
    <row r="233" spans="1:55">
      <c r="A233" s="2">
        <v>44114</v>
      </c>
      <c r="B233" s="3">
        <v>230</v>
      </c>
      <c r="C233">
        <v>14883</v>
      </c>
      <c r="D233" s="10">
        <f t="shared" si="1152"/>
        <v>9508.038998100692</v>
      </c>
      <c r="E233" s="11">
        <f t="shared" si="1153"/>
        <v>136.07554300849552</v>
      </c>
      <c r="F233" s="11">
        <f t="shared" si="1154"/>
        <v>115.88780986732964</v>
      </c>
      <c r="G233">
        <v>1617</v>
      </c>
      <c r="H233" s="10">
        <f t="shared" si="1155"/>
        <v>1033.0241926983012</v>
      </c>
      <c r="I233" s="11">
        <f t="shared" si="1172"/>
        <v>1.2777046291876104</v>
      </c>
      <c r="J233" s="11">
        <f t="shared" si="1156"/>
        <v>0.89439324043141821</v>
      </c>
      <c r="L233">
        <v>38094</v>
      </c>
      <c r="M233" s="10">
        <f t="shared" si="1173"/>
        <v>8672.4586263120582</v>
      </c>
      <c r="N233" s="11">
        <f t="shared" si="1174"/>
        <v>113.60205949833835</v>
      </c>
      <c r="O233" s="11">
        <f t="shared" si="1175"/>
        <v>81.137823657731502</v>
      </c>
      <c r="P233">
        <v>4172</v>
      </c>
      <c r="Q233" s="10">
        <f t="shared" si="1149"/>
        <v>949.79517480374614</v>
      </c>
      <c r="R233" s="11">
        <f t="shared" si="1150"/>
        <v>0</v>
      </c>
      <c r="S233" s="11">
        <f t="shared" si="1151"/>
        <v>0.22765943787242121</v>
      </c>
      <c r="U233">
        <v>111992</v>
      </c>
      <c r="V233" s="10">
        <f t="shared" si="1157"/>
        <v>11178.178317855441</v>
      </c>
      <c r="W233" s="11">
        <f t="shared" si="1158"/>
        <v>113.78601402203094</v>
      </c>
      <c r="X233" s="11">
        <f t="shared" si="1159"/>
        <v>73.381997814909113</v>
      </c>
      <c r="Y233">
        <v>16982</v>
      </c>
      <c r="Z233" s="10">
        <f t="shared" si="1160"/>
        <v>1695.0123597562424</v>
      </c>
      <c r="AA233" s="11">
        <f t="shared" si="1161"/>
        <v>0.1996245860034378</v>
      </c>
      <c r="AB233" s="11">
        <f t="shared" si="1162"/>
        <v>0.17966212740320769</v>
      </c>
      <c r="AD233">
        <v>29418</v>
      </c>
      <c r="AE233" s="10">
        <f t="shared" si="1163"/>
        <v>5994.4627938011163</v>
      </c>
      <c r="AF233" s="11">
        <f t="shared" si="1164"/>
        <v>76.413201022347494</v>
      </c>
      <c r="AG233" s="11">
        <f t="shared" si="1165"/>
        <v>54.243184299063799</v>
      </c>
      <c r="AH233">
        <v>2200</v>
      </c>
      <c r="AI233" s="10">
        <f t="shared" si="1166"/>
        <v>448.29077933110528</v>
      </c>
      <c r="AJ233" s="11">
        <f t="shared" si="1167"/>
        <v>0.4075370721191689</v>
      </c>
      <c r="AK233" s="11">
        <f t="shared" si="1168"/>
        <v>0.44829077933110284</v>
      </c>
      <c r="AM233">
        <v>36089</v>
      </c>
      <c r="AN233" s="10">
        <f t="shared" si="1182"/>
        <v>8297.4419629741769</v>
      </c>
      <c r="AO233" s="11">
        <f t="shared" si="1169"/>
        <v>62.038629836399195</v>
      </c>
      <c r="AP233" s="11">
        <f t="shared" si="1170"/>
        <v>44.595884636020855</v>
      </c>
      <c r="AQ233">
        <v>4492</v>
      </c>
      <c r="AR233" s="10">
        <f t="shared" si="1183"/>
        <v>1009.701178351845</v>
      </c>
      <c r="AS233" s="11">
        <f t="shared" si="1184"/>
        <v>0.22477764433483571</v>
      </c>
      <c r="AT233" s="11">
        <f t="shared" si="1185"/>
        <v>0.31468870206870181</v>
      </c>
      <c r="AV233" s="15">
        <v>17095</v>
      </c>
      <c r="AW233" s="31">
        <f t="shared" si="1176"/>
        <v>4567.8791653673798</v>
      </c>
      <c r="AX233" s="32">
        <f t="shared" si="1177"/>
        <v>129.06028879043242</v>
      </c>
      <c r="AY233" s="32">
        <f t="shared" si="1178"/>
        <v>81.016727870101747</v>
      </c>
      <c r="AZ233" s="15">
        <v>1173</v>
      </c>
      <c r="BA233" s="31">
        <f t="shared" si="1179"/>
        <v>313.4321299196219</v>
      </c>
      <c r="BB233" s="32">
        <f t="shared" si="1180"/>
        <v>0.80161670056168077</v>
      </c>
      <c r="BC233" s="32">
        <f t="shared" si="1181"/>
        <v>0.37408779359545863</v>
      </c>
    </row>
    <row r="234" spans="1:55">
      <c r="A234" s="2">
        <v>44115</v>
      </c>
      <c r="B234" s="3">
        <v>231</v>
      </c>
      <c r="C234">
        <v>15269</v>
      </c>
      <c r="D234" s="10">
        <f t="shared" si="1152"/>
        <v>9754.635991533929</v>
      </c>
      <c r="E234" s="11">
        <f t="shared" si="1153"/>
        <v>246.596993433237</v>
      </c>
      <c r="F234" s="11">
        <f t="shared" si="1154"/>
        <v>143.48622985778493</v>
      </c>
      <c r="G234">
        <v>1619</v>
      </c>
      <c r="H234" s="10">
        <f t="shared" si="1155"/>
        <v>1034.3018973274891</v>
      </c>
      <c r="I234" s="11">
        <f t="shared" si="1172"/>
        <v>1.2777046291878378</v>
      </c>
      <c r="J234" s="11">
        <f t="shared" si="1156"/>
        <v>0.89439324043141821</v>
      </c>
      <c r="L234">
        <v>38503</v>
      </c>
      <c r="M234" s="10">
        <f t="shared" si="1173"/>
        <v>8765.5713364018793</v>
      </c>
      <c r="N234" s="11">
        <f t="shared" si="1174"/>
        <v>93.112710089821121</v>
      </c>
      <c r="O234" s="11">
        <f t="shared" si="1175"/>
        <v>87.967606793904267</v>
      </c>
      <c r="P234">
        <v>4174</v>
      </c>
      <c r="Q234" s="10">
        <f t="shared" si="1149"/>
        <v>950.250493679491</v>
      </c>
      <c r="R234" s="11">
        <f t="shared" si="1150"/>
        <v>0.45531887574486518</v>
      </c>
      <c r="S234" s="11">
        <f t="shared" si="1151"/>
        <v>0.2731913254469191</v>
      </c>
      <c r="U234">
        <v>113024</v>
      </c>
      <c r="V234" s="10">
        <f t="shared" si="1157"/>
        <v>11281.18460423328</v>
      </c>
      <c r="W234" s="11">
        <f t="shared" si="1158"/>
        <v>103.00628637783848</v>
      </c>
      <c r="X234" s="11">
        <f t="shared" si="1159"/>
        <v>86.996394580352359</v>
      </c>
      <c r="Y234">
        <v>16985</v>
      </c>
      <c r="Z234" s="10">
        <f t="shared" si="1160"/>
        <v>1695.3117966352479</v>
      </c>
      <c r="AA234" s="11">
        <f t="shared" si="1161"/>
        <v>0.29943687900549776</v>
      </c>
      <c r="AB234" s="11">
        <f t="shared" si="1162"/>
        <v>0.23954950320430726</v>
      </c>
      <c r="AD234">
        <v>29909</v>
      </c>
      <c r="AE234" s="10">
        <f t="shared" si="1163"/>
        <v>6094.5131450063764</v>
      </c>
      <c r="AF234" s="11">
        <f t="shared" si="1164"/>
        <v>100.05035120526009</v>
      </c>
      <c r="AG234" s="11">
        <f t="shared" si="1165"/>
        <v>63.005231349626229</v>
      </c>
      <c r="AH234">
        <v>2206</v>
      </c>
      <c r="AI234" s="10">
        <f t="shared" si="1166"/>
        <v>449.51339054746285</v>
      </c>
      <c r="AJ234" s="11">
        <f t="shared" si="1167"/>
        <v>1.2226112163575635</v>
      </c>
      <c r="AK234" s="11">
        <f t="shared" si="1168"/>
        <v>0.52979819375493664</v>
      </c>
      <c r="AM234">
        <v>36261</v>
      </c>
      <c r="AN234" s="10">
        <f t="shared" si="1182"/>
        <v>8383.5318007543992</v>
      </c>
      <c r="AO234" s="11">
        <f t="shared" si="1169"/>
        <v>86.089837780222297</v>
      </c>
      <c r="AP234" s="11">
        <f t="shared" si="1170"/>
        <v>54.306278871283574</v>
      </c>
      <c r="AQ234">
        <v>4493</v>
      </c>
      <c r="AR234" s="10">
        <f t="shared" si="1183"/>
        <v>1009.9259559961797</v>
      </c>
      <c r="AS234" s="11">
        <f t="shared" si="1184"/>
        <v>0.22477764433472203</v>
      </c>
      <c r="AT234" s="11">
        <f t="shared" si="1185"/>
        <v>0.31468870206870181</v>
      </c>
      <c r="AV234" s="15">
        <v>17643</v>
      </c>
      <c r="AW234" s="31">
        <f t="shared" si="1176"/>
        <v>4714.3078160033156</v>
      </c>
      <c r="AX234" s="32">
        <f t="shared" si="1177"/>
        <v>146.42865063593581</v>
      </c>
      <c r="AY234" s="32">
        <f t="shared" si="1178"/>
        <v>100.41585202369461</v>
      </c>
      <c r="AZ234" s="15">
        <v>1173</v>
      </c>
      <c r="BA234" s="31">
        <f t="shared" si="1179"/>
        <v>313.4321299196219</v>
      </c>
      <c r="BB234" s="32">
        <f t="shared" si="1180"/>
        <v>0</v>
      </c>
      <c r="BC234" s="32">
        <f t="shared" si="1181"/>
        <v>0.2672055668538974</v>
      </c>
    </row>
    <row r="235" spans="1:55">
      <c r="A235" s="2">
        <v>44116</v>
      </c>
      <c r="B235" s="3">
        <v>232</v>
      </c>
      <c r="C235">
        <v>15455</v>
      </c>
      <c r="D235" s="10">
        <f t="shared" si="1152"/>
        <v>9873.4625220483904</v>
      </c>
      <c r="E235" s="11">
        <f t="shared" si="1153"/>
        <v>118.82653051446141</v>
      </c>
      <c r="F235" s="11">
        <f t="shared" si="1154"/>
        <v>144.76393448697272</v>
      </c>
      <c r="G235">
        <v>1621</v>
      </c>
      <c r="H235" s="10">
        <f t="shared" si="1155"/>
        <v>1035.5796019566769</v>
      </c>
      <c r="I235" s="11">
        <f t="shared" si="1172"/>
        <v>1.2777046291878378</v>
      </c>
      <c r="J235" s="11">
        <f t="shared" si="1156"/>
        <v>0.89439324043146373</v>
      </c>
      <c r="L235">
        <v>38957</v>
      </c>
      <c r="M235" s="10">
        <f t="shared" si="1173"/>
        <v>8868.9287211959581</v>
      </c>
      <c r="N235" s="11">
        <f t="shared" si="1174"/>
        <v>103.35738479407883</v>
      </c>
      <c r="O235" s="11">
        <f t="shared" si="1175"/>
        <v>95.571432018842827</v>
      </c>
      <c r="P235">
        <v>4177</v>
      </c>
      <c r="Q235" s="10">
        <f t="shared" si="1149"/>
        <v>950.93347199310824</v>
      </c>
      <c r="R235" s="11">
        <f t="shared" si="1150"/>
        <v>0.68297831361724093</v>
      </c>
      <c r="S235" s="11">
        <f t="shared" si="1151"/>
        <v>0.31872321302139428</v>
      </c>
      <c r="U235">
        <v>113720</v>
      </c>
      <c r="V235" s="10">
        <f t="shared" si="1157"/>
        <v>11350.653960162519</v>
      </c>
      <c r="W235" s="11">
        <f t="shared" si="1158"/>
        <v>69.4693559292391</v>
      </c>
      <c r="X235" s="11">
        <f t="shared" si="1159"/>
        <v>90.509787294015041</v>
      </c>
      <c r="Y235">
        <v>16988</v>
      </c>
      <c r="Z235" s="10">
        <f t="shared" si="1160"/>
        <v>1695.6112335142532</v>
      </c>
      <c r="AA235" s="11">
        <f t="shared" si="1161"/>
        <v>0.29943687900527038</v>
      </c>
      <c r="AB235" s="11">
        <f t="shared" si="1162"/>
        <v>0.19962458600357422</v>
      </c>
      <c r="AD235">
        <v>30504</v>
      </c>
      <c r="AE235" s="10">
        <f t="shared" si="1163"/>
        <v>6215.7554239618348</v>
      </c>
      <c r="AF235" s="11">
        <f t="shared" si="1164"/>
        <v>121.24227895545846</v>
      </c>
      <c r="AG235" s="11">
        <f t="shared" si="1165"/>
        <v>76.616969558407078</v>
      </c>
      <c r="AH235">
        <v>2209</v>
      </c>
      <c r="AI235" s="10">
        <f t="shared" si="1166"/>
        <v>450.12469615564163</v>
      </c>
      <c r="AJ235" s="11">
        <f t="shared" si="1167"/>
        <v>0.61130560817878177</v>
      </c>
      <c r="AK235" s="11">
        <f t="shared" si="1168"/>
        <v>0.61130560817878177</v>
      </c>
      <c r="AM235">
        <v>36454</v>
      </c>
      <c r="AN235" s="10">
        <f t="shared" si="1182"/>
        <v>8469.8464161789561</v>
      </c>
      <c r="AO235" s="11">
        <f t="shared" si="1169"/>
        <v>86.314615424556905</v>
      </c>
      <c r="AP235" s="11">
        <f t="shared" si="1170"/>
        <v>63.836850991078428</v>
      </c>
      <c r="AQ235">
        <v>4494</v>
      </c>
      <c r="AR235" s="10">
        <f t="shared" si="1183"/>
        <v>1010.1507336405145</v>
      </c>
      <c r="AS235" s="11">
        <f t="shared" si="1184"/>
        <v>0.22477764433483571</v>
      </c>
      <c r="AT235" s="11">
        <f t="shared" si="1185"/>
        <v>0.31468870206870181</v>
      </c>
      <c r="AV235" s="15">
        <v>18160</v>
      </c>
      <c r="AW235" s="31">
        <f t="shared" si="1176"/>
        <v>4852.453094066781</v>
      </c>
      <c r="AX235" s="32">
        <f t="shared" si="1177"/>
        <v>138.14527806346541</v>
      </c>
      <c r="AY235" s="32">
        <f t="shared" si="1178"/>
        <v>116.87571494189487</v>
      </c>
      <c r="AZ235" s="15">
        <v>1174</v>
      </c>
      <c r="BA235" s="31">
        <f t="shared" si="1179"/>
        <v>313.69933548647583</v>
      </c>
      <c r="BB235" s="32">
        <f t="shared" si="1180"/>
        <v>0.26720556685393149</v>
      </c>
      <c r="BC235" s="32">
        <f t="shared" si="1181"/>
        <v>0.32064668022468368</v>
      </c>
    </row>
    <row r="236" spans="1:55">
      <c r="A236" s="2">
        <v>44117</v>
      </c>
      <c r="B236" s="3">
        <v>233</v>
      </c>
      <c r="C236">
        <v>15902</v>
      </c>
      <c r="D236" s="10">
        <f t="shared" si="1152"/>
        <v>10159.029506671854</v>
      </c>
      <c r="E236" s="11">
        <f t="shared" si="1153"/>
        <v>285.56698462346321</v>
      </c>
      <c r="F236" s="11">
        <f t="shared" si="1154"/>
        <v>182.45622104801151</v>
      </c>
      <c r="G236">
        <v>1622</v>
      </c>
      <c r="H236" s="10">
        <f t="shared" si="1155"/>
        <v>1036.2184542712707</v>
      </c>
      <c r="I236" s="11">
        <f t="shared" si="1172"/>
        <v>0.6388523145938052</v>
      </c>
      <c r="J236" s="11">
        <f t="shared" si="1156"/>
        <v>1.0221637033502247</v>
      </c>
      <c r="L236">
        <v>39542</v>
      </c>
      <c r="M236" s="10">
        <f t="shared" si="1173"/>
        <v>9002.1094923513247</v>
      </c>
      <c r="N236" s="11">
        <f t="shared" si="1174"/>
        <v>133.18077115536653</v>
      </c>
      <c r="O236" s="11">
        <f t="shared" si="1175"/>
        <v>106.90887202488921</v>
      </c>
      <c r="P236">
        <v>4180</v>
      </c>
      <c r="Q236" s="10">
        <f t="shared" si="1149"/>
        <v>951.61645030672548</v>
      </c>
      <c r="R236" s="11">
        <f t="shared" si="1150"/>
        <v>0.68297831361724093</v>
      </c>
      <c r="S236" s="11">
        <f t="shared" si="1151"/>
        <v>0.36425510059586941</v>
      </c>
      <c r="U236">
        <v>114800</v>
      </c>
      <c r="V236" s="10">
        <f t="shared" si="1157"/>
        <v>11458.451236604442</v>
      </c>
      <c r="W236" s="11">
        <f t="shared" si="1158"/>
        <v>107.7972764419228</v>
      </c>
      <c r="X236" s="11">
        <f t="shared" si="1159"/>
        <v>98.434883358356089</v>
      </c>
      <c r="Y236">
        <v>16994</v>
      </c>
      <c r="Z236" s="10">
        <f t="shared" si="1160"/>
        <v>1696.2101072722639</v>
      </c>
      <c r="AA236" s="11">
        <f t="shared" si="1161"/>
        <v>0.59887375801076814</v>
      </c>
      <c r="AB236" s="11">
        <f t="shared" si="1162"/>
        <v>0.29943687900536131</v>
      </c>
      <c r="AD236">
        <v>31065</v>
      </c>
      <c r="AE236" s="10">
        <f t="shared" si="1163"/>
        <v>6330.0695726912663</v>
      </c>
      <c r="AF236" s="11">
        <f t="shared" si="1164"/>
        <v>114.31414872943151</v>
      </c>
      <c r="AG236" s="11">
        <f t="shared" si="1165"/>
        <v>90.106446645552211</v>
      </c>
      <c r="AH236">
        <v>2216</v>
      </c>
      <c r="AI236" s="10">
        <f t="shared" si="1166"/>
        <v>451.55107590805881</v>
      </c>
      <c r="AJ236" s="11">
        <f t="shared" si="1167"/>
        <v>1.4263797524171764</v>
      </c>
      <c r="AK236" s="11">
        <f t="shared" si="1168"/>
        <v>0.896581558662217</v>
      </c>
      <c r="AM236">
        <v>36638</v>
      </c>
      <c r="AN236" s="10">
        <f t="shared" si="1182"/>
        <v>8545.5964823197774</v>
      </c>
      <c r="AO236" s="11">
        <f t="shared" si="1169"/>
        <v>75.750066140821218</v>
      </c>
      <c r="AP236" s="11">
        <f t="shared" si="1170"/>
        <v>70.310447147920058</v>
      </c>
      <c r="AQ236">
        <v>4495</v>
      </c>
      <c r="AR236" s="10">
        <f t="shared" ref="AR236:AR273" si="1186">AQ236/$BR$8</f>
        <v>1010.3755112848493</v>
      </c>
      <c r="AS236" s="11">
        <f t="shared" ref="AS236:AS273" si="1187">AR236-AR235</f>
        <v>0.22477764433472203</v>
      </c>
      <c r="AT236" s="11">
        <f t="shared" ref="AT236:AT273" si="1188">SUM(AS232:AS236)/5</f>
        <v>0.22477764433479025</v>
      </c>
      <c r="AV236" s="15">
        <v>18626</v>
      </c>
      <c r="AW236" s="31">
        <f t="shared" si="1176"/>
        <v>4976.9708882206969</v>
      </c>
      <c r="AX236" s="32">
        <f t="shared" si="1177"/>
        <v>124.51779415391593</v>
      </c>
      <c r="AY236" s="32">
        <f t="shared" si="1178"/>
        <v>125.74693976144427</v>
      </c>
      <c r="AZ236" s="15">
        <v>1180</v>
      </c>
      <c r="BA236" s="31">
        <f t="shared" si="1179"/>
        <v>315.30256888759919</v>
      </c>
      <c r="BB236" s="32">
        <f t="shared" si="1180"/>
        <v>1.6032334011233615</v>
      </c>
      <c r="BC236" s="32">
        <f t="shared" si="1181"/>
        <v>0.53441113370779481</v>
      </c>
    </row>
    <row r="237" spans="1:55">
      <c r="A237" s="2">
        <v>44118</v>
      </c>
      <c r="B237" s="3">
        <v>234</v>
      </c>
      <c r="C237">
        <v>16264</v>
      </c>
      <c r="D237" s="10">
        <f t="shared" si="1152"/>
        <v>10390.294044554837</v>
      </c>
      <c r="E237" s="11">
        <f t="shared" si="1153"/>
        <v>231.26453788298386</v>
      </c>
      <c r="F237" s="11">
        <f t="shared" si="1154"/>
        <v>203.66611789252821</v>
      </c>
      <c r="G237">
        <v>1623</v>
      </c>
      <c r="H237" s="10">
        <f t="shared" si="1155"/>
        <v>1036.8573065858645</v>
      </c>
      <c r="I237" s="11">
        <f t="shared" si="1172"/>
        <v>0.6388523145938052</v>
      </c>
      <c r="J237" s="11">
        <f t="shared" si="1156"/>
        <v>1.0221637033501794</v>
      </c>
      <c r="L237">
        <v>40041</v>
      </c>
      <c r="M237" s="10">
        <f t="shared" si="1173"/>
        <v>9115.7115518496648</v>
      </c>
      <c r="N237" s="11">
        <f t="shared" si="1174"/>
        <v>113.60205949834017</v>
      </c>
      <c r="O237" s="11">
        <f t="shared" si="1175"/>
        <v>111.370997007189</v>
      </c>
      <c r="P237">
        <v>4183</v>
      </c>
      <c r="Q237" s="10">
        <f t="shared" si="1149"/>
        <v>952.29942862034284</v>
      </c>
      <c r="R237" s="11">
        <f t="shared" si="1150"/>
        <v>0.68297831361735462</v>
      </c>
      <c r="S237" s="11">
        <f t="shared" si="1151"/>
        <v>0.50085076331934031</v>
      </c>
      <c r="U237">
        <v>116644</v>
      </c>
      <c r="V237" s="10">
        <f t="shared" si="1157"/>
        <v>11642.505104899727</v>
      </c>
      <c r="W237" s="11">
        <f t="shared" si="1158"/>
        <v>184.0538682952847</v>
      </c>
      <c r="X237" s="11">
        <f t="shared" si="1159"/>
        <v>115.6225602132632</v>
      </c>
      <c r="Y237">
        <v>17011</v>
      </c>
      <c r="Z237" s="10">
        <f t="shared" si="1160"/>
        <v>1697.9069162532942</v>
      </c>
      <c r="AA237" s="11">
        <f t="shared" si="1161"/>
        <v>1.6968089810302445</v>
      </c>
      <c r="AB237" s="11">
        <f t="shared" si="1162"/>
        <v>0.61883621661104371</v>
      </c>
      <c r="AD237">
        <v>31503</v>
      </c>
      <c r="AE237" s="10">
        <f t="shared" si="1163"/>
        <v>6419.320191485368</v>
      </c>
      <c r="AF237" s="11">
        <f t="shared" si="1164"/>
        <v>89.250618794101683</v>
      </c>
      <c r="AG237" s="11">
        <f t="shared" si="1165"/>
        <v>100.25411974131984</v>
      </c>
      <c r="AH237">
        <v>2218</v>
      </c>
      <c r="AI237" s="10">
        <f t="shared" si="1166"/>
        <v>451.95861298017797</v>
      </c>
      <c r="AJ237" s="11">
        <f t="shared" si="1167"/>
        <v>0.4075370721191689</v>
      </c>
      <c r="AK237" s="11">
        <f t="shared" si="1168"/>
        <v>0.81507414423837188</v>
      </c>
      <c r="AM237">
        <v>36914</v>
      </c>
      <c r="AN237" s="10">
        <f t="shared" si="1182"/>
        <v>8621.571326104935</v>
      </c>
      <c r="AO237" s="11">
        <f t="shared" si="1169"/>
        <v>75.974843785157645</v>
      </c>
      <c r="AP237" s="11">
        <f t="shared" si="1170"/>
        <v>77.233598593431452</v>
      </c>
      <c r="AQ237">
        <v>4496</v>
      </c>
      <c r="AR237" s="10">
        <f t="shared" si="1186"/>
        <v>1010.6002889291841</v>
      </c>
      <c r="AS237" s="11">
        <f t="shared" si="1187"/>
        <v>0.22477764433483571</v>
      </c>
      <c r="AT237" s="11">
        <f t="shared" si="1188"/>
        <v>0.22477764433479025</v>
      </c>
      <c r="AV237" s="15">
        <v>19106</v>
      </c>
      <c r="AW237" s="31">
        <f t="shared" si="1176"/>
        <v>5105.2295603105676</v>
      </c>
      <c r="AX237" s="32">
        <f t="shared" si="1177"/>
        <v>128.25867208987074</v>
      </c>
      <c r="AY237" s="32">
        <f t="shared" si="1178"/>
        <v>133.28213674672406</v>
      </c>
      <c r="AZ237" s="15">
        <v>1181</v>
      </c>
      <c r="BA237" s="31">
        <f t="shared" si="1179"/>
        <v>315.56977445445307</v>
      </c>
      <c r="BB237" s="32">
        <f t="shared" si="1180"/>
        <v>0.26720556685387464</v>
      </c>
      <c r="BC237" s="32">
        <f t="shared" si="1181"/>
        <v>0.58785224707856965</v>
      </c>
    </row>
    <row r="238" spans="1:55">
      <c r="A238" s="2">
        <v>44119</v>
      </c>
      <c r="B238" s="3">
        <v>235</v>
      </c>
      <c r="C238">
        <v>16696</v>
      </c>
      <c r="D238" s="10">
        <f t="shared" si="1152"/>
        <v>10666.278244459394</v>
      </c>
      <c r="E238" s="11">
        <f t="shared" si="1153"/>
        <v>275.98419990455659</v>
      </c>
      <c r="F238" s="11">
        <f t="shared" si="1154"/>
        <v>231.64784927174043</v>
      </c>
      <c r="G238">
        <v>1626</v>
      </c>
      <c r="H238" s="10">
        <f t="shared" si="1155"/>
        <v>1038.7738635296462</v>
      </c>
      <c r="I238" s="11">
        <f t="shared" si="1172"/>
        <v>1.916556943781643</v>
      </c>
      <c r="J238" s="11">
        <f t="shared" si="1156"/>
        <v>1.1499341662689857</v>
      </c>
      <c r="L238">
        <v>41074</v>
      </c>
      <c r="M238" s="10">
        <f t="shared" si="1173"/>
        <v>9350.8837511718775</v>
      </c>
      <c r="N238" s="11">
        <f t="shared" si="1174"/>
        <v>235.17219932221269</v>
      </c>
      <c r="O238" s="11">
        <f t="shared" si="1175"/>
        <v>135.68502497196386</v>
      </c>
      <c r="P238">
        <v>4187</v>
      </c>
      <c r="Q238" s="10">
        <f t="shared" si="1149"/>
        <v>953.21006637183245</v>
      </c>
      <c r="R238" s="11">
        <f t="shared" si="1150"/>
        <v>0.91063775148961668</v>
      </c>
      <c r="S238" s="11">
        <f t="shared" si="1151"/>
        <v>0.68297831361726369</v>
      </c>
      <c r="U238">
        <v>118711</v>
      </c>
      <c r="V238" s="10">
        <f t="shared" si="1157"/>
        <v>11848.817114534408</v>
      </c>
      <c r="W238" s="11">
        <f t="shared" si="1158"/>
        <v>206.31200963468109</v>
      </c>
      <c r="X238" s="11">
        <f t="shared" si="1159"/>
        <v>134.12775933579323</v>
      </c>
      <c r="Y238">
        <v>17037</v>
      </c>
      <c r="Z238" s="10">
        <f t="shared" si="1160"/>
        <v>1700.5020358713405</v>
      </c>
      <c r="AA238" s="11">
        <f t="shared" si="1161"/>
        <v>2.595119618046283</v>
      </c>
      <c r="AB238" s="11">
        <f t="shared" si="1162"/>
        <v>1.0979352230196127</v>
      </c>
      <c r="AD238">
        <v>31831</v>
      </c>
      <c r="AE238" s="10">
        <f t="shared" si="1163"/>
        <v>6486.1562713129151</v>
      </c>
      <c r="AF238" s="11">
        <f t="shared" si="1164"/>
        <v>66.83607982754711</v>
      </c>
      <c r="AG238" s="11">
        <f t="shared" si="1165"/>
        <v>98.338695502359769</v>
      </c>
      <c r="AH238">
        <v>2219</v>
      </c>
      <c r="AI238" s="10">
        <f t="shared" si="1166"/>
        <v>452.16238151623759</v>
      </c>
      <c r="AJ238" s="11">
        <f t="shared" si="1167"/>
        <v>0.20376853605961287</v>
      </c>
      <c r="AK238" s="11">
        <f t="shared" si="1168"/>
        <v>0.7743204370264607</v>
      </c>
      <c r="AM238">
        <v>37297</v>
      </c>
      <c r="AN238" s="10">
        <f t="shared" si="1182"/>
        <v>8697.7709475344254</v>
      </c>
      <c r="AO238" s="11">
        <f t="shared" si="1169"/>
        <v>76.199621429490435</v>
      </c>
      <c r="AP238" s="11">
        <f t="shared" si="1170"/>
        <v>80.065796912049706</v>
      </c>
      <c r="AQ238">
        <v>4498</v>
      </c>
      <c r="AR238" s="10">
        <f t="shared" si="1186"/>
        <v>1011.0498442178537</v>
      </c>
      <c r="AS238" s="11">
        <f t="shared" si="1187"/>
        <v>0.44955528866955774</v>
      </c>
      <c r="AT238" s="11">
        <f t="shared" si="1188"/>
        <v>0.26973317320173462</v>
      </c>
      <c r="AV238" s="15">
        <v>19681</v>
      </c>
      <c r="AW238" s="31">
        <f t="shared" si="1176"/>
        <v>5258.8727612515595</v>
      </c>
      <c r="AX238" s="32">
        <f t="shared" si="1177"/>
        <v>153.64320094099185</v>
      </c>
      <c r="AY238" s="32">
        <f t="shared" si="1178"/>
        <v>138.19871917683594</v>
      </c>
      <c r="AZ238" s="15">
        <v>1183</v>
      </c>
      <c r="BA238" s="31">
        <f t="shared" si="1179"/>
        <v>316.10418558816087</v>
      </c>
      <c r="BB238" s="32">
        <f t="shared" si="1180"/>
        <v>0.53441113370780613</v>
      </c>
      <c r="BC238" s="32">
        <f t="shared" si="1181"/>
        <v>0.53441113370779481</v>
      </c>
    </row>
    <row r="239" spans="1:55">
      <c r="A239" s="2">
        <v>44120</v>
      </c>
      <c r="B239" s="3">
        <v>236</v>
      </c>
      <c r="C239">
        <v>17281</v>
      </c>
      <c r="D239" s="10">
        <f t="shared" si="1152"/>
        <v>11040.006848496812</v>
      </c>
      <c r="E239" s="11">
        <f t="shared" si="1153"/>
        <v>373.72860403741834</v>
      </c>
      <c r="F239" s="11">
        <f t="shared" si="1154"/>
        <v>257.07417139257666</v>
      </c>
      <c r="G239">
        <v>1632</v>
      </c>
      <c r="H239" s="10">
        <f t="shared" si="1155"/>
        <v>1042.6069774172095</v>
      </c>
      <c r="I239" s="11">
        <f t="shared" si="1172"/>
        <v>3.833113887563286</v>
      </c>
      <c r="J239" s="11">
        <f t="shared" si="1156"/>
        <v>1.6610160179440754</v>
      </c>
      <c r="L239">
        <v>41895</v>
      </c>
      <c r="M239" s="10">
        <f t="shared" si="1173"/>
        <v>9537.7921496651361</v>
      </c>
      <c r="N239" s="11">
        <f t="shared" si="1174"/>
        <v>186.90839849325857</v>
      </c>
      <c r="O239" s="11">
        <f t="shared" si="1175"/>
        <v>154.44416265265136</v>
      </c>
      <c r="P239">
        <v>4190</v>
      </c>
      <c r="Q239" s="10">
        <f t="shared" ref="Q239" si="1189">P239/$BR$5</f>
        <v>953.89304468544969</v>
      </c>
      <c r="R239" s="11">
        <f t="shared" ref="R239" si="1190">Q239-Q238</f>
        <v>0.68297831361724093</v>
      </c>
      <c r="S239" s="11">
        <f t="shared" ref="S239" si="1191">SUM(R235:R239)/5</f>
        <v>0.72851020119173882</v>
      </c>
      <c r="U239">
        <v>121130</v>
      </c>
      <c r="V239" s="10">
        <f t="shared" si="1157"/>
        <v>12090.263051305716</v>
      </c>
      <c r="W239" s="11">
        <f t="shared" si="1158"/>
        <v>241.44593677130797</v>
      </c>
      <c r="X239" s="11">
        <f t="shared" si="1159"/>
        <v>161.81568941448714</v>
      </c>
      <c r="Y239">
        <v>17044</v>
      </c>
      <c r="Z239" s="10">
        <f t="shared" si="1160"/>
        <v>1701.2007219223528</v>
      </c>
      <c r="AA239" s="11">
        <f t="shared" si="1161"/>
        <v>0.69868605101237335</v>
      </c>
      <c r="AB239" s="11">
        <f t="shared" si="1162"/>
        <v>1.1777850574209878</v>
      </c>
      <c r="AD239">
        <v>32316</v>
      </c>
      <c r="AE239" s="10">
        <f t="shared" si="1163"/>
        <v>6584.9840113018181</v>
      </c>
      <c r="AF239" s="11">
        <f t="shared" si="1164"/>
        <v>98.827739988902977</v>
      </c>
      <c r="AG239" s="11">
        <f t="shared" si="1165"/>
        <v>98.09417325908835</v>
      </c>
      <c r="AH239">
        <v>2226</v>
      </c>
      <c r="AI239" s="10">
        <f t="shared" si="1166"/>
        <v>453.58876126865471</v>
      </c>
      <c r="AJ239" s="11">
        <f t="shared" si="1167"/>
        <v>1.4263797524171196</v>
      </c>
      <c r="AK239" s="11">
        <f t="shared" si="1168"/>
        <v>0.81507414423837188</v>
      </c>
      <c r="AM239">
        <v>37681</v>
      </c>
      <c r="AN239" s="10">
        <f t="shared" si="1182"/>
        <v>8799.595220418083</v>
      </c>
      <c r="AO239" s="11">
        <f t="shared" si="1169"/>
        <v>101.82427288365761</v>
      </c>
      <c r="AP239" s="11">
        <f t="shared" si="1170"/>
        <v>83.212683932736766</v>
      </c>
      <c r="AQ239">
        <v>4502</v>
      </c>
      <c r="AR239" s="10">
        <f t="shared" si="1186"/>
        <v>1011.9489547951928</v>
      </c>
      <c r="AS239" s="11">
        <f t="shared" si="1187"/>
        <v>0.89911057733911548</v>
      </c>
      <c r="AT239" s="11">
        <f t="shared" si="1188"/>
        <v>0.40459975980261331</v>
      </c>
      <c r="AV239" s="15">
        <v>20262</v>
      </c>
      <c r="AW239" s="31">
        <f t="shared" si="1176"/>
        <v>5414.1191955936738</v>
      </c>
      <c r="AX239" s="32">
        <f t="shared" si="1177"/>
        <v>155.2464343421143</v>
      </c>
      <c r="AY239" s="32">
        <f t="shared" si="1178"/>
        <v>139.96227591807164</v>
      </c>
      <c r="AZ239" s="15">
        <v>1185</v>
      </c>
      <c r="BA239" s="31">
        <f t="shared" si="1179"/>
        <v>316.63859672186868</v>
      </c>
      <c r="BB239" s="32">
        <f t="shared" si="1180"/>
        <v>0.53441113370780613</v>
      </c>
      <c r="BC239" s="32">
        <f t="shared" si="1181"/>
        <v>0.64129336044935603</v>
      </c>
    </row>
    <row r="240" spans="1:55">
      <c r="A240" s="2">
        <v>44121</v>
      </c>
      <c r="B240" s="3">
        <v>237</v>
      </c>
      <c r="C240">
        <v>17745</v>
      </c>
      <c r="D240" s="10">
        <f t="shared" si="1152"/>
        <v>11336.434322468373</v>
      </c>
      <c r="E240" s="11">
        <f t="shared" si="1153"/>
        <v>296.42747397156018</v>
      </c>
      <c r="F240" s="11">
        <f t="shared" si="1154"/>
        <v>292.59436008399643</v>
      </c>
      <c r="G240">
        <v>1633</v>
      </c>
      <c r="H240" s="10">
        <f t="shared" si="1155"/>
        <v>1043.2458297318035</v>
      </c>
      <c r="I240" s="11">
        <f t="shared" si="1172"/>
        <v>0.63885231459403258</v>
      </c>
      <c r="J240" s="11">
        <f t="shared" si="1156"/>
        <v>1.5332455550253143</v>
      </c>
      <c r="L240">
        <v>42867</v>
      </c>
      <c r="M240" s="10">
        <f t="shared" si="1173"/>
        <v>9759.0771232771294</v>
      </c>
      <c r="N240" s="11">
        <f t="shared" si="1174"/>
        <v>221.28497361199334</v>
      </c>
      <c r="O240" s="11">
        <f t="shared" si="1175"/>
        <v>178.02968041623427</v>
      </c>
      <c r="P240">
        <v>4196</v>
      </c>
      <c r="Q240" s="10">
        <f t="shared" ref="Q240:Q246" si="1192">P240/$BR$5</f>
        <v>955.25900131268429</v>
      </c>
      <c r="R240" s="11">
        <f t="shared" ref="R240:R246" si="1193">Q240-Q239</f>
        <v>1.3659566272345955</v>
      </c>
      <c r="S240" s="11">
        <f t="shared" ref="S240:S246" si="1194">SUM(R236:R240)/5</f>
        <v>0.86510586391520972</v>
      </c>
      <c r="U240">
        <v>123794</v>
      </c>
      <c r="V240" s="10">
        <f t="shared" si="1157"/>
        <v>12356.162999862459</v>
      </c>
      <c r="W240" s="11">
        <f t="shared" si="1158"/>
        <v>265.89994855674377</v>
      </c>
      <c r="X240" s="11">
        <f t="shared" si="1159"/>
        <v>201.10180793998808</v>
      </c>
      <c r="Y240">
        <v>17057</v>
      </c>
      <c r="Z240" s="10">
        <f t="shared" si="1160"/>
        <v>1702.498281731376</v>
      </c>
      <c r="AA240" s="11">
        <f t="shared" si="1161"/>
        <v>1.2975598090231415</v>
      </c>
      <c r="AB240" s="11">
        <f t="shared" si="1162"/>
        <v>1.3774096434245622</v>
      </c>
      <c r="AD240">
        <v>32973</v>
      </c>
      <c r="AE240" s="10">
        <f t="shared" si="1163"/>
        <v>6718.8599394929706</v>
      </c>
      <c r="AF240" s="11">
        <f t="shared" si="1164"/>
        <v>133.87592819115252</v>
      </c>
      <c r="AG240" s="11">
        <f t="shared" si="1165"/>
        <v>100.62090310622716</v>
      </c>
      <c r="AH240">
        <v>2226</v>
      </c>
      <c r="AI240" s="10">
        <f t="shared" si="1166"/>
        <v>453.58876126865471</v>
      </c>
      <c r="AJ240" s="11">
        <f t="shared" si="1167"/>
        <v>0</v>
      </c>
      <c r="AK240" s="11">
        <f t="shared" si="1168"/>
        <v>0.69281302260261557</v>
      </c>
      <c r="AM240">
        <v>38018</v>
      </c>
      <c r="AN240" s="10">
        <f t="shared" si="1182"/>
        <v>8921.8742589362046</v>
      </c>
      <c r="AO240" s="11">
        <f t="shared" ref="AO240:AO273" si="1195">AN240-AN239</f>
        <v>122.27903851812152</v>
      </c>
      <c r="AP240" s="11">
        <f t="shared" ref="AP240:AP273" si="1196">SUM(AO236:AO240)/5</f>
        <v>90.40556855144969</v>
      </c>
      <c r="AQ240">
        <v>4503</v>
      </c>
      <c r="AR240" s="10">
        <f t="shared" si="1186"/>
        <v>1012.1737324395275</v>
      </c>
      <c r="AS240" s="11">
        <f t="shared" si="1187"/>
        <v>0.22477764433472203</v>
      </c>
      <c r="AT240" s="11">
        <f t="shared" si="1188"/>
        <v>0.40459975980259061</v>
      </c>
      <c r="AV240" s="15">
        <v>21017</v>
      </c>
      <c r="AW240" s="31">
        <f t="shared" si="1176"/>
        <v>5615.8593985683665</v>
      </c>
      <c r="AX240" s="32">
        <f t="shared" si="1177"/>
        <v>201.74020297469269</v>
      </c>
      <c r="AY240" s="32">
        <f t="shared" si="1178"/>
        <v>152.68126090031711</v>
      </c>
      <c r="AZ240" s="15">
        <v>1187</v>
      </c>
      <c r="BA240" s="31">
        <f t="shared" si="1179"/>
        <v>317.17300785557649</v>
      </c>
      <c r="BB240" s="32">
        <f t="shared" si="1180"/>
        <v>0.53441113370780613</v>
      </c>
      <c r="BC240" s="32">
        <f t="shared" si="1181"/>
        <v>0.69473447382013087</v>
      </c>
    </row>
    <row r="241" spans="1:55">
      <c r="A241" s="2">
        <v>44122</v>
      </c>
      <c r="B241" s="3">
        <v>238</v>
      </c>
      <c r="C241">
        <v>18115</v>
      </c>
      <c r="D241" s="10">
        <f t="shared" si="1152"/>
        <v>11572.809678868107</v>
      </c>
      <c r="E241" s="11">
        <f t="shared" si="1153"/>
        <v>236.3753563997343</v>
      </c>
      <c r="F241" s="11">
        <f t="shared" si="1154"/>
        <v>282.75603443925064</v>
      </c>
      <c r="G241">
        <v>1636</v>
      </c>
      <c r="H241" s="10">
        <f t="shared" si="1155"/>
        <v>1045.1623866755851</v>
      </c>
      <c r="I241" s="11">
        <f t="shared" si="1172"/>
        <v>1.916556943781643</v>
      </c>
      <c r="J241" s="11">
        <f t="shared" si="1156"/>
        <v>1.7887864808628819</v>
      </c>
      <c r="L241">
        <v>43990</v>
      </c>
      <c r="M241" s="10">
        <f t="shared" si="1173"/>
        <v>10014.738672007861</v>
      </c>
      <c r="N241" s="11">
        <f t="shared" si="1174"/>
        <v>255.66154873073174</v>
      </c>
      <c r="O241" s="11">
        <f t="shared" si="1175"/>
        <v>202.52583593130731</v>
      </c>
      <c r="P241">
        <v>4198</v>
      </c>
      <c r="Q241" s="10">
        <f t="shared" si="1192"/>
        <v>955.71432018842916</v>
      </c>
      <c r="R241" s="11">
        <f t="shared" si="1193"/>
        <v>0.45531887574486518</v>
      </c>
      <c r="S241" s="11">
        <f t="shared" si="1194"/>
        <v>0.81957397634073459</v>
      </c>
      <c r="U241">
        <v>126769</v>
      </c>
      <c r="V241" s="10">
        <f t="shared" si="1157"/>
        <v>12653.104571542757</v>
      </c>
      <c r="W241" s="11">
        <f t="shared" si="1158"/>
        <v>296.94157168029778</v>
      </c>
      <c r="X241" s="11">
        <f t="shared" si="1159"/>
        <v>238.93066698766307</v>
      </c>
      <c r="Y241">
        <v>17078</v>
      </c>
      <c r="Z241" s="10">
        <f t="shared" si="1160"/>
        <v>1704.5943398844133</v>
      </c>
      <c r="AA241" s="11">
        <f t="shared" si="1161"/>
        <v>2.0960581530373474</v>
      </c>
      <c r="AB241" s="11">
        <f t="shared" si="1162"/>
        <v>1.6768465224298779</v>
      </c>
      <c r="AD241">
        <v>33573</v>
      </c>
      <c r="AE241" s="10">
        <f t="shared" si="1163"/>
        <v>6841.121061128727</v>
      </c>
      <c r="AF241" s="11">
        <f t="shared" si="1164"/>
        <v>122.26112163575635</v>
      </c>
      <c r="AG241" s="11">
        <f t="shared" si="1165"/>
        <v>102.21029768749213</v>
      </c>
      <c r="AH241">
        <v>2237</v>
      </c>
      <c r="AI241" s="10">
        <f t="shared" si="1166"/>
        <v>455.83021516531028</v>
      </c>
      <c r="AJ241" s="11">
        <f t="shared" si="1167"/>
        <v>2.241453896655571</v>
      </c>
      <c r="AK241" s="11">
        <f t="shared" si="1168"/>
        <v>0.8558278514502945</v>
      </c>
      <c r="AM241">
        <v>38356</v>
      </c>
      <c r="AN241" s="10">
        <f t="shared" si="1182"/>
        <v>9065.9567289547995</v>
      </c>
      <c r="AO241" s="11">
        <f t="shared" si="1195"/>
        <v>144.0824700185949</v>
      </c>
      <c r="AP241" s="11">
        <f t="shared" si="1196"/>
        <v>104.07204932700442</v>
      </c>
      <c r="AQ241">
        <v>4504</v>
      </c>
      <c r="AR241" s="10">
        <f t="shared" si="1186"/>
        <v>1012.3985100838623</v>
      </c>
      <c r="AS241" s="11">
        <f t="shared" si="1187"/>
        <v>0.22477764433483571</v>
      </c>
      <c r="AT241" s="11">
        <f t="shared" si="1188"/>
        <v>0.40459975980261331</v>
      </c>
      <c r="AV241" s="15">
        <v>21896</v>
      </c>
      <c r="AW241" s="31">
        <f t="shared" si="1176"/>
        <v>5850.7330918329426</v>
      </c>
      <c r="AX241" s="32">
        <f t="shared" si="1177"/>
        <v>234.8736932645761</v>
      </c>
      <c r="AY241" s="32">
        <f t="shared" si="1178"/>
        <v>174.75244072244914</v>
      </c>
      <c r="AZ241" s="15">
        <v>1189</v>
      </c>
      <c r="BA241" s="31">
        <f t="shared" si="1179"/>
        <v>317.70741898928429</v>
      </c>
      <c r="BB241" s="32">
        <f t="shared" si="1180"/>
        <v>0.53441113370780613</v>
      </c>
      <c r="BC241" s="32">
        <f t="shared" si="1181"/>
        <v>0.48097002033701985</v>
      </c>
    </row>
    <row r="242" spans="1:55">
      <c r="A242" s="2">
        <v>44123</v>
      </c>
      <c r="B242" s="3">
        <v>239</v>
      </c>
      <c r="C242">
        <v>18438</v>
      </c>
      <c r="D242" s="10">
        <f t="shared" si="1152"/>
        <v>11779.158976481929</v>
      </c>
      <c r="E242" s="11">
        <f t="shared" si="1153"/>
        <v>206.34929761382227</v>
      </c>
      <c r="F242" s="11">
        <f t="shared" si="1154"/>
        <v>277.77298638541833</v>
      </c>
      <c r="G242">
        <v>1641</v>
      </c>
      <c r="H242" s="10">
        <f t="shared" si="1155"/>
        <v>1048.3566482485544</v>
      </c>
      <c r="I242" s="11">
        <f t="shared" si="1172"/>
        <v>3.1942615729692534</v>
      </c>
      <c r="J242" s="11">
        <f t="shared" si="1156"/>
        <v>2.2998683325379714</v>
      </c>
      <c r="L242">
        <v>44923</v>
      </c>
      <c r="M242" s="10">
        <f t="shared" si="1173"/>
        <v>10227.144927542829</v>
      </c>
      <c r="N242" s="11">
        <f t="shared" si="1174"/>
        <v>212.4062555349683</v>
      </c>
      <c r="O242" s="11">
        <f t="shared" si="1175"/>
        <v>222.28667513863292</v>
      </c>
      <c r="P242">
        <v>4203</v>
      </c>
      <c r="Q242" s="10">
        <f t="shared" si="1192"/>
        <v>956.85261737779126</v>
      </c>
      <c r="R242" s="11">
        <f t="shared" si="1193"/>
        <v>1.1382971893621061</v>
      </c>
      <c r="S242" s="11">
        <f t="shared" si="1194"/>
        <v>0.91063775148968484</v>
      </c>
      <c r="U242">
        <v>128456</v>
      </c>
      <c r="V242" s="10">
        <f t="shared" si="1157"/>
        <v>12821.487909836762</v>
      </c>
      <c r="W242" s="11">
        <f t="shared" si="1158"/>
        <v>168.38333829400472</v>
      </c>
      <c r="X242" s="11">
        <f t="shared" si="1159"/>
        <v>235.79656098740708</v>
      </c>
      <c r="Y242">
        <v>17084</v>
      </c>
      <c r="Z242" s="10">
        <f t="shared" si="1160"/>
        <v>1705.1932136424241</v>
      </c>
      <c r="AA242" s="11">
        <f t="shared" si="1161"/>
        <v>0.59887375801076814</v>
      </c>
      <c r="AB242" s="11">
        <f t="shared" si="1162"/>
        <v>1.4572594778259826</v>
      </c>
      <c r="AD242">
        <v>34277</v>
      </c>
      <c r="AE242" s="10">
        <f t="shared" si="1163"/>
        <v>6984.5741105146799</v>
      </c>
      <c r="AF242" s="11">
        <f t="shared" si="1164"/>
        <v>143.45304938595291</v>
      </c>
      <c r="AG242" s="11">
        <f t="shared" si="1165"/>
        <v>113.05078380586238</v>
      </c>
      <c r="AH242">
        <v>2244</v>
      </c>
      <c r="AI242" s="10">
        <f t="shared" si="1166"/>
        <v>457.2565949177274</v>
      </c>
      <c r="AJ242" s="11">
        <f t="shared" si="1167"/>
        <v>1.4263797524171196</v>
      </c>
      <c r="AK242" s="11">
        <f t="shared" si="1168"/>
        <v>1.0595963875098846</v>
      </c>
      <c r="AM242">
        <v>38695</v>
      </c>
      <c r="AN242" s="10">
        <f t="shared" si="1182"/>
        <v>9184.1897698748962</v>
      </c>
      <c r="AO242" s="11">
        <f t="shared" si="1195"/>
        <v>118.23304092009676</v>
      </c>
      <c r="AP242" s="11">
        <f t="shared" si="1196"/>
        <v>112.52368875399225</v>
      </c>
      <c r="AQ242">
        <v>4509</v>
      </c>
      <c r="AR242" s="10">
        <f t="shared" si="1186"/>
        <v>1013.5223983055363</v>
      </c>
      <c r="AS242" s="11">
        <f t="shared" si="1187"/>
        <v>1.1238882216739512</v>
      </c>
      <c r="AT242" s="11">
        <f t="shared" si="1188"/>
        <v>0.58442187527043643</v>
      </c>
      <c r="AV242" s="15">
        <v>22802</v>
      </c>
      <c r="AW242" s="31">
        <f t="shared" si="1176"/>
        <v>6092.8213354025738</v>
      </c>
      <c r="AX242" s="32">
        <f t="shared" si="1177"/>
        <v>242.08824356963123</v>
      </c>
      <c r="AY242" s="32">
        <f t="shared" si="1178"/>
        <v>197.51835501840122</v>
      </c>
      <c r="AZ242" s="15">
        <v>1194</v>
      </c>
      <c r="BA242" s="31">
        <f t="shared" si="1179"/>
        <v>319.04344682355378</v>
      </c>
      <c r="BB242" s="32">
        <f t="shared" si="1180"/>
        <v>1.3360278342694869</v>
      </c>
      <c r="BC242" s="32">
        <f t="shared" si="1181"/>
        <v>0.69473447382014231</v>
      </c>
    </row>
    <row r="243" spans="1:55">
      <c r="A243" s="2">
        <v>44124</v>
      </c>
      <c r="B243" s="3">
        <v>240</v>
      </c>
      <c r="C243">
        <v>19345</v>
      </c>
      <c r="D243" s="10">
        <f t="shared" ref="D243:D273" si="1197">C243/$BR$4</f>
        <v>12358.598025818577</v>
      </c>
      <c r="E243" s="11">
        <f t="shared" ref="E243:E273" si="1198">D243-D242</f>
        <v>579.43904933664817</v>
      </c>
      <c r="F243" s="11">
        <f t="shared" ref="F243:F273" si="1199">SUM(E239:E243)/5</f>
        <v>338.46395627183665</v>
      </c>
      <c r="G243">
        <v>1647</v>
      </c>
      <c r="H243" s="10">
        <f t="shared" ref="H243:H273" si="1200">G243/$BR$4</f>
        <v>1052.1897621361177</v>
      </c>
      <c r="I243" s="11">
        <f t="shared" si="1172"/>
        <v>3.833113887563286</v>
      </c>
      <c r="J243" s="11">
        <f t="shared" ref="J243:J273" si="1201">SUM(I239:I243)/5</f>
        <v>2.6831797212943003</v>
      </c>
      <c r="L243">
        <v>46319</v>
      </c>
      <c r="M243" s="10">
        <f t="shared" ref="M243:M273" si="1202">L243/$BR$5</f>
        <v>10544.957502812733</v>
      </c>
      <c r="N243" s="11">
        <f t="shared" ref="N243:N273" si="1203">M243-M242</f>
        <v>317.81257526990339</v>
      </c>
      <c r="O243" s="11">
        <f t="shared" ref="O243:O273" si="1204">SUM(N239:N243)/5</f>
        <v>238.81475032817107</v>
      </c>
      <c r="P243">
        <v>4209</v>
      </c>
      <c r="Q243" s="10">
        <f t="shared" si="1192"/>
        <v>958.21857400502574</v>
      </c>
      <c r="R243" s="11">
        <f t="shared" si="1193"/>
        <v>1.3659566272344819</v>
      </c>
      <c r="S243" s="11">
        <f t="shared" si="1194"/>
        <v>1.001701526638658</v>
      </c>
      <c r="U243">
        <v>130479</v>
      </c>
      <c r="V243" s="10">
        <f t="shared" ref="V243:V273" si="1205">U243/$BR$6</f>
        <v>13023.408178579364</v>
      </c>
      <c r="W243" s="11">
        <f t="shared" ref="W243:W273" si="1206">V243-V242</f>
        <v>201.92026874260227</v>
      </c>
      <c r="X243" s="11">
        <f t="shared" ref="X243:X273" si="1207">SUM(W239:W243)/5</f>
        <v>234.91821280899131</v>
      </c>
      <c r="Y243">
        <v>17103</v>
      </c>
      <c r="Z243" s="10">
        <f t="shared" ref="Z243:Z272" si="1208">Y243/$BR$6</f>
        <v>1707.089647209458</v>
      </c>
      <c r="AA243" s="11">
        <f t="shared" ref="AA243:AA272" si="1209">Z243-Z242</f>
        <v>1.8964335670339096</v>
      </c>
      <c r="AB243" s="11">
        <f t="shared" ref="AB243:AB272" si="1210">SUM(AA239:AA243)/5</f>
        <v>1.3175222676235081</v>
      </c>
      <c r="AD243">
        <v>35051</v>
      </c>
      <c r="AE243" s="10">
        <f t="shared" si="1163"/>
        <v>7142.2909574248051</v>
      </c>
      <c r="AF243" s="11">
        <f t="shared" si="1164"/>
        <v>157.71684691012524</v>
      </c>
      <c r="AG243" s="11">
        <f t="shared" si="1165"/>
        <v>131.22693722237801</v>
      </c>
      <c r="AH243">
        <v>2247</v>
      </c>
      <c r="AI243" s="10">
        <f t="shared" si="1166"/>
        <v>457.86790052590618</v>
      </c>
      <c r="AJ243" s="11">
        <f t="shared" si="1167"/>
        <v>0.61130560817878177</v>
      </c>
      <c r="AK243" s="11">
        <f t="shared" si="1168"/>
        <v>1.1411038019337183</v>
      </c>
      <c r="AM243">
        <v>39148</v>
      </c>
      <c r="AN243" s="10">
        <f t="shared" ref="AN243:AN251" si="1211">AM247/$BR$8</f>
        <v>9422.0045175810956</v>
      </c>
      <c r="AO243" s="11">
        <f t="shared" ref="AO243:AO251" si="1212">AN243-AN242</f>
        <v>237.81474770619934</v>
      </c>
      <c r="AP243" s="11">
        <f t="shared" ref="AP243:AP251" si="1213">SUM(AO239:AO243)/5</f>
        <v>144.84671400933402</v>
      </c>
      <c r="AQ243">
        <v>4515</v>
      </c>
      <c r="AR243" s="10">
        <f t="shared" si="1186"/>
        <v>1014.871064171545</v>
      </c>
      <c r="AS243" s="11">
        <f t="shared" si="1187"/>
        <v>1.3486658660086732</v>
      </c>
      <c r="AT243" s="11">
        <f t="shared" si="1188"/>
        <v>0.76424399073825955</v>
      </c>
      <c r="AV243" s="15">
        <v>23788</v>
      </c>
      <c r="AW243" s="31">
        <f t="shared" si="1176"/>
        <v>6356.2860243205168</v>
      </c>
      <c r="AX243" s="32">
        <f t="shared" si="1177"/>
        <v>263.46468891794302</v>
      </c>
      <c r="AY243" s="32">
        <f t="shared" si="1178"/>
        <v>219.48265261379146</v>
      </c>
      <c r="AZ243" s="15">
        <v>1206</v>
      </c>
      <c r="BA243" s="31">
        <f t="shared" ref="BA243:BA273" si="1214">AZ243/$BR$9</f>
        <v>322.24991362580056</v>
      </c>
      <c r="BB243" s="32">
        <f t="shared" ref="BB243:BB273" si="1215">BA243-BA242</f>
        <v>3.2064668022467799</v>
      </c>
      <c r="BC243" s="32">
        <f t="shared" ref="BC243:BC273" si="1216">SUM(BB239:BB243)/5</f>
        <v>1.229145607527937</v>
      </c>
    </row>
    <row r="244" spans="1:55">
      <c r="A244" s="2">
        <v>44125</v>
      </c>
      <c r="B244" s="3">
        <v>241</v>
      </c>
      <c r="C244">
        <v>19891</v>
      </c>
      <c r="D244" s="10">
        <f t="shared" si="1197"/>
        <v>12707.411389586836</v>
      </c>
      <c r="E244" s="11">
        <f t="shared" si="1198"/>
        <v>348.81336376825857</v>
      </c>
      <c r="F244" s="11">
        <f t="shared" si="1199"/>
        <v>333.48090821800469</v>
      </c>
      <c r="G244">
        <v>1656</v>
      </c>
      <c r="H244" s="10">
        <f t="shared" si="1200"/>
        <v>1057.9394329674626</v>
      </c>
      <c r="I244" s="11">
        <f t="shared" si="1172"/>
        <v>5.749670831344929</v>
      </c>
      <c r="J244" s="11">
        <f t="shared" si="1201"/>
        <v>3.0664911100506287</v>
      </c>
      <c r="L244">
        <v>48118</v>
      </c>
      <c r="M244" s="10">
        <f t="shared" si="1202"/>
        <v>10954.516831545219</v>
      </c>
      <c r="N244" s="11">
        <f t="shared" si="1203"/>
        <v>409.55932873248639</v>
      </c>
      <c r="O244" s="11">
        <f t="shared" si="1204"/>
        <v>283.34493637601662</v>
      </c>
      <c r="P244">
        <v>4216</v>
      </c>
      <c r="Q244" s="10">
        <f t="shared" si="1192"/>
        <v>959.81219007013271</v>
      </c>
      <c r="R244" s="11">
        <f t="shared" si="1193"/>
        <v>1.5936160651069713</v>
      </c>
      <c r="S244" s="11">
        <f t="shared" si="1194"/>
        <v>1.183829076936604</v>
      </c>
      <c r="U244">
        <v>134604</v>
      </c>
      <c r="V244" s="10">
        <f t="shared" si="1205"/>
        <v>13435.13388721171</v>
      </c>
      <c r="W244" s="11">
        <f t="shared" si="1206"/>
        <v>411.72570863234614</v>
      </c>
      <c r="X244" s="11">
        <f t="shared" si="1207"/>
        <v>268.97416718119894</v>
      </c>
      <c r="Y244">
        <v>17123</v>
      </c>
      <c r="Z244" s="10">
        <f t="shared" si="1208"/>
        <v>1709.0858930694935</v>
      </c>
      <c r="AA244" s="11">
        <f t="shared" si="1209"/>
        <v>1.9962458600355149</v>
      </c>
      <c r="AB244" s="11">
        <f t="shared" si="1210"/>
        <v>1.5770342294281363</v>
      </c>
      <c r="AD244">
        <v>35851</v>
      </c>
      <c r="AE244" s="10">
        <f t="shared" si="1163"/>
        <v>7305.30578627248</v>
      </c>
      <c r="AF244" s="11">
        <f t="shared" si="1164"/>
        <v>163.01482884767483</v>
      </c>
      <c r="AG244" s="11">
        <f t="shared" si="1165"/>
        <v>144.06435499413237</v>
      </c>
      <c r="AH244">
        <v>2256</v>
      </c>
      <c r="AI244" s="10">
        <f t="shared" si="1166"/>
        <v>459.70181735044252</v>
      </c>
      <c r="AJ244" s="11">
        <f t="shared" si="1167"/>
        <v>1.8339168245363453</v>
      </c>
      <c r="AK244" s="11">
        <f t="shared" si="1168"/>
        <v>1.2226112163575635</v>
      </c>
      <c r="AM244">
        <v>39692</v>
      </c>
      <c r="AN244" s="10">
        <f t="shared" si="1211"/>
        <v>9572.830316929736</v>
      </c>
      <c r="AO244" s="11">
        <f t="shared" si="1212"/>
        <v>150.82579934864043</v>
      </c>
      <c r="AP244" s="11">
        <f t="shared" si="1213"/>
        <v>154.64701930233059</v>
      </c>
      <c r="AQ244">
        <v>4523</v>
      </c>
      <c r="AR244" s="10">
        <f t="shared" si="1186"/>
        <v>1016.6692853262232</v>
      </c>
      <c r="AS244" s="11">
        <f t="shared" si="1187"/>
        <v>1.798221154678231</v>
      </c>
      <c r="AT244" s="11">
        <f t="shared" si="1188"/>
        <v>0.94406610620608267</v>
      </c>
      <c r="AV244" s="15">
        <v>24600</v>
      </c>
      <c r="AW244" s="31">
        <f t="shared" si="1176"/>
        <v>6573.2569446058815</v>
      </c>
      <c r="AX244" s="32">
        <f t="shared" si="1177"/>
        <v>216.97092028536463</v>
      </c>
      <c r="AY244" s="32">
        <f t="shared" si="1178"/>
        <v>231.82754980244152</v>
      </c>
      <c r="AZ244" s="15">
        <v>1208</v>
      </c>
      <c r="BA244" s="31">
        <f t="shared" si="1214"/>
        <v>322.78432475950831</v>
      </c>
      <c r="BB244" s="32">
        <f t="shared" si="1215"/>
        <v>0.53441113370774929</v>
      </c>
      <c r="BC244" s="32">
        <f t="shared" si="1216"/>
        <v>1.2291456075279257</v>
      </c>
    </row>
    <row r="245" spans="1:55">
      <c r="A245" s="2">
        <v>44126</v>
      </c>
      <c r="B245" s="3">
        <v>242</v>
      </c>
      <c r="C245">
        <v>20581</v>
      </c>
      <c r="D245" s="10">
        <f t="shared" si="1197"/>
        <v>13148.219486656611</v>
      </c>
      <c r="E245" s="11">
        <f t="shared" si="1198"/>
        <v>440.80809706977561</v>
      </c>
      <c r="F245" s="11">
        <f t="shared" si="1199"/>
        <v>362.35703283764781</v>
      </c>
      <c r="G245">
        <v>1673</v>
      </c>
      <c r="H245" s="10">
        <f t="shared" si="1200"/>
        <v>1068.7999223155584</v>
      </c>
      <c r="I245" s="11">
        <f t="shared" si="1172"/>
        <v>10.860489348095825</v>
      </c>
      <c r="J245" s="11">
        <f t="shared" si="1201"/>
        <v>5.110818516750987</v>
      </c>
      <c r="L245">
        <v>49668</v>
      </c>
      <c r="M245" s="10">
        <f t="shared" si="1202"/>
        <v>11307.388960247474</v>
      </c>
      <c r="N245" s="11">
        <f t="shared" si="1203"/>
        <v>352.87212870225449</v>
      </c>
      <c r="O245" s="11">
        <f t="shared" si="1204"/>
        <v>309.66236739406884</v>
      </c>
      <c r="P245">
        <v>4227</v>
      </c>
      <c r="Q245" s="10">
        <f t="shared" si="1192"/>
        <v>962.31644388672942</v>
      </c>
      <c r="R245" s="11">
        <f t="shared" si="1193"/>
        <v>2.5042538165967017</v>
      </c>
      <c r="S245" s="11">
        <f t="shared" si="1194"/>
        <v>1.4114885148090253</v>
      </c>
      <c r="U245">
        <v>138729</v>
      </c>
      <c r="V245" s="10">
        <f t="shared" si="1205"/>
        <v>13846.859595844056</v>
      </c>
      <c r="W245" s="11">
        <f t="shared" si="1206"/>
        <v>411.72570863234614</v>
      </c>
      <c r="X245" s="11">
        <f t="shared" si="1207"/>
        <v>298.13931919631943</v>
      </c>
      <c r="Y245">
        <v>17152</v>
      </c>
      <c r="Z245" s="10">
        <f t="shared" si="1208"/>
        <v>1711.9804495665453</v>
      </c>
      <c r="AA245" s="11">
        <f t="shared" si="1209"/>
        <v>2.8945564970517808</v>
      </c>
      <c r="AB245" s="11">
        <f t="shared" si="1210"/>
        <v>1.8964335670338641</v>
      </c>
      <c r="AD245">
        <v>36353</v>
      </c>
      <c r="AE245" s="10">
        <f t="shared" si="1163"/>
        <v>7407.597591374396</v>
      </c>
      <c r="AF245" s="11">
        <f t="shared" si="1164"/>
        <v>102.291805101916</v>
      </c>
      <c r="AG245" s="11">
        <f t="shared" si="1165"/>
        <v>137.74753037628506</v>
      </c>
      <c r="AH245">
        <v>2255</v>
      </c>
      <c r="AI245" s="10">
        <f t="shared" si="1166"/>
        <v>459.49804881438291</v>
      </c>
      <c r="AJ245" s="11">
        <f t="shared" si="1167"/>
        <v>-0.20376853605961287</v>
      </c>
      <c r="AK245" s="11">
        <f t="shared" si="1168"/>
        <v>1.1818575091456409</v>
      </c>
      <c r="AM245">
        <v>40333</v>
      </c>
      <c r="AN245" s="10">
        <f t="shared" si="1211"/>
        <v>9772.6576427433574</v>
      </c>
      <c r="AO245" s="11">
        <f t="shared" si="1212"/>
        <v>199.82732581362143</v>
      </c>
      <c r="AP245" s="11">
        <f t="shared" si="1213"/>
        <v>170.15667676143056</v>
      </c>
      <c r="AQ245">
        <v>4531</v>
      </c>
      <c r="AR245" s="10">
        <f t="shared" si="1186"/>
        <v>1018.4675064809014</v>
      </c>
      <c r="AS245" s="11">
        <f t="shared" si="1187"/>
        <v>1.798221154678231</v>
      </c>
      <c r="AT245" s="11">
        <f t="shared" si="1188"/>
        <v>1.2587548082747844</v>
      </c>
      <c r="AV245" s="15">
        <v>25466</v>
      </c>
      <c r="AW245" s="31">
        <f t="shared" si="1176"/>
        <v>6804.6569655013573</v>
      </c>
      <c r="AX245" s="32">
        <f t="shared" si="1177"/>
        <v>231.40002089547579</v>
      </c>
      <c r="AY245" s="32">
        <f t="shared" si="1178"/>
        <v>237.75951338659814</v>
      </c>
      <c r="AZ245" s="15">
        <v>1221</v>
      </c>
      <c r="BA245" s="31">
        <f t="shared" si="1214"/>
        <v>326.25799712860902</v>
      </c>
      <c r="BB245" s="32">
        <f t="shared" si="1215"/>
        <v>3.4736723691007114</v>
      </c>
      <c r="BC245" s="32">
        <f t="shared" si="1216"/>
        <v>1.8169978546065066</v>
      </c>
    </row>
    <row r="246" spans="1:55">
      <c r="A246" s="2">
        <v>44127</v>
      </c>
      <c r="B246" s="3">
        <v>243</v>
      </c>
      <c r="C246">
        <v>21359</v>
      </c>
      <c r="D246" s="10">
        <f t="shared" si="1197"/>
        <v>13645.246587410649</v>
      </c>
      <c r="E246" s="11">
        <f t="shared" si="1198"/>
        <v>497.02710075403775</v>
      </c>
      <c r="F246" s="11">
        <f t="shared" si="1199"/>
        <v>414.48738170850845</v>
      </c>
      <c r="G246">
        <v>1680</v>
      </c>
      <c r="H246" s="10">
        <f t="shared" si="1200"/>
        <v>1073.2718885177158</v>
      </c>
      <c r="I246" s="11">
        <f t="shared" si="1172"/>
        <v>4.4719662021573185</v>
      </c>
      <c r="J246" s="11">
        <f t="shared" si="1201"/>
        <v>5.6219003684261226</v>
      </c>
      <c r="L246">
        <v>51700</v>
      </c>
      <c r="M246" s="10">
        <f t="shared" si="1202"/>
        <v>11769.992938004238</v>
      </c>
      <c r="N246" s="11">
        <f t="shared" si="1203"/>
        <v>462.60397775676392</v>
      </c>
      <c r="O246" s="11">
        <f t="shared" si="1204"/>
        <v>351.05085319927531</v>
      </c>
      <c r="P246">
        <v>4236</v>
      </c>
      <c r="Q246" s="10">
        <f t="shared" si="1192"/>
        <v>964.36537882758114</v>
      </c>
      <c r="R246" s="11">
        <f t="shared" si="1193"/>
        <v>2.0489349408517228</v>
      </c>
      <c r="S246" s="11">
        <f t="shared" si="1194"/>
        <v>1.7302117278303968</v>
      </c>
      <c r="U246">
        <v>143645</v>
      </c>
      <c r="V246" s="10">
        <f t="shared" si="1205"/>
        <v>14337.536828240811</v>
      </c>
      <c r="W246" s="11">
        <f t="shared" si="1206"/>
        <v>490.67723239675433</v>
      </c>
      <c r="X246" s="11">
        <f t="shared" si="1207"/>
        <v>336.88645133961074</v>
      </c>
      <c r="Y246">
        <v>17159</v>
      </c>
      <c r="Z246" s="10">
        <f t="shared" si="1208"/>
        <v>1712.6791356175577</v>
      </c>
      <c r="AA246" s="11">
        <f t="shared" si="1209"/>
        <v>0.69868605101237335</v>
      </c>
      <c r="AB246" s="11">
        <f t="shared" si="1210"/>
        <v>1.6169591466288693</v>
      </c>
      <c r="AD246">
        <v>36353</v>
      </c>
      <c r="AE246" s="10">
        <f t="shared" ref="AE246:AE273" si="1217">AD246/$BR$7</f>
        <v>7407.597591374396</v>
      </c>
      <c r="AF246" s="11">
        <f t="shared" ref="AF246:AF273" si="1218">AE246-AE245</f>
        <v>0</v>
      </c>
      <c r="AG246" s="11">
        <f t="shared" ref="AG246:AG273" si="1219">SUM(AF242:AF246)/5</f>
        <v>113.2953060491338</v>
      </c>
      <c r="AH246">
        <v>2255</v>
      </c>
      <c r="AI246" s="10">
        <f t="shared" ref="AI246:AI274" si="1220">AH246/$BR$7</f>
        <v>459.49804881438291</v>
      </c>
      <c r="AJ246" s="11">
        <f t="shared" ref="AJ246:AJ273" si="1221">AI246-AI245</f>
        <v>0</v>
      </c>
      <c r="AK246" s="11">
        <f t="shared" ref="AK246:AK273" si="1222">SUM(AJ242:AJ246)/5</f>
        <v>0.73356672981452675</v>
      </c>
      <c r="AM246">
        <v>40859</v>
      </c>
      <c r="AN246" s="10">
        <f t="shared" si="1211"/>
        <v>9972.2601909126442</v>
      </c>
      <c r="AO246" s="11">
        <f t="shared" si="1212"/>
        <v>199.60254816928682</v>
      </c>
      <c r="AP246" s="11">
        <f t="shared" si="1213"/>
        <v>181.26069239156897</v>
      </c>
      <c r="AQ246">
        <v>4537</v>
      </c>
      <c r="AR246" s="10">
        <f t="shared" si="1186"/>
        <v>1019.8161723469102</v>
      </c>
      <c r="AS246" s="11">
        <f t="shared" si="1187"/>
        <v>1.3486658660087869</v>
      </c>
      <c r="AT246" s="11">
        <f t="shared" si="1188"/>
        <v>1.4835324526095746</v>
      </c>
      <c r="AV246" s="15">
        <v>26611</v>
      </c>
      <c r="AW246" s="31">
        <f t="shared" si="1176"/>
        <v>7110.6073395490694</v>
      </c>
      <c r="AX246" s="32">
        <f t="shared" si="1177"/>
        <v>305.9503740477121</v>
      </c>
      <c r="AY246" s="32">
        <f t="shared" si="1178"/>
        <v>251.97484954322536</v>
      </c>
      <c r="AZ246" s="15">
        <v>1229</v>
      </c>
      <c r="BA246" s="31">
        <f t="shared" si="1214"/>
        <v>328.39564166344019</v>
      </c>
      <c r="BB246" s="32">
        <f t="shared" si="1215"/>
        <v>2.1376445348311677</v>
      </c>
      <c r="BC246" s="32">
        <f t="shared" si="1216"/>
        <v>2.1376445348311792</v>
      </c>
    </row>
    <row r="247" spans="1:55">
      <c r="A247" s="2">
        <v>44128</v>
      </c>
      <c r="B247" s="3">
        <v>244</v>
      </c>
      <c r="C247">
        <v>22394</v>
      </c>
      <c r="D247" s="10">
        <f t="shared" si="1197"/>
        <v>14306.458733015312</v>
      </c>
      <c r="E247" s="11">
        <f t="shared" si="1198"/>
        <v>661.21214560466251</v>
      </c>
      <c r="F247" s="11">
        <f t="shared" si="1199"/>
        <v>505.45995130667654</v>
      </c>
      <c r="G247">
        <v>1686</v>
      </c>
      <c r="H247" s="10">
        <f t="shared" si="1200"/>
        <v>1077.105002405279</v>
      </c>
      <c r="I247" s="11">
        <f t="shared" si="1172"/>
        <v>3.833113887563286</v>
      </c>
      <c r="J247" s="11">
        <f t="shared" si="1201"/>
        <v>5.749670831344929</v>
      </c>
      <c r="L247">
        <v>53248</v>
      </c>
      <c r="M247" s="10">
        <f t="shared" si="1202"/>
        <v>12122.409747830747</v>
      </c>
      <c r="N247" s="11">
        <f t="shared" si="1203"/>
        <v>352.41680982650905</v>
      </c>
      <c r="O247" s="11">
        <f t="shared" si="1204"/>
        <v>379.05296405758344</v>
      </c>
      <c r="P247">
        <v>4248</v>
      </c>
      <c r="Q247" s="10">
        <f t="shared" ref="Q247:Q290" si="1223">P247/$BR$5</f>
        <v>967.09729208205022</v>
      </c>
      <c r="R247" s="11">
        <f t="shared" ref="R247:R290" si="1224">Q247-Q246</f>
        <v>2.7319132544690774</v>
      </c>
      <c r="S247" s="11">
        <f t="shared" ref="S247:S290" si="1225">SUM(R243:R247)/5</f>
        <v>2.0489349408517912</v>
      </c>
      <c r="U247">
        <v>148601</v>
      </c>
      <c r="V247" s="10">
        <f t="shared" si="1205"/>
        <v>14832.206552357637</v>
      </c>
      <c r="W247" s="11">
        <f t="shared" si="1206"/>
        <v>494.66972411682582</v>
      </c>
      <c r="X247" s="11">
        <f t="shared" si="1207"/>
        <v>402.14372850417493</v>
      </c>
      <c r="Y247">
        <v>17210</v>
      </c>
      <c r="Z247" s="10">
        <f t="shared" si="1208"/>
        <v>1717.7695625606484</v>
      </c>
      <c r="AA247" s="11">
        <f t="shared" si="1209"/>
        <v>5.0904269430907334</v>
      </c>
      <c r="AB247" s="11">
        <f t="shared" si="1210"/>
        <v>2.5152697836448623</v>
      </c>
      <c r="AD247">
        <v>36843</v>
      </c>
      <c r="AE247" s="10">
        <f t="shared" si="1217"/>
        <v>7507.4441740435968</v>
      </c>
      <c r="AF247" s="11">
        <f t="shared" si="1218"/>
        <v>99.84658266920087</v>
      </c>
      <c r="AG247" s="11">
        <f t="shared" si="1219"/>
        <v>104.57401270578339</v>
      </c>
      <c r="AH247">
        <v>2268</v>
      </c>
      <c r="AI247" s="10">
        <f t="shared" si="1220"/>
        <v>462.14703978315765</v>
      </c>
      <c r="AJ247" s="11">
        <f t="shared" si="1221"/>
        <v>2.6489909687747399</v>
      </c>
      <c r="AK247" s="11">
        <f t="shared" si="1222"/>
        <v>0.97808897308605081</v>
      </c>
      <c r="AM247">
        <v>41917</v>
      </c>
      <c r="AN247" s="10">
        <f t="shared" si="1211"/>
        <v>10236.823478294684</v>
      </c>
      <c r="AO247" s="11">
        <f t="shared" si="1212"/>
        <v>264.56328738203956</v>
      </c>
      <c r="AP247" s="11">
        <f t="shared" si="1213"/>
        <v>210.52674168395751</v>
      </c>
      <c r="AQ247">
        <v>4547</v>
      </c>
      <c r="AR247" s="10">
        <f t="shared" si="1186"/>
        <v>1022.063948790258</v>
      </c>
      <c r="AS247" s="11">
        <f t="shared" si="1187"/>
        <v>2.2477764433477887</v>
      </c>
      <c r="AT247" s="11">
        <f t="shared" si="1188"/>
        <v>1.7083100969443421</v>
      </c>
      <c r="AV247" s="15">
        <v>27901</v>
      </c>
      <c r="AW247" s="31">
        <f t="shared" si="1176"/>
        <v>7455.3025207905976</v>
      </c>
      <c r="AX247" s="32">
        <f t="shared" si="1177"/>
        <v>344.69518124152819</v>
      </c>
      <c r="AY247" s="32">
        <f t="shared" si="1178"/>
        <v>272.49623707760475</v>
      </c>
      <c r="AZ247" s="15">
        <v>1237</v>
      </c>
      <c r="BA247" s="31">
        <f t="shared" si="1214"/>
        <v>330.53328619827136</v>
      </c>
      <c r="BB247" s="32">
        <f t="shared" si="1215"/>
        <v>2.1376445348311677</v>
      </c>
      <c r="BC247" s="32">
        <f t="shared" si="1216"/>
        <v>2.2979678749435153</v>
      </c>
    </row>
    <row r="248" spans="1:55">
      <c r="A248" s="2">
        <v>44129</v>
      </c>
      <c r="B248" s="3">
        <v>245</v>
      </c>
      <c r="C248">
        <v>23051</v>
      </c>
      <c r="D248" s="10">
        <f t="shared" si="1197"/>
        <v>14726.184703703491</v>
      </c>
      <c r="E248" s="11">
        <f t="shared" si="1198"/>
        <v>419.72597068817959</v>
      </c>
      <c r="F248" s="11">
        <f t="shared" si="1199"/>
        <v>473.51733557698282</v>
      </c>
      <c r="G248">
        <v>1691</v>
      </c>
      <c r="H248" s="10">
        <f t="shared" si="1200"/>
        <v>1080.2992639782483</v>
      </c>
      <c r="I248" s="11">
        <f t="shared" si="1172"/>
        <v>3.1942615729692534</v>
      </c>
      <c r="J248" s="11">
        <f t="shared" si="1201"/>
        <v>5.6219003684261226</v>
      </c>
      <c r="L248">
        <v>55535</v>
      </c>
      <c r="M248" s="10">
        <f t="shared" si="1202"/>
        <v>12643.066882244977</v>
      </c>
      <c r="N248" s="11">
        <f t="shared" si="1203"/>
        <v>520.65713441423031</v>
      </c>
      <c r="O248" s="11">
        <f t="shared" si="1204"/>
        <v>419.62187588644883</v>
      </c>
      <c r="P248">
        <v>4259</v>
      </c>
      <c r="Q248" s="10">
        <f t="shared" si="1223"/>
        <v>969.60154589864692</v>
      </c>
      <c r="R248" s="11">
        <f t="shared" si="1224"/>
        <v>2.5042538165967017</v>
      </c>
      <c r="S248" s="11">
        <f t="shared" si="1225"/>
        <v>2.2765943787242349</v>
      </c>
      <c r="U248">
        <v>154363</v>
      </c>
      <c r="V248" s="10">
        <f t="shared" si="1205"/>
        <v>15407.324984633899</v>
      </c>
      <c r="W248" s="11">
        <f t="shared" si="1206"/>
        <v>575.11843227626196</v>
      </c>
      <c r="X248" s="11">
        <f t="shared" si="1207"/>
        <v>476.78336121090689</v>
      </c>
      <c r="Y248">
        <v>17235</v>
      </c>
      <c r="Z248" s="10">
        <f t="shared" si="1208"/>
        <v>1720.2648698856931</v>
      </c>
      <c r="AA248" s="11">
        <f t="shared" si="1209"/>
        <v>2.4953073250446778</v>
      </c>
      <c r="AB248" s="11">
        <f t="shared" si="1210"/>
        <v>2.6350445352470162</v>
      </c>
      <c r="AD248">
        <v>38265</v>
      </c>
      <c r="AE248" s="10">
        <f t="shared" si="1217"/>
        <v>7797.203032320338</v>
      </c>
      <c r="AF248" s="11">
        <f t="shared" si="1218"/>
        <v>289.75885827674119</v>
      </c>
      <c r="AG248" s="11">
        <f t="shared" si="1219"/>
        <v>130.98241497910658</v>
      </c>
      <c r="AH248">
        <v>2282</v>
      </c>
      <c r="AI248" s="10">
        <f t="shared" si="1220"/>
        <v>464.99979928799195</v>
      </c>
      <c r="AJ248" s="11">
        <f t="shared" si="1221"/>
        <v>2.852759504834296</v>
      </c>
      <c r="AK248" s="11">
        <f t="shared" si="1222"/>
        <v>1.4263797524171538</v>
      </c>
      <c r="AM248">
        <v>42588</v>
      </c>
      <c r="AN248" s="10">
        <f t="shared" si="1211"/>
        <v>10504.758430341746</v>
      </c>
      <c r="AO248" s="11">
        <f t="shared" si="1212"/>
        <v>267.93495204706232</v>
      </c>
      <c r="AP248" s="11">
        <f t="shared" si="1213"/>
        <v>216.5507825521301</v>
      </c>
      <c r="AQ248">
        <v>4557</v>
      </c>
      <c r="AR248" s="10">
        <f t="shared" si="1186"/>
        <v>1024.3117252336058</v>
      </c>
      <c r="AS248" s="11">
        <f t="shared" si="1187"/>
        <v>2.2477764433477887</v>
      </c>
      <c r="AT248" s="11">
        <f t="shared" si="1188"/>
        <v>1.8881322124121653</v>
      </c>
      <c r="AV248" s="15">
        <v>29427</v>
      </c>
      <c r="AW248" s="31">
        <f t="shared" si="1176"/>
        <v>7863.0582158096449</v>
      </c>
      <c r="AX248" s="32">
        <f t="shared" si="1177"/>
        <v>407.75569501904738</v>
      </c>
      <c r="AY248" s="32">
        <f t="shared" si="1178"/>
        <v>301.3544382978256</v>
      </c>
      <c r="AZ248" s="15">
        <v>1248</v>
      </c>
      <c r="BA248" s="31">
        <f t="shared" si="1214"/>
        <v>333.47254743366426</v>
      </c>
      <c r="BB248" s="32">
        <f t="shared" si="1215"/>
        <v>2.9392612353929053</v>
      </c>
      <c r="BC248" s="32">
        <f t="shared" si="1216"/>
        <v>2.2445267615727404</v>
      </c>
    </row>
    <row r="249" spans="1:55">
      <c r="A249" s="2">
        <v>44130</v>
      </c>
      <c r="B249" s="3">
        <v>246</v>
      </c>
      <c r="C249">
        <v>23470</v>
      </c>
      <c r="D249" s="10">
        <f t="shared" si="1197"/>
        <v>14993.863823518326</v>
      </c>
      <c r="E249" s="11">
        <f t="shared" si="1198"/>
        <v>267.67911981483485</v>
      </c>
      <c r="F249" s="11">
        <f t="shared" si="1199"/>
        <v>457.29048678629806</v>
      </c>
      <c r="G249">
        <v>1704</v>
      </c>
      <c r="H249" s="10">
        <f t="shared" si="1200"/>
        <v>1088.6043440679687</v>
      </c>
      <c r="I249" s="11">
        <f t="shared" si="1172"/>
        <v>8.3050800897203771</v>
      </c>
      <c r="J249" s="11">
        <f t="shared" si="1201"/>
        <v>6.1329822201012121</v>
      </c>
      <c r="L249">
        <v>57160</v>
      </c>
      <c r="M249" s="10">
        <f t="shared" si="1202"/>
        <v>13013.013468787663</v>
      </c>
      <c r="N249" s="11">
        <f t="shared" si="1203"/>
        <v>369.94658654268642</v>
      </c>
      <c r="O249" s="11">
        <f t="shared" si="1204"/>
        <v>411.69932744848882</v>
      </c>
      <c r="P249">
        <v>4273</v>
      </c>
      <c r="Q249" s="10">
        <f t="shared" si="1223"/>
        <v>972.78877802886086</v>
      </c>
      <c r="R249" s="11">
        <f t="shared" si="1224"/>
        <v>3.1872321302139426</v>
      </c>
      <c r="S249" s="11">
        <f t="shared" si="1225"/>
        <v>2.595317591745629</v>
      </c>
      <c r="U249">
        <v>157933</v>
      </c>
      <c r="V249" s="10">
        <f t="shared" si="1205"/>
        <v>15763.654870650256</v>
      </c>
      <c r="W249" s="11">
        <f t="shared" si="1206"/>
        <v>356.3298860163577</v>
      </c>
      <c r="X249" s="11">
        <f t="shared" si="1207"/>
        <v>465.70419668770921</v>
      </c>
      <c r="Y249">
        <v>17252</v>
      </c>
      <c r="Z249" s="10">
        <f t="shared" si="1208"/>
        <v>1721.9616788667233</v>
      </c>
      <c r="AA249" s="11">
        <f t="shared" si="1209"/>
        <v>1.6968089810302445</v>
      </c>
      <c r="AB249" s="11">
        <f t="shared" si="1210"/>
        <v>2.5751571594459621</v>
      </c>
      <c r="AD249">
        <v>39590</v>
      </c>
      <c r="AE249" s="10">
        <f t="shared" si="1217"/>
        <v>8067.1963425992999</v>
      </c>
      <c r="AF249" s="11">
        <f t="shared" si="1218"/>
        <v>269.99331027896187</v>
      </c>
      <c r="AG249" s="11">
        <f t="shared" si="1219"/>
        <v>152.378111265364</v>
      </c>
      <c r="AH249">
        <v>2301</v>
      </c>
      <c r="AI249" s="10">
        <f t="shared" si="1220"/>
        <v>468.87140147312425</v>
      </c>
      <c r="AJ249" s="11">
        <f t="shared" si="1221"/>
        <v>3.8716021851323035</v>
      </c>
      <c r="AK249" s="11">
        <f t="shared" si="1222"/>
        <v>1.8339168245363453</v>
      </c>
      <c r="AM249">
        <v>43477</v>
      </c>
      <c r="AN249" s="10">
        <f t="shared" si="1211"/>
        <v>10761.679277816402</v>
      </c>
      <c r="AO249" s="11">
        <f t="shared" si="1212"/>
        <v>256.9208474746556</v>
      </c>
      <c r="AP249" s="11">
        <f t="shared" si="1213"/>
        <v>237.76979217733316</v>
      </c>
      <c r="AQ249">
        <v>4561</v>
      </c>
      <c r="AR249" s="10">
        <f t="shared" si="1186"/>
        <v>1025.2108358109449</v>
      </c>
      <c r="AS249" s="11">
        <f t="shared" si="1187"/>
        <v>0.89911057733911548</v>
      </c>
      <c r="AT249" s="11">
        <f t="shared" si="1188"/>
        <v>1.7083100969443421</v>
      </c>
      <c r="AV249" s="15">
        <v>31290</v>
      </c>
      <c r="AW249" s="31">
        <f t="shared" si="1176"/>
        <v>8360.862186858456</v>
      </c>
      <c r="AX249" s="32">
        <f t="shared" si="1177"/>
        <v>497.80397104881104</v>
      </c>
      <c r="AY249" s="32">
        <f t="shared" si="1178"/>
        <v>357.52104845051491</v>
      </c>
      <c r="AZ249" s="15">
        <v>1262</v>
      </c>
      <c r="BA249" s="31">
        <f t="shared" si="1214"/>
        <v>337.21342536961879</v>
      </c>
      <c r="BB249" s="32">
        <f t="shared" si="1215"/>
        <v>3.7408779359545292</v>
      </c>
      <c r="BC249" s="32">
        <f t="shared" si="1216"/>
        <v>2.8858201220220963</v>
      </c>
    </row>
    <row r="250" spans="1:55">
      <c r="A250" s="2">
        <v>44131</v>
      </c>
      <c r="B250" s="3">
        <v>247</v>
      </c>
      <c r="C250">
        <v>24597</v>
      </c>
      <c r="D250" s="10">
        <f t="shared" si="1197"/>
        <v>15713.850382065626</v>
      </c>
      <c r="E250" s="11">
        <f t="shared" si="1198"/>
        <v>719.98655854729986</v>
      </c>
      <c r="F250" s="11">
        <f t="shared" si="1199"/>
        <v>513.12617908180289</v>
      </c>
      <c r="G250">
        <v>1718</v>
      </c>
      <c r="H250" s="10">
        <f t="shared" si="1200"/>
        <v>1097.5482764722831</v>
      </c>
      <c r="I250" s="11">
        <f t="shared" si="1172"/>
        <v>8.9439324043144097</v>
      </c>
      <c r="J250" s="11">
        <f t="shared" si="1201"/>
        <v>5.749670831344929</v>
      </c>
      <c r="L250">
        <v>59618</v>
      </c>
      <c r="M250" s="10">
        <f t="shared" si="1202"/>
        <v>13572.600367078077</v>
      </c>
      <c r="N250" s="11">
        <f t="shared" si="1203"/>
        <v>559.58689829041396</v>
      </c>
      <c r="O250" s="11">
        <f t="shared" si="1204"/>
        <v>453.04228136612073</v>
      </c>
      <c r="P250">
        <v>4286</v>
      </c>
      <c r="Q250" s="10">
        <f t="shared" si="1223"/>
        <v>975.74835072120231</v>
      </c>
      <c r="R250" s="11">
        <f t="shared" si="1224"/>
        <v>2.9595726923414531</v>
      </c>
      <c r="S250" s="11">
        <f t="shared" si="1225"/>
        <v>2.6863813668945795</v>
      </c>
      <c r="U250">
        <v>162968</v>
      </c>
      <c r="V250" s="10">
        <f t="shared" si="1205"/>
        <v>16266.209765914222</v>
      </c>
      <c r="W250" s="11">
        <f t="shared" si="1206"/>
        <v>502.55489526396559</v>
      </c>
      <c r="X250" s="11">
        <f t="shared" si="1207"/>
        <v>483.87003401403308</v>
      </c>
      <c r="Y250">
        <v>17310</v>
      </c>
      <c r="Z250" s="10">
        <f t="shared" si="1208"/>
        <v>1727.7507918608267</v>
      </c>
      <c r="AA250" s="11">
        <f t="shared" si="1209"/>
        <v>5.7891129941033341</v>
      </c>
      <c r="AB250" s="11">
        <f t="shared" si="1210"/>
        <v>3.1540684588562726</v>
      </c>
      <c r="AD250">
        <v>41140</v>
      </c>
      <c r="AE250" s="10">
        <f t="shared" si="1217"/>
        <v>8383.0375734916688</v>
      </c>
      <c r="AF250" s="11">
        <f t="shared" si="1218"/>
        <v>315.84123089236891</v>
      </c>
      <c r="AG250" s="11">
        <f t="shared" si="1219"/>
        <v>195.08799642345457</v>
      </c>
      <c r="AH250">
        <v>2308</v>
      </c>
      <c r="AI250" s="10">
        <f t="shared" si="1220"/>
        <v>470.29778122554137</v>
      </c>
      <c r="AJ250" s="11">
        <f t="shared" si="1221"/>
        <v>1.4263797524171196</v>
      </c>
      <c r="AK250" s="11">
        <f t="shared" si="1222"/>
        <v>2.1599464822316916</v>
      </c>
      <c r="AM250">
        <v>44365</v>
      </c>
      <c r="AN250" s="10">
        <f t="shared" si="1211"/>
        <v>11078.166201039778</v>
      </c>
      <c r="AO250" s="11">
        <f t="shared" si="1212"/>
        <v>316.48692322337592</v>
      </c>
      <c r="AP250" s="11">
        <f t="shared" si="1213"/>
        <v>261.10171165928404</v>
      </c>
      <c r="AQ250">
        <v>4564</v>
      </c>
      <c r="AR250" s="10">
        <f t="shared" si="1186"/>
        <v>1025.8851687439494</v>
      </c>
      <c r="AS250" s="11">
        <f t="shared" si="1187"/>
        <v>0.67433293300450714</v>
      </c>
      <c r="AT250" s="11">
        <f t="shared" si="1188"/>
        <v>1.4835324526095974</v>
      </c>
      <c r="AV250" s="15">
        <v>33461</v>
      </c>
      <c r="AW250" s="31">
        <f t="shared" si="1176"/>
        <v>8940.9654724982684</v>
      </c>
      <c r="AX250" s="32">
        <f t="shared" si="1177"/>
        <v>580.10328563981238</v>
      </c>
      <c r="AY250" s="32">
        <f t="shared" si="1178"/>
        <v>427.26170139938222</v>
      </c>
      <c r="AZ250" s="15">
        <v>1275</v>
      </c>
      <c r="BA250" s="31">
        <f t="shared" si="1214"/>
        <v>340.68709773871944</v>
      </c>
      <c r="BB250" s="32">
        <f t="shared" si="1215"/>
        <v>3.4736723691006546</v>
      </c>
      <c r="BC250" s="32">
        <f t="shared" si="1216"/>
        <v>2.8858201220220847</v>
      </c>
    </row>
    <row r="251" spans="1:55">
      <c r="A251" s="2">
        <v>44132</v>
      </c>
      <c r="B251" s="3">
        <v>248</v>
      </c>
      <c r="C251">
        <v>25523</v>
      </c>
      <c r="D251" s="10">
        <f t="shared" si="1197"/>
        <v>16305.427625379558</v>
      </c>
      <c r="E251" s="11">
        <f t="shared" si="1198"/>
        <v>591.57724331393183</v>
      </c>
      <c r="F251" s="11">
        <f t="shared" si="1199"/>
        <v>532.03620759378168</v>
      </c>
      <c r="G251">
        <v>1733</v>
      </c>
      <c r="H251" s="10">
        <f t="shared" si="1200"/>
        <v>1107.1310611911913</v>
      </c>
      <c r="I251" s="11">
        <f t="shared" si="1172"/>
        <v>9.5827847189082149</v>
      </c>
      <c r="J251" s="11">
        <f t="shared" si="1201"/>
        <v>6.7718345346951079</v>
      </c>
      <c r="L251">
        <v>62445</v>
      </c>
      <c r="M251" s="10">
        <f t="shared" si="1202"/>
        <v>14216.193597943415</v>
      </c>
      <c r="N251" s="11">
        <f t="shared" si="1203"/>
        <v>643.59323086533732</v>
      </c>
      <c r="O251" s="11">
        <f t="shared" si="1204"/>
        <v>489.24013198783541</v>
      </c>
      <c r="P251">
        <v>4305</v>
      </c>
      <c r="Q251" s="10">
        <f t="shared" si="1223"/>
        <v>980.07388004077836</v>
      </c>
      <c r="R251" s="11">
        <f t="shared" si="1224"/>
        <v>4.3255293195760487</v>
      </c>
      <c r="S251" s="11">
        <f t="shared" si="1225"/>
        <v>3.1417002426394447</v>
      </c>
      <c r="U251">
        <v>170526</v>
      </c>
      <c r="V251" s="10">
        <f t="shared" si="1205"/>
        <v>17020.591076421682</v>
      </c>
      <c r="W251" s="11">
        <f t="shared" si="1206"/>
        <v>754.38131050746051</v>
      </c>
      <c r="X251" s="11">
        <f t="shared" si="1207"/>
        <v>536.61084963617429</v>
      </c>
      <c r="Y251">
        <v>17357</v>
      </c>
      <c r="Z251" s="10">
        <f t="shared" si="1208"/>
        <v>1732.4419696319103</v>
      </c>
      <c r="AA251" s="11">
        <f t="shared" si="1209"/>
        <v>4.6911777710836304</v>
      </c>
      <c r="AB251" s="11">
        <f t="shared" si="1210"/>
        <v>3.9525668028705239</v>
      </c>
      <c r="AD251">
        <v>42869</v>
      </c>
      <c r="AE251" s="10">
        <f t="shared" si="1217"/>
        <v>8735.3533723387063</v>
      </c>
      <c r="AF251" s="11">
        <f t="shared" si="1218"/>
        <v>352.31579884703751</v>
      </c>
      <c r="AG251" s="11">
        <f t="shared" si="1219"/>
        <v>265.55115619286209</v>
      </c>
      <c r="AH251">
        <v>2317</v>
      </c>
      <c r="AI251" s="10">
        <f t="shared" si="1220"/>
        <v>472.13169805007772</v>
      </c>
      <c r="AJ251" s="11">
        <f t="shared" si="1221"/>
        <v>1.8339168245363453</v>
      </c>
      <c r="AK251" s="11">
        <f t="shared" si="1222"/>
        <v>2.5267298471389608</v>
      </c>
      <c r="AM251">
        <v>45542</v>
      </c>
      <c r="AN251" s="10">
        <f t="shared" si="1211"/>
        <v>11349.92237304053</v>
      </c>
      <c r="AO251" s="11">
        <f t="shared" si="1212"/>
        <v>271.75617200075249</v>
      </c>
      <c r="AP251" s="11">
        <f t="shared" si="1213"/>
        <v>275.5324364255772</v>
      </c>
      <c r="AQ251">
        <v>4579</v>
      </c>
      <c r="AR251" s="10">
        <f t="shared" si="1186"/>
        <v>1029.256833408971</v>
      </c>
      <c r="AS251" s="11">
        <f t="shared" si="1187"/>
        <v>3.3716646650216262</v>
      </c>
      <c r="AT251" s="11">
        <f t="shared" si="1188"/>
        <v>1.8881322124121653</v>
      </c>
      <c r="AV251" s="15">
        <v>35284</v>
      </c>
      <c r="AW251" s="31">
        <f t="shared" si="1176"/>
        <v>9428.081220872924</v>
      </c>
      <c r="AX251" s="32">
        <f t="shared" si="1177"/>
        <v>487.1157483746556</v>
      </c>
      <c r="AY251" s="32">
        <f t="shared" si="1178"/>
        <v>463.49477626477091</v>
      </c>
      <c r="AZ251" s="15">
        <v>1290</v>
      </c>
      <c r="BA251" s="31">
        <f t="shared" si="1214"/>
        <v>344.69518124152791</v>
      </c>
      <c r="BB251" s="32">
        <f t="shared" si="1215"/>
        <v>4.0080835028084607</v>
      </c>
      <c r="BC251" s="32">
        <f t="shared" si="1216"/>
        <v>3.2599079156175437</v>
      </c>
    </row>
    <row r="252" spans="1:55">
      <c r="A252" s="2">
        <v>44133</v>
      </c>
      <c r="B252" s="3">
        <v>249</v>
      </c>
      <c r="C252">
        <v>26541</v>
      </c>
      <c r="D252" s="10">
        <f t="shared" si="1197"/>
        <v>16955.779281636125</v>
      </c>
      <c r="E252" s="11">
        <f t="shared" si="1198"/>
        <v>650.35165625656737</v>
      </c>
      <c r="F252" s="11">
        <f t="shared" si="1199"/>
        <v>529.86410972416274</v>
      </c>
      <c r="G252">
        <v>1742</v>
      </c>
      <c r="H252" s="10">
        <f t="shared" si="1200"/>
        <v>1112.8807320225362</v>
      </c>
      <c r="I252" s="11">
        <f t="shared" si="1172"/>
        <v>5.749670831344929</v>
      </c>
      <c r="J252" s="11">
        <f t="shared" si="1201"/>
        <v>7.1551459234514372</v>
      </c>
      <c r="L252">
        <v>65030</v>
      </c>
      <c r="M252" s="10">
        <f t="shared" si="1202"/>
        <v>14804.693244843627</v>
      </c>
      <c r="N252" s="11">
        <f t="shared" si="1203"/>
        <v>588.49964690021261</v>
      </c>
      <c r="O252" s="11">
        <f t="shared" si="1204"/>
        <v>536.45669940257608</v>
      </c>
      <c r="P252">
        <v>4332</v>
      </c>
      <c r="Q252" s="10">
        <f t="shared" si="1223"/>
        <v>986.22068486333376</v>
      </c>
      <c r="R252" s="11">
        <f t="shared" si="1224"/>
        <v>6.1468048225553957</v>
      </c>
      <c r="S252" s="11">
        <f t="shared" si="1225"/>
        <v>3.8246785562567083</v>
      </c>
      <c r="U252">
        <v>177865</v>
      </c>
      <c r="V252" s="10">
        <f t="shared" si="1205"/>
        <v>17753.11349476175</v>
      </c>
      <c r="W252" s="11">
        <f t="shared" si="1206"/>
        <v>732.52241834006782</v>
      </c>
      <c r="X252" s="11">
        <f t="shared" si="1207"/>
        <v>584.18138848082276</v>
      </c>
      <c r="Y252">
        <v>17414</v>
      </c>
      <c r="Z252" s="10">
        <f t="shared" si="1208"/>
        <v>1738.1312703330118</v>
      </c>
      <c r="AA252" s="11">
        <f t="shared" si="1209"/>
        <v>5.6893007011015015</v>
      </c>
      <c r="AB252" s="11">
        <f t="shared" si="1210"/>
        <v>4.0723415544726773</v>
      </c>
      <c r="AD252">
        <v>44337</v>
      </c>
      <c r="AE252" s="10">
        <f t="shared" si="1217"/>
        <v>9034.4855832741887</v>
      </c>
      <c r="AF252" s="11">
        <f t="shared" si="1218"/>
        <v>299.13221093548236</v>
      </c>
      <c r="AG252" s="11">
        <f t="shared" si="1219"/>
        <v>305.40828184611837</v>
      </c>
      <c r="AH252">
        <v>2329</v>
      </c>
      <c r="AI252" s="10">
        <f t="shared" si="1220"/>
        <v>474.57692048279284</v>
      </c>
      <c r="AJ252" s="11">
        <f t="shared" si="1221"/>
        <v>2.4452224327151271</v>
      </c>
      <c r="AK252" s="11">
        <f t="shared" si="1222"/>
        <v>2.4859761399270384</v>
      </c>
      <c r="AM252">
        <v>46734</v>
      </c>
      <c r="AN252" s="10">
        <f t="shared" ref="AN252:AN273" si="1226">AM252/$BR$8</f>
        <v>10504.758430341746</v>
      </c>
      <c r="AO252" s="11">
        <f t="shared" si="1195"/>
        <v>-845.16394269878401</v>
      </c>
      <c r="AP252" s="11">
        <f t="shared" si="1196"/>
        <v>53.586990409412465</v>
      </c>
      <c r="AQ252">
        <v>4593</v>
      </c>
      <c r="AR252" s="10">
        <f t="shared" si="1186"/>
        <v>1032.4037204296581</v>
      </c>
      <c r="AS252" s="11">
        <f t="shared" si="1187"/>
        <v>3.1468870206870179</v>
      </c>
      <c r="AT252" s="11">
        <f t="shared" si="1188"/>
        <v>2.067954327880011</v>
      </c>
      <c r="AV252" s="15">
        <v>36992</v>
      </c>
      <c r="AW252" s="31">
        <f t="shared" si="1176"/>
        <v>9884.4683290593803</v>
      </c>
      <c r="AX252" s="32">
        <f t="shared" si="1177"/>
        <v>456.38710818645632</v>
      </c>
      <c r="AY252" s="32">
        <f t="shared" si="1178"/>
        <v>485.83316165375652</v>
      </c>
      <c r="AZ252" s="15">
        <v>1297</v>
      </c>
      <c r="BA252" s="31">
        <f t="shared" si="1214"/>
        <v>346.5656202095052</v>
      </c>
      <c r="BB252" s="32">
        <f t="shared" si="1215"/>
        <v>1.870438967977293</v>
      </c>
      <c r="BC252" s="32">
        <f t="shared" si="1216"/>
        <v>3.2064668022467684</v>
      </c>
    </row>
    <row r="253" spans="1:55">
      <c r="A253" s="2">
        <v>44134</v>
      </c>
      <c r="B253" s="3">
        <v>250</v>
      </c>
      <c r="C253">
        <v>27540</v>
      </c>
      <c r="D253" s="10">
        <f t="shared" si="1197"/>
        <v>17593.992743915413</v>
      </c>
      <c r="E253" s="11">
        <f t="shared" si="1198"/>
        <v>638.21346227928734</v>
      </c>
      <c r="F253" s="11">
        <f t="shared" si="1199"/>
        <v>573.56160804238425</v>
      </c>
      <c r="G253">
        <v>1749</v>
      </c>
      <c r="H253" s="10">
        <f t="shared" si="1200"/>
        <v>1117.3526982246933</v>
      </c>
      <c r="I253" s="11">
        <f t="shared" si="1172"/>
        <v>4.4719662021570912</v>
      </c>
      <c r="J253" s="11">
        <f t="shared" si="1201"/>
        <v>7.4106868492890046</v>
      </c>
      <c r="L253">
        <v>67749</v>
      </c>
      <c r="M253" s="10">
        <f t="shared" si="1202"/>
        <v>15423.699256418744</v>
      </c>
      <c r="N253" s="11">
        <f t="shared" si="1203"/>
        <v>619.00601157511664</v>
      </c>
      <c r="O253" s="11">
        <f t="shared" si="1204"/>
        <v>556.12647483475337</v>
      </c>
      <c r="P253">
        <v>4355</v>
      </c>
      <c r="Q253" s="10">
        <f t="shared" si="1223"/>
        <v>991.45685193439942</v>
      </c>
      <c r="R253" s="11">
        <f t="shared" si="1224"/>
        <v>5.2361670710656654</v>
      </c>
      <c r="S253" s="11">
        <f t="shared" si="1225"/>
        <v>4.3710612071505013</v>
      </c>
      <c r="U253">
        <v>186825</v>
      </c>
      <c r="V253" s="10">
        <f t="shared" si="1205"/>
        <v>18647.431640057708</v>
      </c>
      <c r="W253" s="11">
        <f t="shared" si="1206"/>
        <v>894.31814529595795</v>
      </c>
      <c r="X253" s="11">
        <f t="shared" si="1207"/>
        <v>648.02133108476187</v>
      </c>
      <c r="Y253">
        <v>17462</v>
      </c>
      <c r="Z253" s="10">
        <f t="shared" si="1208"/>
        <v>1742.9222603970973</v>
      </c>
      <c r="AA253" s="11">
        <f t="shared" si="1209"/>
        <v>4.790990064085463</v>
      </c>
      <c r="AB253" s="11">
        <f t="shared" si="1210"/>
        <v>4.5314781022808344</v>
      </c>
      <c r="AD253">
        <v>45466</v>
      </c>
      <c r="AE253" s="10">
        <f t="shared" si="1217"/>
        <v>9264.5402604854698</v>
      </c>
      <c r="AF253" s="11">
        <f t="shared" si="1218"/>
        <v>230.05467721128116</v>
      </c>
      <c r="AG253" s="11">
        <f t="shared" si="1219"/>
        <v>293.46744563302639</v>
      </c>
      <c r="AH253">
        <v>2332</v>
      </c>
      <c r="AI253" s="10">
        <f t="shared" si="1220"/>
        <v>475.18822609097163</v>
      </c>
      <c r="AJ253" s="11">
        <f t="shared" si="1221"/>
        <v>0.61130560817878177</v>
      </c>
      <c r="AK253" s="11">
        <f t="shared" si="1222"/>
        <v>2.0376853605959355</v>
      </c>
      <c r="AM253">
        <v>47877</v>
      </c>
      <c r="AN253" s="10">
        <f t="shared" si="1226"/>
        <v>10761.679277816402</v>
      </c>
      <c r="AO253" s="11">
        <f t="shared" si="1195"/>
        <v>256.9208474746556</v>
      </c>
      <c r="AP253" s="11">
        <f t="shared" si="1196"/>
        <v>51.384169494931122</v>
      </c>
      <c r="AQ253">
        <v>4601</v>
      </c>
      <c r="AR253" s="10">
        <f t="shared" si="1186"/>
        <v>1034.2019415843363</v>
      </c>
      <c r="AS253" s="11">
        <f t="shared" si="1187"/>
        <v>1.798221154678231</v>
      </c>
      <c r="AT253" s="11">
        <f t="shared" si="1188"/>
        <v>1.9780432701460995</v>
      </c>
      <c r="AV253" s="15">
        <v>38958</v>
      </c>
      <c r="AW253" s="31">
        <f t="shared" si="1176"/>
        <v>10409.794473494143</v>
      </c>
      <c r="AX253" s="32">
        <f t="shared" si="1177"/>
        <v>525.32614443476268</v>
      </c>
      <c r="AY253" s="32">
        <f t="shared" si="1178"/>
        <v>509.34725153689959</v>
      </c>
      <c r="AZ253" s="15">
        <v>1310</v>
      </c>
      <c r="BA253" s="31">
        <f t="shared" si="1214"/>
        <v>350.03929257860591</v>
      </c>
      <c r="BB253" s="32">
        <f t="shared" si="1215"/>
        <v>3.4736723691007114</v>
      </c>
      <c r="BC253" s="32">
        <f t="shared" si="1216"/>
        <v>3.3133490289883296</v>
      </c>
    </row>
    <row r="254" spans="1:55">
      <c r="A254" s="2">
        <v>44135</v>
      </c>
      <c r="B254" s="3">
        <v>251</v>
      </c>
      <c r="C254">
        <v>28608</v>
      </c>
      <c r="D254" s="10">
        <f t="shared" si="1197"/>
        <v>18276.287015901671</v>
      </c>
      <c r="E254" s="11">
        <f t="shared" si="1198"/>
        <v>682.29427198625854</v>
      </c>
      <c r="F254" s="11">
        <f t="shared" si="1199"/>
        <v>656.48463847666903</v>
      </c>
      <c r="G254">
        <v>1774</v>
      </c>
      <c r="H254" s="10">
        <f t="shared" si="1200"/>
        <v>1133.3240060895403</v>
      </c>
      <c r="I254" s="11">
        <f t="shared" si="1172"/>
        <v>15.971307864846949</v>
      </c>
      <c r="J254" s="11">
        <f t="shared" si="1201"/>
        <v>8.9439324043143191</v>
      </c>
      <c r="L254">
        <v>70636</v>
      </c>
      <c r="M254" s="10">
        <f t="shared" si="1202"/>
        <v>16080.952053556426</v>
      </c>
      <c r="N254" s="11">
        <f t="shared" si="1203"/>
        <v>657.25279713768214</v>
      </c>
      <c r="O254" s="11">
        <f t="shared" si="1204"/>
        <v>613.58771695375253</v>
      </c>
      <c r="P254">
        <v>4383</v>
      </c>
      <c r="Q254" s="10">
        <f t="shared" si="1223"/>
        <v>997.83131619482731</v>
      </c>
      <c r="R254" s="11">
        <f t="shared" si="1224"/>
        <v>6.3744642604278852</v>
      </c>
      <c r="S254" s="11">
        <f t="shared" si="1225"/>
        <v>5.0085076331932896</v>
      </c>
      <c r="U254">
        <v>195744</v>
      </c>
      <c r="V254" s="10">
        <f t="shared" si="1205"/>
        <v>19537.657481340593</v>
      </c>
      <c r="W254" s="11">
        <f t="shared" si="1206"/>
        <v>890.22584128288509</v>
      </c>
      <c r="X254" s="11">
        <f t="shared" si="1207"/>
        <v>754.80052213806744</v>
      </c>
      <c r="Y254">
        <v>17535</v>
      </c>
      <c r="Z254" s="10">
        <f t="shared" si="1208"/>
        <v>1750.2085577862272</v>
      </c>
      <c r="AA254" s="11">
        <f t="shared" si="1209"/>
        <v>7.2862973891299134</v>
      </c>
      <c r="AB254" s="11">
        <f t="shared" si="1210"/>
        <v>5.6493757839007683</v>
      </c>
      <c r="AD254">
        <v>46992</v>
      </c>
      <c r="AE254" s="10">
        <f t="shared" si="1217"/>
        <v>9575.4910465124085</v>
      </c>
      <c r="AF254" s="11">
        <f t="shared" si="1218"/>
        <v>310.95078602693866</v>
      </c>
      <c r="AG254" s="11">
        <f t="shared" si="1219"/>
        <v>301.6589407826217</v>
      </c>
      <c r="AH254">
        <v>2344</v>
      </c>
      <c r="AI254" s="10">
        <f t="shared" si="1220"/>
        <v>477.63344852368675</v>
      </c>
      <c r="AJ254" s="11">
        <f t="shared" si="1221"/>
        <v>2.4452224327151271</v>
      </c>
      <c r="AK254" s="11">
        <f t="shared" si="1222"/>
        <v>1.7524094101125001</v>
      </c>
      <c r="AM254">
        <v>49285</v>
      </c>
      <c r="AN254" s="10">
        <f t="shared" si="1226"/>
        <v>11078.166201039778</v>
      </c>
      <c r="AO254" s="11">
        <f t="shared" si="1195"/>
        <v>316.48692322337592</v>
      </c>
      <c r="AP254" s="11">
        <f t="shared" si="1196"/>
        <v>63.297384644675184</v>
      </c>
      <c r="AQ254">
        <v>4612</v>
      </c>
      <c r="AR254" s="10">
        <f t="shared" si="1186"/>
        <v>1036.6744956720188</v>
      </c>
      <c r="AS254" s="11">
        <f t="shared" si="1187"/>
        <v>2.4725540876825107</v>
      </c>
      <c r="AT254" s="11">
        <f t="shared" si="1188"/>
        <v>2.2927319722147788</v>
      </c>
      <c r="AV254" s="15">
        <v>41723</v>
      </c>
      <c r="AW254" s="31">
        <f t="shared" si="1176"/>
        <v>11148.61786584517</v>
      </c>
      <c r="AX254" s="32">
        <f t="shared" si="1177"/>
        <v>738.823392351027</v>
      </c>
      <c r="AY254" s="32">
        <f t="shared" si="1178"/>
        <v>557.55113579734279</v>
      </c>
      <c r="AZ254" s="15">
        <v>1320</v>
      </c>
      <c r="BA254" s="31">
        <f t="shared" si="1214"/>
        <v>352.71134824714488</v>
      </c>
      <c r="BB254" s="32">
        <f t="shared" si="1215"/>
        <v>2.6720556685389738</v>
      </c>
      <c r="BC254" s="32">
        <f t="shared" si="1216"/>
        <v>3.0995845755052187</v>
      </c>
    </row>
    <row r="255" spans="1:55">
      <c r="A255" s="2">
        <v>44136</v>
      </c>
      <c r="B255" s="3">
        <v>252</v>
      </c>
      <c r="C255">
        <v>29344</v>
      </c>
      <c r="D255" s="10">
        <f t="shared" si="1197"/>
        <v>18746.482319442766</v>
      </c>
      <c r="E255" s="11">
        <f t="shared" si="1198"/>
        <v>470.1953035410952</v>
      </c>
      <c r="F255" s="11">
        <f t="shared" si="1199"/>
        <v>606.52638747542801</v>
      </c>
      <c r="G255">
        <v>1781</v>
      </c>
      <c r="H255" s="10">
        <f t="shared" si="1200"/>
        <v>1137.7959722916974</v>
      </c>
      <c r="I255" s="11">
        <f t="shared" si="1172"/>
        <v>4.4719662021570912</v>
      </c>
      <c r="J255" s="11">
        <f t="shared" si="1201"/>
        <v>8.0495391638828551</v>
      </c>
      <c r="L255">
        <v>72660</v>
      </c>
      <c r="M255" s="10">
        <f t="shared" si="1202"/>
        <v>16541.734755810208</v>
      </c>
      <c r="N255" s="11">
        <f t="shared" si="1203"/>
        <v>460.78270225378219</v>
      </c>
      <c r="O255" s="11">
        <f t="shared" si="1204"/>
        <v>593.82687774642613</v>
      </c>
      <c r="P255">
        <v>4394</v>
      </c>
      <c r="Q255" s="10">
        <f t="shared" si="1223"/>
        <v>1000.3355700114239</v>
      </c>
      <c r="R255" s="11">
        <f t="shared" si="1224"/>
        <v>2.504253816596588</v>
      </c>
      <c r="S255" s="11">
        <f t="shared" si="1225"/>
        <v>4.9174438580443169</v>
      </c>
      <c r="U255">
        <v>204351</v>
      </c>
      <c r="V255" s="10">
        <f t="shared" si="1205"/>
        <v>20396.741887206921</v>
      </c>
      <c r="W255" s="11">
        <f t="shared" si="1206"/>
        <v>859.08440586632787</v>
      </c>
      <c r="X255" s="11">
        <f t="shared" si="1207"/>
        <v>826.10642425853985</v>
      </c>
      <c r="Y255">
        <v>17589</v>
      </c>
      <c r="Z255" s="10">
        <f t="shared" si="1208"/>
        <v>1755.5984216083234</v>
      </c>
      <c r="AA255" s="11">
        <f t="shared" si="1209"/>
        <v>5.3898638220962312</v>
      </c>
      <c r="AB255" s="11">
        <f t="shared" si="1210"/>
        <v>5.5695259494993481</v>
      </c>
      <c r="AD255">
        <v>49135</v>
      </c>
      <c r="AE255" s="10">
        <f t="shared" si="1217"/>
        <v>10012.167019288117</v>
      </c>
      <c r="AF255" s="11">
        <f t="shared" si="1218"/>
        <v>436.67597277570894</v>
      </c>
      <c r="AG255" s="11">
        <f t="shared" si="1219"/>
        <v>325.82588915928972</v>
      </c>
      <c r="AH255">
        <v>2355</v>
      </c>
      <c r="AI255" s="10">
        <f t="shared" si="1220"/>
        <v>479.87490242034227</v>
      </c>
      <c r="AJ255" s="11">
        <f t="shared" si="1221"/>
        <v>2.2414538966555142</v>
      </c>
      <c r="AK255" s="11">
        <f t="shared" si="1222"/>
        <v>1.915424238960179</v>
      </c>
      <c r="AM255">
        <v>50494</v>
      </c>
      <c r="AN255" s="10">
        <f t="shared" si="1226"/>
        <v>11349.92237304053</v>
      </c>
      <c r="AO255" s="11">
        <f t="shared" si="1195"/>
        <v>271.75617200075249</v>
      </c>
      <c r="AP255" s="11">
        <f t="shared" si="1196"/>
        <v>54.351234400150496</v>
      </c>
      <c r="AQ255">
        <v>4631</v>
      </c>
      <c r="AR255" s="10">
        <f t="shared" si="1186"/>
        <v>1040.9452709143798</v>
      </c>
      <c r="AS255" s="11">
        <f t="shared" si="1187"/>
        <v>4.2707752423609691</v>
      </c>
      <c r="AT255" s="11">
        <f t="shared" si="1188"/>
        <v>3.0120204340860708</v>
      </c>
      <c r="AV255" s="15">
        <v>44263</v>
      </c>
      <c r="AW255" s="31">
        <f t="shared" si="1176"/>
        <v>11827.32000565407</v>
      </c>
      <c r="AX255" s="32">
        <f t="shared" si="1177"/>
        <v>678.70213980890003</v>
      </c>
      <c r="AY255" s="32">
        <f t="shared" si="1178"/>
        <v>577.2709066311603</v>
      </c>
      <c r="AZ255" s="15">
        <v>1345</v>
      </c>
      <c r="BA255" s="31">
        <f t="shared" si="1214"/>
        <v>359.39148741849232</v>
      </c>
      <c r="BB255" s="32">
        <f t="shared" si="1215"/>
        <v>6.6801391713474345</v>
      </c>
      <c r="BC255" s="32">
        <f t="shared" si="1216"/>
        <v>3.7408779359545745</v>
      </c>
    </row>
    <row r="256" spans="1:55">
      <c r="A256" s="2">
        <v>44137</v>
      </c>
      <c r="B256" s="3">
        <v>253</v>
      </c>
      <c r="C256">
        <v>29943</v>
      </c>
      <c r="D256" s="10">
        <f t="shared" si="1197"/>
        <v>19129.154855884499</v>
      </c>
      <c r="E256" s="11">
        <f t="shared" si="1198"/>
        <v>382.67253644173252</v>
      </c>
      <c r="F256" s="11">
        <f t="shared" si="1199"/>
        <v>564.74544610098815</v>
      </c>
      <c r="G256">
        <v>1790</v>
      </c>
      <c r="H256" s="10">
        <f t="shared" si="1200"/>
        <v>1143.5456431230423</v>
      </c>
      <c r="I256" s="11">
        <f t="shared" si="1172"/>
        <v>5.749670831344929</v>
      </c>
      <c r="J256" s="11">
        <f t="shared" si="1201"/>
        <v>7.2829163863701982</v>
      </c>
      <c r="L256">
        <v>74663</v>
      </c>
      <c r="M256" s="10">
        <f t="shared" si="1202"/>
        <v>16997.736609868673</v>
      </c>
      <c r="N256" s="11">
        <f t="shared" si="1203"/>
        <v>456.00185405846423</v>
      </c>
      <c r="O256" s="11">
        <f t="shared" si="1204"/>
        <v>556.30860238505159</v>
      </c>
      <c r="P256">
        <v>4415</v>
      </c>
      <c r="Q256" s="10">
        <f t="shared" si="1223"/>
        <v>1005.1164182067448</v>
      </c>
      <c r="R256" s="11">
        <f t="shared" si="1224"/>
        <v>4.7808481953209139</v>
      </c>
      <c r="S256" s="11">
        <f t="shared" si="1225"/>
        <v>5.0085076331932896</v>
      </c>
      <c r="U256">
        <v>209629</v>
      </c>
      <c r="V256" s="10">
        <f t="shared" si="1205"/>
        <v>20923.551169670318</v>
      </c>
      <c r="W256" s="11">
        <f t="shared" si="1206"/>
        <v>526.80928246339681</v>
      </c>
      <c r="X256" s="11">
        <f t="shared" si="1207"/>
        <v>780.59201864972715</v>
      </c>
      <c r="Y256">
        <v>17635</v>
      </c>
      <c r="Z256" s="10">
        <f t="shared" si="1208"/>
        <v>1760.1897870864054</v>
      </c>
      <c r="AA256" s="11">
        <f t="shared" si="1209"/>
        <v>4.5913654780820252</v>
      </c>
      <c r="AB256" s="11">
        <f t="shared" si="1210"/>
        <v>5.5495634908990272</v>
      </c>
      <c r="AD256">
        <v>51244</v>
      </c>
      <c r="AE256" s="10">
        <f t="shared" si="1217"/>
        <v>10441.9148618378</v>
      </c>
      <c r="AF256" s="11">
        <f t="shared" si="1218"/>
        <v>429.7478425496829</v>
      </c>
      <c r="AG256" s="11">
        <f t="shared" si="1219"/>
        <v>341.31229789981882</v>
      </c>
      <c r="AH256">
        <v>2371</v>
      </c>
      <c r="AI256" s="10">
        <f t="shared" si="1220"/>
        <v>483.13519899729579</v>
      </c>
      <c r="AJ256" s="11">
        <f t="shared" si="1221"/>
        <v>3.2602965769535217</v>
      </c>
      <c r="AK256" s="11">
        <f t="shared" si="1222"/>
        <v>2.2007001894436145</v>
      </c>
      <c r="AM256">
        <v>52038</v>
      </c>
      <c r="AN256" s="10">
        <f t="shared" si="1226"/>
        <v>11696.979055893435</v>
      </c>
      <c r="AO256" s="11">
        <f t="shared" si="1195"/>
        <v>347.05668285290449</v>
      </c>
      <c r="AP256" s="11">
        <f t="shared" si="1196"/>
        <v>69.4113365705809</v>
      </c>
      <c r="AQ256">
        <v>4647</v>
      </c>
      <c r="AR256" s="10">
        <f t="shared" si="1186"/>
        <v>1044.5417132237362</v>
      </c>
      <c r="AS256" s="11">
        <f t="shared" si="1187"/>
        <v>3.5964423093564619</v>
      </c>
      <c r="AT256" s="11">
        <f t="shared" si="1188"/>
        <v>3.0569759629530382</v>
      </c>
      <c r="AV256" s="15">
        <v>46642</v>
      </c>
      <c r="AW256" s="31">
        <f t="shared" si="1176"/>
        <v>12463.002049199493</v>
      </c>
      <c r="AX256" s="32">
        <f t="shared" si="1177"/>
        <v>635.68204354542286</v>
      </c>
      <c r="AY256" s="32">
        <f t="shared" si="1178"/>
        <v>606.98416566531375</v>
      </c>
      <c r="AZ256" s="15">
        <v>1363</v>
      </c>
      <c r="BA256" s="31">
        <f t="shared" si="1214"/>
        <v>364.20118762186246</v>
      </c>
      <c r="BB256" s="32">
        <f t="shared" si="1215"/>
        <v>4.8097002033701415</v>
      </c>
      <c r="BC256" s="32">
        <f t="shared" si="1216"/>
        <v>3.901201276066911</v>
      </c>
    </row>
    <row r="257" spans="1:55">
      <c r="A257" s="2">
        <v>44138</v>
      </c>
      <c r="B257" s="3">
        <v>254</v>
      </c>
      <c r="C257">
        <v>30995</v>
      </c>
      <c r="D257" s="10">
        <f t="shared" si="1197"/>
        <v>19801.22749083726</v>
      </c>
      <c r="E257" s="11">
        <f t="shared" si="1198"/>
        <v>672.07263495276129</v>
      </c>
      <c r="F257" s="11">
        <f t="shared" si="1199"/>
        <v>569.08964184022693</v>
      </c>
      <c r="G257">
        <v>1810</v>
      </c>
      <c r="H257" s="10">
        <f t="shared" si="1200"/>
        <v>1156.32268941492</v>
      </c>
      <c r="I257" s="11">
        <f t="shared" si="1172"/>
        <v>12.777046291877696</v>
      </c>
      <c r="J257" s="11">
        <f t="shared" si="1201"/>
        <v>8.6883914784767509</v>
      </c>
      <c r="L257">
        <v>77832</v>
      </c>
      <c r="M257" s="10">
        <f t="shared" si="1202"/>
        <v>17719.189368486379</v>
      </c>
      <c r="N257" s="11">
        <f t="shared" si="1203"/>
        <v>721.45275861770642</v>
      </c>
      <c r="O257" s="11">
        <f t="shared" si="1204"/>
        <v>582.89922472855028</v>
      </c>
      <c r="P257">
        <v>4444</v>
      </c>
      <c r="Q257" s="10">
        <f t="shared" si="1223"/>
        <v>1011.7185419050451</v>
      </c>
      <c r="R257" s="11">
        <f t="shared" si="1224"/>
        <v>6.6021236983002609</v>
      </c>
      <c r="S257" s="11">
        <f t="shared" si="1225"/>
        <v>5.0995714083422623</v>
      </c>
      <c r="U257">
        <v>216433</v>
      </c>
      <c r="V257" s="10">
        <f t="shared" si="1205"/>
        <v>21602.674011254436</v>
      </c>
      <c r="W257" s="11">
        <f t="shared" si="1206"/>
        <v>679.12284158411785</v>
      </c>
      <c r="X257" s="11">
        <f t="shared" si="1207"/>
        <v>769.91210329853709</v>
      </c>
      <c r="Y257">
        <v>17752</v>
      </c>
      <c r="Z257" s="10">
        <f t="shared" si="1208"/>
        <v>1771.8678253676137</v>
      </c>
      <c r="AA257" s="11">
        <f t="shared" si="1209"/>
        <v>11.678038281208273</v>
      </c>
      <c r="AB257" s="11">
        <f t="shared" si="1210"/>
        <v>6.7473110069203814</v>
      </c>
      <c r="AD257">
        <v>54256</v>
      </c>
      <c r="AE257" s="10">
        <f t="shared" si="1217"/>
        <v>11055.665692449295</v>
      </c>
      <c r="AF257" s="11">
        <f t="shared" si="1218"/>
        <v>613.75083061149417</v>
      </c>
      <c r="AG257" s="11">
        <f t="shared" si="1219"/>
        <v>404.23602183502118</v>
      </c>
      <c r="AH257">
        <v>2388</v>
      </c>
      <c r="AI257" s="10">
        <f t="shared" si="1220"/>
        <v>486.59926411030887</v>
      </c>
      <c r="AJ257" s="11">
        <f t="shared" si="1221"/>
        <v>3.4640651130130777</v>
      </c>
      <c r="AK257" s="11">
        <f t="shared" si="1222"/>
        <v>2.4044687255032047</v>
      </c>
      <c r="AM257">
        <v>53797</v>
      </c>
      <c r="AN257" s="10">
        <f t="shared" si="1226"/>
        <v>12092.362932278318</v>
      </c>
      <c r="AO257" s="11">
        <f t="shared" si="1195"/>
        <v>395.38387638488348</v>
      </c>
      <c r="AP257" s="11">
        <f t="shared" si="1196"/>
        <v>317.52090038731438</v>
      </c>
      <c r="AQ257">
        <v>4664</v>
      </c>
      <c r="AR257" s="10">
        <f t="shared" si="1186"/>
        <v>1048.3629331774275</v>
      </c>
      <c r="AS257" s="11">
        <f t="shared" si="1187"/>
        <v>3.8212199536912976</v>
      </c>
      <c r="AT257" s="11">
        <f t="shared" si="1188"/>
        <v>3.1918425495538942</v>
      </c>
      <c r="AV257" s="15">
        <v>48651</v>
      </c>
      <c r="AW257" s="31">
        <f t="shared" si="1176"/>
        <v>12999.818033008973</v>
      </c>
      <c r="AX257" s="32">
        <f t="shared" si="1177"/>
        <v>536.8159838094798</v>
      </c>
      <c r="AY257" s="32">
        <f t="shared" si="1178"/>
        <v>623.06994078991852</v>
      </c>
      <c r="AZ257" s="15">
        <v>1387</v>
      </c>
      <c r="BA257" s="31">
        <f t="shared" si="1214"/>
        <v>370.61412122635602</v>
      </c>
      <c r="BB257" s="32">
        <f t="shared" si="1215"/>
        <v>6.4129336044935599</v>
      </c>
      <c r="BC257" s="32">
        <f t="shared" si="1216"/>
        <v>4.8097002033701646</v>
      </c>
    </row>
    <row r="258" spans="1:55">
      <c r="A258" s="2">
        <v>44139</v>
      </c>
      <c r="B258" s="3">
        <v>255</v>
      </c>
      <c r="C258">
        <v>32117</v>
      </c>
      <c r="D258" s="10">
        <f t="shared" si="1197"/>
        <v>20518.019787811591</v>
      </c>
      <c r="E258" s="11">
        <f t="shared" si="1198"/>
        <v>716.79229697433038</v>
      </c>
      <c r="F258" s="11">
        <f t="shared" si="1199"/>
        <v>584.80540877923556</v>
      </c>
      <c r="G258">
        <v>1834</v>
      </c>
      <c r="H258" s="10">
        <f t="shared" si="1200"/>
        <v>1171.6551449651729</v>
      </c>
      <c r="I258" s="11">
        <f t="shared" si="1172"/>
        <v>15.332455550252917</v>
      </c>
      <c r="J258" s="11">
        <f t="shared" si="1201"/>
        <v>10.860489348095916</v>
      </c>
      <c r="L258">
        <v>81409</v>
      </c>
      <c r="M258" s="10">
        <f t="shared" si="1202"/>
        <v>18533.527177756034</v>
      </c>
      <c r="N258" s="11">
        <f t="shared" si="1203"/>
        <v>814.33780926965483</v>
      </c>
      <c r="O258" s="11">
        <f t="shared" si="1204"/>
        <v>621.96558426745798</v>
      </c>
      <c r="P258">
        <v>4481</v>
      </c>
      <c r="Q258" s="10">
        <f t="shared" si="1223"/>
        <v>1020.1419411063247</v>
      </c>
      <c r="R258" s="11">
        <f t="shared" si="1224"/>
        <v>8.423399201279608</v>
      </c>
      <c r="S258" s="11">
        <f t="shared" si="1225"/>
        <v>5.7370178343850515</v>
      </c>
      <c r="U258">
        <v>224191</v>
      </c>
      <c r="V258" s="10">
        <f t="shared" si="1205"/>
        <v>22377.01778036225</v>
      </c>
      <c r="W258" s="11">
        <f t="shared" si="1206"/>
        <v>774.3437691078143</v>
      </c>
      <c r="X258" s="11">
        <f t="shared" si="1207"/>
        <v>745.91722806090843</v>
      </c>
      <c r="Y258">
        <v>17848</v>
      </c>
      <c r="Z258" s="10">
        <f t="shared" si="1208"/>
        <v>1781.4498054957846</v>
      </c>
      <c r="AA258" s="11">
        <f t="shared" si="1209"/>
        <v>9.581980128170926</v>
      </c>
      <c r="AB258" s="11">
        <f t="shared" si="1210"/>
        <v>7.705509019737474</v>
      </c>
      <c r="AD258">
        <v>56953</v>
      </c>
      <c r="AE258" s="10">
        <f t="shared" si="1217"/>
        <v>11605.229434202018</v>
      </c>
      <c r="AF258" s="11">
        <f t="shared" si="1218"/>
        <v>549.56374175272322</v>
      </c>
      <c r="AG258" s="11">
        <f t="shared" si="1219"/>
        <v>468.13783474330955</v>
      </c>
      <c r="AH258">
        <v>2401</v>
      </c>
      <c r="AI258" s="10">
        <f t="shared" si="1220"/>
        <v>489.24825507908355</v>
      </c>
      <c r="AJ258" s="11">
        <f t="shared" si="1221"/>
        <v>2.6489909687746831</v>
      </c>
      <c r="AK258" s="11">
        <f t="shared" si="1222"/>
        <v>2.8120057976223847</v>
      </c>
      <c r="AM258">
        <v>55841</v>
      </c>
      <c r="AN258" s="10">
        <f t="shared" si="1226"/>
        <v>12551.808437298614</v>
      </c>
      <c r="AO258" s="11">
        <f t="shared" si="1195"/>
        <v>459.44550502029597</v>
      </c>
      <c r="AP258" s="11">
        <f t="shared" si="1196"/>
        <v>358.02583189644247</v>
      </c>
      <c r="AQ258">
        <v>4687</v>
      </c>
      <c r="AR258" s="10">
        <f t="shared" si="1186"/>
        <v>1053.5328189971276</v>
      </c>
      <c r="AS258" s="11">
        <f t="shared" si="1187"/>
        <v>5.1698858197000845</v>
      </c>
      <c r="AT258" s="11">
        <f t="shared" si="1188"/>
        <v>3.8661754825582646</v>
      </c>
      <c r="AV258" s="15">
        <v>50987</v>
      </c>
      <c r="AW258" s="31">
        <f t="shared" si="1176"/>
        <v>13624.010237179678</v>
      </c>
      <c r="AX258" s="32">
        <f t="shared" si="1177"/>
        <v>624.19220417070574</v>
      </c>
      <c r="AY258" s="32">
        <f t="shared" si="1178"/>
        <v>642.84315273710706</v>
      </c>
      <c r="AZ258" s="15">
        <v>1403</v>
      </c>
      <c r="BA258" s="31">
        <f t="shared" si="1214"/>
        <v>374.88941029601835</v>
      </c>
      <c r="BB258" s="32">
        <f t="shared" si="1215"/>
        <v>4.2752890696623354</v>
      </c>
      <c r="BC258" s="32">
        <f t="shared" si="1216"/>
        <v>4.9700235434824886</v>
      </c>
    </row>
    <row r="259" spans="1:55">
      <c r="A259" s="2">
        <v>44140</v>
      </c>
      <c r="B259" s="3">
        <v>256</v>
      </c>
      <c r="C259">
        <v>33325</v>
      </c>
      <c r="D259" s="10">
        <f t="shared" si="1197"/>
        <v>21289.753383840998</v>
      </c>
      <c r="E259" s="11">
        <f t="shared" si="1198"/>
        <v>771.73359602940764</v>
      </c>
      <c r="F259" s="11">
        <f t="shared" si="1199"/>
        <v>602.69327358786541</v>
      </c>
      <c r="G259">
        <v>1863</v>
      </c>
      <c r="H259" s="10">
        <f t="shared" si="1200"/>
        <v>1190.1818620883955</v>
      </c>
      <c r="I259" s="11">
        <f t="shared" si="1172"/>
        <v>18.526717123222625</v>
      </c>
      <c r="J259" s="11">
        <f t="shared" si="1201"/>
        <v>11.371571199771051</v>
      </c>
      <c r="L259">
        <v>84580</v>
      </c>
      <c r="M259" s="10">
        <f t="shared" si="1202"/>
        <v>19255.435255249486</v>
      </c>
      <c r="N259" s="11">
        <f t="shared" si="1203"/>
        <v>721.90807749345186</v>
      </c>
      <c r="O259" s="11">
        <f t="shared" si="1204"/>
        <v>634.89664033861186</v>
      </c>
      <c r="P259">
        <v>4520</v>
      </c>
      <c r="Q259" s="10">
        <f t="shared" si="1223"/>
        <v>1029.0206591833492</v>
      </c>
      <c r="R259" s="11">
        <f t="shared" si="1224"/>
        <v>8.8787180770244731</v>
      </c>
      <c r="S259" s="11">
        <f t="shared" si="1225"/>
        <v>6.2378685977043684</v>
      </c>
      <c r="U259">
        <v>233013</v>
      </c>
      <c r="V259" s="10">
        <f t="shared" si="1205"/>
        <v>23257.561829223963</v>
      </c>
      <c r="W259" s="11">
        <f t="shared" si="1206"/>
        <v>880.54404886171324</v>
      </c>
      <c r="X259" s="11">
        <f t="shared" si="1207"/>
        <v>743.98086957667397</v>
      </c>
      <c r="Y259">
        <v>17987</v>
      </c>
      <c r="Z259" s="10">
        <f t="shared" si="1208"/>
        <v>1795.3237142230323</v>
      </c>
      <c r="AA259" s="11">
        <f t="shared" si="1209"/>
        <v>13.873908727247681</v>
      </c>
      <c r="AB259" s="11">
        <f t="shared" si="1210"/>
        <v>9.023031287361027</v>
      </c>
      <c r="AD259">
        <v>59253</v>
      </c>
      <c r="AE259" s="10">
        <f t="shared" si="1217"/>
        <v>12073.897067139083</v>
      </c>
      <c r="AF259" s="11">
        <f t="shared" si="1218"/>
        <v>468.66763293706572</v>
      </c>
      <c r="AG259" s="11">
        <f t="shared" si="1219"/>
        <v>499.681204125335</v>
      </c>
      <c r="AH259">
        <v>2418</v>
      </c>
      <c r="AI259" s="10">
        <f t="shared" si="1220"/>
        <v>492.71232019209663</v>
      </c>
      <c r="AJ259" s="11">
        <f t="shared" si="1221"/>
        <v>3.4640651130130777</v>
      </c>
      <c r="AK259" s="11">
        <f t="shared" si="1222"/>
        <v>3.0157743336819749</v>
      </c>
      <c r="AM259">
        <v>57597</v>
      </c>
      <c r="AN259" s="10">
        <f t="shared" si="1226"/>
        <v>12946.517980750492</v>
      </c>
      <c r="AO259" s="11">
        <f t="shared" si="1195"/>
        <v>394.70954345187783</v>
      </c>
      <c r="AP259" s="11">
        <f t="shared" si="1196"/>
        <v>373.67035594214286</v>
      </c>
      <c r="AQ259">
        <v>4699</v>
      </c>
      <c r="AR259" s="10">
        <f t="shared" si="1186"/>
        <v>1056.230150729145</v>
      </c>
      <c r="AS259" s="11">
        <f t="shared" si="1187"/>
        <v>2.6973317320173464</v>
      </c>
      <c r="AT259" s="11">
        <f t="shared" si="1188"/>
        <v>3.911131011425232</v>
      </c>
      <c r="AV259" s="15">
        <v>52815</v>
      </c>
      <c r="AW259" s="31">
        <f t="shared" si="1176"/>
        <v>14112.462013388604</v>
      </c>
      <c r="AX259" s="32">
        <f t="shared" si="1177"/>
        <v>488.45177620892537</v>
      </c>
      <c r="AY259" s="32">
        <f t="shared" si="1178"/>
        <v>592.76882950868674</v>
      </c>
      <c r="AZ259" s="15">
        <v>1445</v>
      </c>
      <c r="BA259" s="31">
        <f t="shared" si="1214"/>
        <v>386.11204410388206</v>
      </c>
      <c r="BB259" s="32">
        <f t="shared" si="1215"/>
        <v>11.222633807863701</v>
      </c>
      <c r="BC259" s="32">
        <f t="shared" si="1216"/>
        <v>6.6801391713474345</v>
      </c>
    </row>
    <row r="260" spans="1:55">
      <c r="A260" s="2">
        <v>44141</v>
      </c>
      <c r="B260" s="3">
        <v>257</v>
      </c>
      <c r="C260">
        <v>34452</v>
      </c>
      <c r="D260" s="10">
        <f t="shared" si="1197"/>
        <v>22009.7399423883</v>
      </c>
      <c r="E260" s="11">
        <f t="shared" si="1198"/>
        <v>719.98655854730168</v>
      </c>
      <c r="F260" s="11">
        <f t="shared" si="1199"/>
        <v>652.65152458910666</v>
      </c>
      <c r="G260">
        <v>1879</v>
      </c>
      <c r="H260" s="10">
        <f t="shared" si="1200"/>
        <v>1200.4034991218975</v>
      </c>
      <c r="I260" s="11">
        <f t="shared" si="1172"/>
        <v>10.22163703350202</v>
      </c>
      <c r="J260" s="11">
        <f t="shared" si="1201"/>
        <v>12.521505366040037</v>
      </c>
      <c r="L260">
        <v>89458</v>
      </c>
      <c r="M260" s="10">
        <f t="shared" si="1202"/>
        <v>20365.957993191161</v>
      </c>
      <c r="N260" s="11">
        <f t="shared" si="1203"/>
        <v>1110.5227379416756</v>
      </c>
      <c r="O260" s="11">
        <f t="shared" si="1204"/>
        <v>764.84464747619063</v>
      </c>
      <c r="P260">
        <v>4549</v>
      </c>
      <c r="Q260" s="10">
        <f t="shared" si="1223"/>
        <v>1035.6227828816493</v>
      </c>
      <c r="R260" s="11">
        <f t="shared" si="1224"/>
        <v>6.6021236983001472</v>
      </c>
      <c r="S260" s="11">
        <f t="shared" si="1225"/>
        <v>7.0574425740450808</v>
      </c>
      <c r="U260">
        <v>242947</v>
      </c>
      <c r="V260" s="10">
        <f t="shared" si="1205"/>
        <v>24249.097147903653</v>
      </c>
      <c r="W260" s="11">
        <f t="shared" si="1206"/>
        <v>991.53531867968923</v>
      </c>
      <c r="X260" s="11">
        <f t="shared" si="1207"/>
        <v>770.47105213934628</v>
      </c>
      <c r="Y260">
        <v>18118</v>
      </c>
      <c r="Z260" s="10">
        <f t="shared" si="1208"/>
        <v>1808.3991246062656</v>
      </c>
      <c r="AA260" s="11">
        <f t="shared" si="1209"/>
        <v>13.075410383233248</v>
      </c>
      <c r="AB260" s="11">
        <f t="shared" si="1210"/>
        <v>10.560140599588431</v>
      </c>
      <c r="AD260">
        <v>60797</v>
      </c>
      <c r="AE260" s="10">
        <f t="shared" si="1217"/>
        <v>12388.515686815095</v>
      </c>
      <c r="AF260" s="11">
        <f t="shared" si="1218"/>
        <v>314.6186196760118</v>
      </c>
      <c r="AG260" s="11">
        <f t="shared" si="1219"/>
        <v>475.26973350539555</v>
      </c>
      <c r="AH260">
        <v>2427</v>
      </c>
      <c r="AI260" s="10">
        <f t="shared" si="1220"/>
        <v>494.54623701663297</v>
      </c>
      <c r="AJ260" s="11">
        <f t="shared" si="1221"/>
        <v>1.8339168245363453</v>
      </c>
      <c r="AK260" s="11">
        <f t="shared" si="1222"/>
        <v>2.9342669192581412</v>
      </c>
      <c r="AM260">
        <v>59249</v>
      </c>
      <c r="AN260" s="10">
        <f t="shared" si="1226"/>
        <v>13317.850649191554</v>
      </c>
      <c r="AO260" s="11">
        <f t="shared" si="1195"/>
        <v>371.3326684410622</v>
      </c>
      <c r="AP260" s="11">
        <f t="shared" si="1196"/>
        <v>393.58565523020479</v>
      </c>
      <c r="AQ260">
        <v>4712</v>
      </c>
      <c r="AR260" s="10">
        <f t="shared" si="1186"/>
        <v>1059.1522601054971</v>
      </c>
      <c r="AS260" s="11">
        <f t="shared" si="1187"/>
        <v>2.9221093763521822</v>
      </c>
      <c r="AT260" s="11">
        <f t="shared" si="1188"/>
        <v>3.6413978382234746</v>
      </c>
      <c r="AV260" s="15">
        <v>57680</v>
      </c>
      <c r="AW260" s="31">
        <f t="shared" si="1176"/>
        <v>15412.417096132815</v>
      </c>
      <c r="AX260" s="32">
        <f t="shared" si="1177"/>
        <v>1299.9550827442108</v>
      </c>
      <c r="AY260" s="32">
        <f t="shared" si="1178"/>
        <v>717.01941809574896</v>
      </c>
      <c r="AZ260" s="15">
        <v>1502</v>
      </c>
      <c r="BA260" s="31">
        <f t="shared" si="1214"/>
        <v>401.34276141455422</v>
      </c>
      <c r="BB260" s="32">
        <f t="shared" si="1215"/>
        <v>15.230717310672162</v>
      </c>
      <c r="BC260" s="32">
        <f t="shared" si="1216"/>
        <v>8.3902547992123804</v>
      </c>
    </row>
    <row r="261" spans="1:55">
      <c r="A261" s="2">
        <v>44142</v>
      </c>
      <c r="B261" s="3">
        <v>258</v>
      </c>
      <c r="C261">
        <v>35544</v>
      </c>
      <c r="D261" s="10">
        <f t="shared" si="1197"/>
        <v>22707.366669924813</v>
      </c>
      <c r="E261" s="11">
        <f t="shared" si="1198"/>
        <v>697.6267275365135</v>
      </c>
      <c r="F261" s="11">
        <f t="shared" si="1199"/>
        <v>715.6423628080629</v>
      </c>
      <c r="G261">
        <v>1914</v>
      </c>
      <c r="H261" s="10">
        <f t="shared" si="1200"/>
        <v>1222.7633301326832</v>
      </c>
      <c r="I261" s="11">
        <f t="shared" si="1172"/>
        <v>22.359831010785683</v>
      </c>
      <c r="J261" s="11">
        <f t="shared" si="1201"/>
        <v>15.843537401928188</v>
      </c>
      <c r="L261">
        <v>93895</v>
      </c>
      <c r="M261" s="10">
        <f t="shared" si="1202"/>
        <v>21376.082919031098</v>
      </c>
      <c r="N261" s="11">
        <f t="shared" si="1203"/>
        <v>1010.1249258399366</v>
      </c>
      <c r="O261" s="11">
        <f t="shared" si="1204"/>
        <v>875.66926183248506</v>
      </c>
      <c r="P261">
        <v>4594</v>
      </c>
      <c r="Q261" s="10">
        <f t="shared" si="1223"/>
        <v>1045.8674575859084</v>
      </c>
      <c r="R261" s="11">
        <f t="shared" si="1224"/>
        <v>10.244674704259069</v>
      </c>
      <c r="S261" s="11">
        <f t="shared" si="1225"/>
        <v>8.1502078758327112</v>
      </c>
      <c r="U261">
        <v>254436</v>
      </c>
      <c r="V261" s="10">
        <f t="shared" si="1205"/>
        <v>25395.840582201112</v>
      </c>
      <c r="W261" s="11">
        <f t="shared" si="1206"/>
        <v>1146.7434342974593</v>
      </c>
      <c r="X261" s="11">
        <f t="shared" si="1207"/>
        <v>894.45788250615874</v>
      </c>
      <c r="Y261">
        <v>18226</v>
      </c>
      <c r="Z261" s="10">
        <f t="shared" si="1208"/>
        <v>1819.1788522504578</v>
      </c>
      <c r="AA261" s="11">
        <f t="shared" si="1209"/>
        <v>10.779727644192235</v>
      </c>
      <c r="AB261" s="11">
        <f t="shared" si="1210"/>
        <v>11.797813032810472</v>
      </c>
      <c r="AD261">
        <v>63095</v>
      </c>
      <c r="AE261" s="10">
        <f t="shared" si="1217"/>
        <v>12856.775782680041</v>
      </c>
      <c r="AF261" s="11">
        <f t="shared" si="1218"/>
        <v>468.26009586494547</v>
      </c>
      <c r="AG261" s="11">
        <f t="shared" si="1219"/>
        <v>482.97218416844805</v>
      </c>
      <c r="AH261">
        <v>2458</v>
      </c>
      <c r="AI261" s="10">
        <f t="shared" si="1220"/>
        <v>500.8630616344804</v>
      </c>
      <c r="AJ261" s="11">
        <f t="shared" si="1221"/>
        <v>6.3168246178474305</v>
      </c>
      <c r="AK261" s="11">
        <f t="shared" si="1222"/>
        <v>3.545572527436923</v>
      </c>
      <c r="AM261">
        <v>61158</v>
      </c>
      <c r="AN261" s="10">
        <f t="shared" si="1226"/>
        <v>13746.951172226654</v>
      </c>
      <c r="AO261" s="11">
        <f t="shared" si="1195"/>
        <v>429.1005230351002</v>
      </c>
      <c r="AP261" s="11">
        <f t="shared" si="1196"/>
        <v>409.99442326664393</v>
      </c>
      <c r="AQ261">
        <v>4752</v>
      </c>
      <c r="AR261" s="10">
        <f t="shared" si="1186"/>
        <v>1068.1433658788885</v>
      </c>
      <c r="AS261" s="11">
        <f t="shared" si="1187"/>
        <v>8.9911057733913822</v>
      </c>
      <c r="AT261" s="11">
        <f t="shared" si="1188"/>
        <v>4.7203305310304584</v>
      </c>
      <c r="AV261" s="15">
        <v>60467</v>
      </c>
      <c r="AW261" s="31">
        <f t="shared" si="1176"/>
        <v>16157.119010954628</v>
      </c>
      <c r="AX261" s="32">
        <f t="shared" si="1177"/>
        <v>744.70191482181326</v>
      </c>
      <c r="AY261" s="32">
        <f t="shared" si="1178"/>
        <v>738.823392351027</v>
      </c>
      <c r="AZ261" s="15">
        <v>1532</v>
      </c>
      <c r="BA261" s="31">
        <f t="shared" si="1214"/>
        <v>409.35892842017114</v>
      </c>
      <c r="BB261" s="32">
        <f t="shared" si="1215"/>
        <v>8.0161670056169214</v>
      </c>
      <c r="BC261" s="32">
        <f t="shared" si="1216"/>
        <v>9.0315481596617353</v>
      </c>
    </row>
    <row r="262" spans="1:55">
      <c r="A262" s="2">
        <v>44143</v>
      </c>
      <c r="B262" s="3">
        <v>259</v>
      </c>
      <c r="C262">
        <v>36430</v>
      </c>
      <c r="D262" s="10">
        <f t="shared" si="1197"/>
        <v>23273.389820654989</v>
      </c>
      <c r="E262" s="11">
        <f t="shared" si="1198"/>
        <v>566.02315073017598</v>
      </c>
      <c r="F262" s="11">
        <f t="shared" si="1199"/>
        <v>694.43246596354584</v>
      </c>
      <c r="G262">
        <v>1916</v>
      </c>
      <c r="H262" s="10">
        <f t="shared" si="1200"/>
        <v>1224.0410347618711</v>
      </c>
      <c r="I262" s="11">
        <f t="shared" si="1172"/>
        <v>1.2777046291878378</v>
      </c>
      <c r="J262" s="11">
        <f t="shared" si="1201"/>
        <v>13.543669069390216</v>
      </c>
      <c r="L262">
        <v>97779</v>
      </c>
      <c r="M262" s="10">
        <f t="shared" si="1202"/>
        <v>22260.312175727588</v>
      </c>
      <c r="N262" s="11">
        <f t="shared" si="1203"/>
        <v>884.22925669648976</v>
      </c>
      <c r="O262" s="11">
        <f t="shared" si="1204"/>
        <v>908.22456144824173</v>
      </c>
      <c r="P262">
        <v>4629</v>
      </c>
      <c r="Q262" s="10">
        <f t="shared" si="1223"/>
        <v>1053.8355379114432</v>
      </c>
      <c r="R262" s="11">
        <f t="shared" si="1224"/>
        <v>7.9680803255348565</v>
      </c>
      <c r="S262" s="11">
        <f t="shared" si="1225"/>
        <v>8.423399201279631</v>
      </c>
      <c r="U262">
        <v>260754</v>
      </c>
      <c r="V262" s="10">
        <f t="shared" si="1205"/>
        <v>26026.454649386364</v>
      </c>
      <c r="W262" s="11">
        <f t="shared" si="1206"/>
        <v>630.61406718525177</v>
      </c>
      <c r="X262" s="11">
        <f t="shared" si="1207"/>
        <v>884.75612762638559</v>
      </c>
      <c r="Y262">
        <v>18343</v>
      </c>
      <c r="Z262" s="10">
        <f t="shared" si="1208"/>
        <v>1830.8568905316663</v>
      </c>
      <c r="AA262" s="11">
        <f t="shared" si="1209"/>
        <v>11.678038281208501</v>
      </c>
      <c r="AB262" s="11">
        <f t="shared" si="1210"/>
        <v>11.797813032810518</v>
      </c>
      <c r="AD262">
        <v>65531</v>
      </c>
      <c r="AE262" s="10">
        <f t="shared" si="1217"/>
        <v>13353.155936521211</v>
      </c>
      <c r="AF262" s="11">
        <f t="shared" si="1218"/>
        <v>496.38015384116989</v>
      </c>
      <c r="AG262" s="11">
        <f t="shared" si="1219"/>
        <v>459.4980488143832</v>
      </c>
      <c r="AH262">
        <v>2478</v>
      </c>
      <c r="AI262" s="10">
        <f t="shared" si="1220"/>
        <v>504.93843235567226</v>
      </c>
      <c r="AJ262" s="11">
        <f t="shared" si="1221"/>
        <v>4.0753707211918595</v>
      </c>
      <c r="AK262" s="11">
        <f t="shared" si="1222"/>
        <v>3.6678336490726791</v>
      </c>
      <c r="AM262">
        <v>62914</v>
      </c>
      <c r="AN262" s="10">
        <f t="shared" si="1226"/>
        <v>14141.660715678534</v>
      </c>
      <c r="AO262" s="11">
        <f t="shared" si="1195"/>
        <v>394.70954345187965</v>
      </c>
      <c r="AP262" s="11">
        <f t="shared" si="1196"/>
        <v>409.85955668004317</v>
      </c>
      <c r="AQ262">
        <v>4781</v>
      </c>
      <c r="AR262" s="10">
        <f t="shared" si="1186"/>
        <v>1074.6619175645972</v>
      </c>
      <c r="AS262" s="11">
        <f t="shared" si="1187"/>
        <v>6.5185516857086441</v>
      </c>
      <c r="AT262" s="11">
        <f t="shared" si="1188"/>
        <v>5.2597968774339279</v>
      </c>
      <c r="AV262" s="15">
        <v>62946</v>
      </c>
      <c r="AW262" s="31">
        <f t="shared" si="1176"/>
        <v>16819.521611185439</v>
      </c>
      <c r="AX262" s="32">
        <f t="shared" si="1177"/>
        <v>662.402600230811</v>
      </c>
      <c r="AY262" s="32">
        <f t="shared" si="1178"/>
        <v>763.94071563529326</v>
      </c>
      <c r="AZ262" s="15">
        <v>1561</v>
      </c>
      <c r="BA262" s="31">
        <f t="shared" si="1214"/>
        <v>417.10788985893419</v>
      </c>
      <c r="BB262" s="32">
        <f t="shared" si="1215"/>
        <v>7.7489614387630468</v>
      </c>
      <c r="BC262" s="32">
        <f t="shared" si="1216"/>
        <v>9.298753726515633</v>
      </c>
    </row>
    <row r="263" spans="1:55">
      <c r="A263" s="2">
        <v>44144</v>
      </c>
      <c r="B263" s="3">
        <v>260</v>
      </c>
      <c r="C263">
        <v>36968</v>
      </c>
      <c r="D263" s="10">
        <f t="shared" si="1197"/>
        <v>23617.092365906497</v>
      </c>
      <c r="E263" s="11">
        <f t="shared" si="1198"/>
        <v>343.70254525150813</v>
      </c>
      <c r="F263" s="11">
        <f t="shared" si="1199"/>
        <v>619.81451561898143</v>
      </c>
      <c r="G263">
        <v>1937</v>
      </c>
      <c r="H263" s="10">
        <f t="shared" si="1200"/>
        <v>1237.4569333683423</v>
      </c>
      <c r="I263" s="11">
        <f t="shared" si="1172"/>
        <v>13.415898606471274</v>
      </c>
      <c r="J263" s="11">
        <f t="shared" si="1201"/>
        <v>13.160357680633888</v>
      </c>
      <c r="L263">
        <v>100655</v>
      </c>
      <c r="M263" s="10">
        <f t="shared" si="1202"/>
        <v>22915.060719048673</v>
      </c>
      <c r="N263" s="11">
        <f t="shared" si="1203"/>
        <v>654.74854332108589</v>
      </c>
      <c r="O263" s="11">
        <f t="shared" si="1204"/>
        <v>876.30670825852792</v>
      </c>
      <c r="P263">
        <v>4678</v>
      </c>
      <c r="Q263" s="10">
        <f t="shared" si="1223"/>
        <v>1064.9908503671918</v>
      </c>
      <c r="R263" s="11">
        <f t="shared" si="1224"/>
        <v>11.155312455748572</v>
      </c>
      <c r="S263" s="11">
        <f t="shared" si="1225"/>
        <v>8.9697818521734227</v>
      </c>
      <c r="U263">
        <v>265531</v>
      </c>
      <c r="V263" s="10">
        <f t="shared" si="1205"/>
        <v>26503.257973055872</v>
      </c>
      <c r="W263" s="11">
        <f t="shared" si="1206"/>
        <v>476.80332366950825</v>
      </c>
      <c r="X263" s="11">
        <f t="shared" si="1207"/>
        <v>825.24803853872436</v>
      </c>
      <c r="Y263">
        <v>18442</v>
      </c>
      <c r="Z263" s="10">
        <f t="shared" si="1208"/>
        <v>1840.7383075388425</v>
      </c>
      <c r="AA263" s="11">
        <f t="shared" si="1209"/>
        <v>9.8814170071761964</v>
      </c>
      <c r="AB263" s="11">
        <f t="shared" si="1210"/>
        <v>11.857700408611572</v>
      </c>
      <c r="AD263">
        <v>68795</v>
      </c>
      <c r="AE263" s="10">
        <f t="shared" si="1217"/>
        <v>14018.256438219723</v>
      </c>
      <c r="AF263" s="11">
        <f t="shared" si="1218"/>
        <v>665.10050169851274</v>
      </c>
      <c r="AG263" s="11">
        <f t="shared" si="1219"/>
        <v>482.6054008035411</v>
      </c>
      <c r="AH263">
        <v>2516</v>
      </c>
      <c r="AI263" s="10">
        <f t="shared" si="1220"/>
        <v>512.68163672593676</v>
      </c>
      <c r="AJ263" s="11">
        <f t="shared" si="1221"/>
        <v>7.7432043702644933</v>
      </c>
      <c r="AK263" s="11">
        <f t="shared" si="1222"/>
        <v>4.6866763293706413</v>
      </c>
      <c r="AM263">
        <v>65091</v>
      </c>
      <c r="AN263" s="10">
        <f t="shared" si="1226"/>
        <v>14631.001647395356</v>
      </c>
      <c r="AO263" s="11">
        <f t="shared" si="1195"/>
        <v>489.34093171682252</v>
      </c>
      <c r="AP263" s="11">
        <f t="shared" si="1196"/>
        <v>415.83864201934847</v>
      </c>
      <c r="AQ263">
        <v>4824</v>
      </c>
      <c r="AR263" s="10">
        <f t="shared" si="1186"/>
        <v>1084.3273562709928</v>
      </c>
      <c r="AS263" s="11">
        <f t="shared" si="1187"/>
        <v>9.6654387063956619</v>
      </c>
      <c r="AT263" s="11">
        <f t="shared" si="1188"/>
        <v>6.1589074547730434</v>
      </c>
      <c r="AV263" s="15">
        <v>65190</v>
      </c>
      <c r="AW263" s="31">
        <f t="shared" si="1176"/>
        <v>17419.130903205587</v>
      </c>
      <c r="AX263" s="32">
        <f t="shared" si="1177"/>
        <v>599.60929202014813</v>
      </c>
      <c r="AY263" s="32">
        <f t="shared" si="1178"/>
        <v>759.02413320518167</v>
      </c>
      <c r="AZ263" s="15">
        <v>1594</v>
      </c>
      <c r="BA263" s="31">
        <f t="shared" si="1214"/>
        <v>425.92567356511279</v>
      </c>
      <c r="BB263" s="32">
        <f t="shared" si="1215"/>
        <v>8.8177837061786022</v>
      </c>
      <c r="BC263" s="32">
        <f t="shared" si="1216"/>
        <v>10.207252653818887</v>
      </c>
    </row>
    <row r="264" spans="1:55">
      <c r="A264" s="2">
        <v>44145</v>
      </c>
      <c r="B264" s="3">
        <v>261</v>
      </c>
      <c r="C264">
        <v>38140</v>
      </c>
      <c r="D264" s="10">
        <f t="shared" si="1197"/>
        <v>24365.827278610523</v>
      </c>
      <c r="E264" s="11">
        <f t="shared" si="1198"/>
        <v>748.73491270402519</v>
      </c>
      <c r="F264" s="11">
        <f t="shared" si="1199"/>
        <v>615.2147789539049</v>
      </c>
      <c r="G264">
        <v>1976</v>
      </c>
      <c r="H264" s="10">
        <f t="shared" si="1200"/>
        <v>1262.3721736375037</v>
      </c>
      <c r="I264" s="11">
        <f t="shared" si="1172"/>
        <v>24.915240269161359</v>
      </c>
      <c r="J264" s="11">
        <f t="shared" si="1201"/>
        <v>14.438062309821635</v>
      </c>
      <c r="L264">
        <v>104314</v>
      </c>
      <c r="M264" s="10">
        <f t="shared" si="1202"/>
        <v>23748.066602223869</v>
      </c>
      <c r="N264" s="11">
        <f t="shared" si="1203"/>
        <v>833.00588317519578</v>
      </c>
      <c r="O264" s="11">
        <f t="shared" si="1204"/>
        <v>898.52626939487675</v>
      </c>
      <c r="P264">
        <v>4742</v>
      </c>
      <c r="Q264" s="10">
        <f t="shared" si="1223"/>
        <v>1079.5610543910268</v>
      </c>
      <c r="R264" s="11">
        <f t="shared" si="1224"/>
        <v>14.570204023835004</v>
      </c>
      <c r="S264" s="11">
        <f t="shared" si="1225"/>
        <v>10.108079041535529</v>
      </c>
      <c r="U264">
        <v>276486</v>
      </c>
      <c r="V264" s="10">
        <f t="shared" si="1205"/>
        <v>27596.701642890381</v>
      </c>
      <c r="W264" s="11">
        <f t="shared" si="1206"/>
        <v>1093.4436698345089</v>
      </c>
      <c r="X264" s="11">
        <f t="shared" si="1207"/>
        <v>867.82796273328347</v>
      </c>
      <c r="Y264">
        <v>18571</v>
      </c>
      <c r="Z264" s="10">
        <f t="shared" si="1208"/>
        <v>1853.6140933360723</v>
      </c>
      <c r="AA264" s="11">
        <f t="shared" si="1209"/>
        <v>12.87578579722981</v>
      </c>
      <c r="AB264" s="11">
        <f t="shared" si="1210"/>
        <v>11.658075822607998</v>
      </c>
      <c r="AD264">
        <v>72092</v>
      </c>
      <c r="AE264" s="10">
        <f t="shared" si="1217"/>
        <v>14690.081301608201</v>
      </c>
      <c r="AF264" s="11">
        <f t="shared" si="1218"/>
        <v>671.82486338847775</v>
      </c>
      <c r="AG264" s="11">
        <f t="shared" si="1219"/>
        <v>523.23684689382355</v>
      </c>
      <c r="AH264">
        <v>2543</v>
      </c>
      <c r="AI264" s="10">
        <f t="shared" si="1220"/>
        <v>518.18338719954579</v>
      </c>
      <c r="AJ264" s="11">
        <f t="shared" si="1221"/>
        <v>5.5017504736090359</v>
      </c>
      <c r="AK264" s="11">
        <f t="shared" si="1222"/>
        <v>5.0942134014898333</v>
      </c>
      <c r="AM264">
        <v>67041</v>
      </c>
      <c r="AN264" s="10">
        <f t="shared" si="1226"/>
        <v>15069.318053848183</v>
      </c>
      <c r="AO264" s="11">
        <f t="shared" si="1195"/>
        <v>438.31640645282641</v>
      </c>
      <c r="AP264" s="11">
        <f t="shared" si="1196"/>
        <v>424.56001461953821</v>
      </c>
      <c r="AQ264">
        <v>4845</v>
      </c>
      <c r="AR264" s="10">
        <f t="shared" si="1186"/>
        <v>1089.0476868020232</v>
      </c>
      <c r="AS264" s="11">
        <f t="shared" si="1187"/>
        <v>4.7203305310304131</v>
      </c>
      <c r="AT264" s="11">
        <f t="shared" si="1188"/>
        <v>6.5635072145756563</v>
      </c>
      <c r="AV264" s="15">
        <v>67413</v>
      </c>
      <c r="AW264" s="31">
        <f t="shared" si="1176"/>
        <v>18013.128878321801</v>
      </c>
      <c r="AX264" s="32">
        <f t="shared" si="1177"/>
        <v>593.99797511621364</v>
      </c>
      <c r="AY264" s="32">
        <f t="shared" si="1178"/>
        <v>780.13337298663942</v>
      </c>
      <c r="AZ264" s="15">
        <v>1648</v>
      </c>
      <c r="BA264" s="31">
        <f t="shared" si="1214"/>
        <v>440.35477417522327</v>
      </c>
      <c r="BB264" s="32">
        <f t="shared" si="1215"/>
        <v>14.429100610110481</v>
      </c>
      <c r="BC264" s="32">
        <f t="shared" si="1216"/>
        <v>10.848546014268242</v>
      </c>
    </row>
    <row r="265" spans="1:55">
      <c r="A265" s="2">
        <v>44146</v>
      </c>
      <c r="B265" s="3">
        <v>262</v>
      </c>
      <c r="C265">
        <v>39242</v>
      </c>
      <c r="D265" s="10">
        <f t="shared" si="1197"/>
        <v>25069.842529292975</v>
      </c>
      <c r="E265" s="11">
        <f t="shared" si="1198"/>
        <v>704.01525068245246</v>
      </c>
      <c r="F265" s="11">
        <f t="shared" si="1199"/>
        <v>612.02051738093508</v>
      </c>
      <c r="G265">
        <v>2009</v>
      </c>
      <c r="H265" s="10">
        <f t="shared" si="1200"/>
        <v>1283.4543000191018</v>
      </c>
      <c r="I265" s="11">
        <f t="shared" si="1172"/>
        <v>21.082126381598073</v>
      </c>
      <c r="J265" s="11">
        <f t="shared" si="1201"/>
        <v>16.610160179440847</v>
      </c>
      <c r="L265">
        <v>107267</v>
      </c>
      <c r="M265" s="10">
        <f t="shared" si="1202"/>
        <v>24420.344922261131</v>
      </c>
      <c r="N265" s="11">
        <f t="shared" si="1203"/>
        <v>672.27832003726144</v>
      </c>
      <c r="O265" s="11">
        <f t="shared" si="1204"/>
        <v>810.8773858139939</v>
      </c>
      <c r="P265">
        <v>4826</v>
      </c>
      <c r="Q265" s="10">
        <f t="shared" si="1223"/>
        <v>1098.6844471723105</v>
      </c>
      <c r="R265" s="11">
        <f t="shared" si="1224"/>
        <v>19.123392781283655</v>
      </c>
      <c r="S265" s="11">
        <f t="shared" si="1225"/>
        <v>12.61233285813223</v>
      </c>
      <c r="U265">
        <v>284666</v>
      </c>
      <c r="V265" s="10">
        <f t="shared" si="1205"/>
        <v>28413.166199644947</v>
      </c>
      <c r="W265" s="11">
        <f t="shared" si="1206"/>
        <v>816.46455675456673</v>
      </c>
      <c r="X265" s="11">
        <f t="shared" si="1207"/>
        <v>832.81381034825904</v>
      </c>
      <c r="Y265">
        <v>18723</v>
      </c>
      <c r="Z265" s="10">
        <f t="shared" si="1208"/>
        <v>1868.7855618723429</v>
      </c>
      <c r="AA265" s="11">
        <f t="shared" si="1209"/>
        <v>15.171468536270595</v>
      </c>
      <c r="AB265" s="11">
        <f t="shared" si="1210"/>
        <v>12.077287453215467</v>
      </c>
      <c r="AD265">
        <v>75907</v>
      </c>
      <c r="AE265" s="10">
        <f t="shared" si="1217"/>
        <v>15467.45826667555</v>
      </c>
      <c r="AF265" s="11">
        <f t="shared" si="1218"/>
        <v>777.37696506734937</v>
      </c>
      <c r="AG265" s="11">
        <f t="shared" si="1219"/>
        <v>615.78851597209109</v>
      </c>
      <c r="AH265">
        <v>2568</v>
      </c>
      <c r="AI265" s="10">
        <f t="shared" si="1220"/>
        <v>523.2776006010356</v>
      </c>
      <c r="AJ265" s="11">
        <f t="shared" si="1221"/>
        <v>5.0942134014898102</v>
      </c>
      <c r="AK265" s="11">
        <f t="shared" si="1222"/>
        <v>5.7462727168805259</v>
      </c>
      <c r="AM265">
        <v>69049</v>
      </c>
      <c r="AN265" s="10">
        <f t="shared" si="1226"/>
        <v>15520.671563672428</v>
      </c>
      <c r="AO265" s="11">
        <f t="shared" si="1195"/>
        <v>451.35350982424461</v>
      </c>
      <c r="AP265" s="11">
        <f t="shared" si="1196"/>
        <v>440.56418289617466</v>
      </c>
      <c r="AQ265">
        <v>4876</v>
      </c>
      <c r="AR265" s="10">
        <f t="shared" si="1186"/>
        <v>1096.0157937764016</v>
      </c>
      <c r="AS265" s="11">
        <f t="shared" si="1187"/>
        <v>6.9681069743783155</v>
      </c>
      <c r="AT265" s="11">
        <f t="shared" si="1188"/>
        <v>7.3727067341808832</v>
      </c>
      <c r="AV265" s="15">
        <v>69920</v>
      </c>
      <c r="AW265" s="31">
        <f t="shared" si="1176"/>
        <v>18683.013234424521</v>
      </c>
      <c r="AX265" s="32">
        <f t="shared" si="1177"/>
        <v>669.88435610272063</v>
      </c>
      <c r="AY265" s="32">
        <f t="shared" si="1178"/>
        <v>654.11922765834129</v>
      </c>
      <c r="AZ265" s="15">
        <v>1701</v>
      </c>
      <c r="BA265" s="31">
        <f t="shared" si="1214"/>
        <v>454.51666921847988</v>
      </c>
      <c r="BB265" s="32">
        <f t="shared" si="1215"/>
        <v>14.161895043256607</v>
      </c>
      <c r="BC265" s="32">
        <f t="shared" si="1216"/>
        <v>10.634781560785132</v>
      </c>
    </row>
    <row r="266" spans="1:55">
      <c r="A266" s="2">
        <v>44147</v>
      </c>
      <c r="B266" s="3">
        <v>263</v>
      </c>
      <c r="C266">
        <v>40255</v>
      </c>
      <c r="D266" s="10">
        <f t="shared" si="1197"/>
        <v>25716.999923976575</v>
      </c>
      <c r="E266" s="11">
        <f t="shared" si="1198"/>
        <v>647.1573946835997</v>
      </c>
      <c r="F266" s="11">
        <f t="shared" si="1199"/>
        <v>601.92665081035227</v>
      </c>
      <c r="G266">
        <v>2040</v>
      </c>
      <c r="H266" s="10">
        <f t="shared" si="1200"/>
        <v>1303.258721771512</v>
      </c>
      <c r="I266" s="11">
        <f t="shared" si="1172"/>
        <v>19.804421752410235</v>
      </c>
      <c r="J266" s="11">
        <f t="shared" si="1201"/>
        <v>16.099078327765756</v>
      </c>
      <c r="L266">
        <v>112054</v>
      </c>
      <c r="M266" s="10">
        <f t="shared" si="1202"/>
        <v>25510.150651356416</v>
      </c>
      <c r="N266" s="11">
        <f t="shared" si="1203"/>
        <v>1089.8057290952856</v>
      </c>
      <c r="O266" s="11">
        <f t="shared" si="1204"/>
        <v>826.81354646506372</v>
      </c>
      <c r="P266">
        <v>4903</v>
      </c>
      <c r="Q266" s="10">
        <f t="shared" si="1223"/>
        <v>1116.2142238884869</v>
      </c>
      <c r="R266" s="11">
        <f t="shared" si="1224"/>
        <v>17.529776716176457</v>
      </c>
      <c r="S266" s="11">
        <f t="shared" si="1225"/>
        <v>14.069353260515708</v>
      </c>
      <c r="U266">
        <v>293957</v>
      </c>
      <c r="V266" s="10">
        <f t="shared" si="1205"/>
        <v>29340.522213924494</v>
      </c>
      <c r="W266" s="11">
        <f t="shared" si="1206"/>
        <v>927.3560142795468</v>
      </c>
      <c r="X266" s="11">
        <f t="shared" si="1207"/>
        <v>788.93632634467644</v>
      </c>
      <c r="Y266">
        <v>18910</v>
      </c>
      <c r="Z266" s="10">
        <f t="shared" si="1208"/>
        <v>1887.450460663676</v>
      </c>
      <c r="AA266" s="11">
        <f t="shared" si="1209"/>
        <v>18.664898791333144</v>
      </c>
      <c r="AB266" s="11">
        <f t="shared" si="1210"/>
        <v>13.65432168264365</v>
      </c>
      <c r="AD266">
        <v>79269</v>
      </c>
      <c r="AE266" s="10">
        <f t="shared" si="1217"/>
        <v>16152.528084907903</v>
      </c>
      <c r="AF266" s="11">
        <f t="shared" si="1218"/>
        <v>685.06981823235219</v>
      </c>
      <c r="AG266" s="11">
        <f t="shared" si="1219"/>
        <v>659.15046044557243</v>
      </c>
      <c r="AH266">
        <v>2574</v>
      </c>
      <c r="AI266" s="10">
        <f t="shared" si="1220"/>
        <v>524.50021181739316</v>
      </c>
      <c r="AJ266" s="11">
        <f t="shared" si="1221"/>
        <v>1.2226112163575635</v>
      </c>
      <c r="AK266" s="11">
        <f t="shared" si="1222"/>
        <v>4.7274300365825521</v>
      </c>
      <c r="AM266">
        <v>73432</v>
      </c>
      <c r="AN266" s="10">
        <f t="shared" si="1226"/>
        <v>16505.87197879178</v>
      </c>
      <c r="AO266" s="11">
        <f t="shared" si="1195"/>
        <v>985.20041511935233</v>
      </c>
      <c r="AP266" s="11">
        <f t="shared" si="1196"/>
        <v>551.78416131302515</v>
      </c>
      <c r="AQ266">
        <v>4925</v>
      </c>
      <c r="AR266" s="10">
        <f t="shared" si="1186"/>
        <v>1107.029898348806</v>
      </c>
      <c r="AS266" s="11">
        <f t="shared" si="1187"/>
        <v>11.014104572404449</v>
      </c>
      <c r="AT266" s="11">
        <f t="shared" si="1188"/>
        <v>7.777306493983497</v>
      </c>
      <c r="AV266" s="15">
        <v>71852</v>
      </c>
      <c r="AW266" s="31">
        <f t="shared" si="1176"/>
        <v>19199.254389586251</v>
      </c>
      <c r="AX266" s="32">
        <f t="shared" si="1177"/>
        <v>516.24115516172969</v>
      </c>
      <c r="AY266" s="32">
        <f t="shared" si="1178"/>
        <v>608.42707572632457</v>
      </c>
      <c r="AZ266" s="15">
        <v>1738</v>
      </c>
      <c r="BA266" s="31">
        <f t="shared" si="1214"/>
        <v>464.40327519207409</v>
      </c>
      <c r="BB266" s="32">
        <f t="shared" si="1215"/>
        <v>9.8866059735942144</v>
      </c>
      <c r="BC266" s="32">
        <f t="shared" si="1216"/>
        <v>11.00886935438059</v>
      </c>
    </row>
    <row r="267" spans="1:55">
      <c r="A267" s="2">
        <v>44148</v>
      </c>
      <c r="B267" s="3">
        <v>264</v>
      </c>
      <c r="C267">
        <v>41464</v>
      </c>
      <c r="D267" s="10">
        <f t="shared" si="1197"/>
        <v>26489.372372320573</v>
      </c>
      <c r="E267" s="11">
        <f t="shared" si="1198"/>
        <v>772.37244834399826</v>
      </c>
      <c r="F267" s="11">
        <f t="shared" si="1199"/>
        <v>643.19651033311675</v>
      </c>
      <c r="G267">
        <v>2058</v>
      </c>
      <c r="H267" s="10">
        <f t="shared" si="1200"/>
        <v>1314.7580634342016</v>
      </c>
      <c r="I267" s="11">
        <f t="shared" ref="I267:I304" si="1227">$H267-$H266</f>
        <v>11.499341662689631</v>
      </c>
      <c r="J267" s="11">
        <f t="shared" si="1201"/>
        <v>18.143405734466114</v>
      </c>
      <c r="L267">
        <v>117312</v>
      </c>
      <c r="M267" s="10">
        <f t="shared" si="1202"/>
        <v>26707.183975689615</v>
      </c>
      <c r="N267" s="11">
        <f t="shared" si="1203"/>
        <v>1197.0333243331988</v>
      </c>
      <c r="O267" s="11">
        <f t="shared" si="1204"/>
        <v>889.37435999240552</v>
      </c>
      <c r="P267">
        <v>4964</v>
      </c>
      <c r="Q267" s="10">
        <f t="shared" si="1223"/>
        <v>1130.1014495987047</v>
      </c>
      <c r="R267" s="11">
        <f t="shared" si="1224"/>
        <v>13.887225710217763</v>
      </c>
      <c r="S267" s="11">
        <f t="shared" si="1225"/>
        <v>15.253182337452291</v>
      </c>
      <c r="U267">
        <v>304591</v>
      </c>
      <c r="V267" s="10">
        <f t="shared" si="1205"/>
        <v>30401.926137705432</v>
      </c>
      <c r="W267" s="11">
        <f t="shared" si="1206"/>
        <v>1061.4039237809375</v>
      </c>
      <c r="X267" s="11">
        <f t="shared" si="1207"/>
        <v>875.09429766381368</v>
      </c>
      <c r="Y267">
        <v>19028</v>
      </c>
      <c r="Z267" s="10">
        <f t="shared" si="1208"/>
        <v>1899.2283112378861</v>
      </c>
      <c r="AA267" s="11">
        <f t="shared" si="1209"/>
        <v>11.777850574210106</v>
      </c>
      <c r="AB267" s="11">
        <f t="shared" si="1210"/>
        <v>13.67428414124397</v>
      </c>
      <c r="AD267">
        <v>81492</v>
      </c>
      <c r="AE267" s="10">
        <f t="shared" si="1217"/>
        <v>16605.505540568378</v>
      </c>
      <c r="AF267" s="11">
        <f t="shared" si="1218"/>
        <v>452.97745566047524</v>
      </c>
      <c r="AG267" s="11">
        <f t="shared" si="1219"/>
        <v>650.46992080943346</v>
      </c>
      <c r="AH267">
        <v>2595</v>
      </c>
      <c r="AI267" s="10">
        <f t="shared" si="1220"/>
        <v>528.77935107464464</v>
      </c>
      <c r="AJ267" s="11">
        <f t="shared" si="1221"/>
        <v>4.2791392572514724</v>
      </c>
      <c r="AK267" s="11">
        <f t="shared" si="1222"/>
        <v>4.7681837437944754</v>
      </c>
      <c r="AM267">
        <v>75855</v>
      </c>
      <c r="AN267" s="10">
        <f t="shared" si="1226"/>
        <v>17050.50821101496</v>
      </c>
      <c r="AO267" s="11">
        <f t="shared" si="1195"/>
        <v>544.63623222317983</v>
      </c>
      <c r="AP267" s="11">
        <f t="shared" si="1196"/>
        <v>581.7694990672851</v>
      </c>
      <c r="AQ267">
        <v>4965</v>
      </c>
      <c r="AR267" s="10">
        <f t="shared" si="1186"/>
        <v>1116.0210041221972</v>
      </c>
      <c r="AS267" s="11">
        <f t="shared" si="1187"/>
        <v>8.9911057733911548</v>
      </c>
      <c r="AT267" s="11">
        <f t="shared" si="1188"/>
        <v>8.2718173115199995</v>
      </c>
      <c r="AV267" s="15">
        <v>74330</v>
      </c>
      <c r="AW267" s="31">
        <f t="shared" si="1176"/>
        <v>19861.389784250212</v>
      </c>
      <c r="AX267" s="32">
        <f t="shared" si="1177"/>
        <v>662.13539466396105</v>
      </c>
      <c r="AY267" s="32">
        <f t="shared" si="1178"/>
        <v>608.37363461295467</v>
      </c>
      <c r="AZ267" s="15">
        <v>1793</v>
      </c>
      <c r="BA267" s="31">
        <f t="shared" si="1214"/>
        <v>479.09958136903845</v>
      </c>
      <c r="BB267" s="32">
        <f t="shared" si="1215"/>
        <v>14.696306176964356</v>
      </c>
      <c r="BC267" s="32">
        <f t="shared" si="1216"/>
        <v>12.398338302020852</v>
      </c>
    </row>
    <row r="268" spans="1:55">
      <c r="A268" s="2">
        <v>44149</v>
      </c>
      <c r="B268" s="3">
        <v>265</v>
      </c>
      <c r="C268">
        <v>42555</v>
      </c>
      <c r="D268" s="10">
        <f t="shared" si="1197"/>
        <v>27186.360247542496</v>
      </c>
      <c r="E268" s="11">
        <f t="shared" si="1198"/>
        <v>696.98787522192288</v>
      </c>
      <c r="F268" s="11">
        <f t="shared" si="1199"/>
        <v>713.85357632719968</v>
      </c>
      <c r="G268">
        <v>2088</v>
      </c>
      <c r="H268" s="10">
        <f t="shared" si="1200"/>
        <v>1333.9236328720181</v>
      </c>
      <c r="I268" s="11">
        <f t="shared" si="1227"/>
        <v>19.16556943781643</v>
      </c>
      <c r="J268" s="11">
        <f t="shared" si="1201"/>
        <v>19.293339900735145</v>
      </c>
      <c r="L268">
        <v>121783</v>
      </c>
      <c r="M268" s="10">
        <f t="shared" si="1202"/>
        <v>27725.049322417213</v>
      </c>
      <c r="N268" s="11">
        <f t="shared" si="1203"/>
        <v>1017.8653467275981</v>
      </c>
      <c r="O268" s="11">
        <f t="shared" si="1204"/>
        <v>961.99772067370793</v>
      </c>
      <c r="P268">
        <v>5001</v>
      </c>
      <c r="Q268" s="10">
        <f t="shared" si="1223"/>
        <v>1138.5248487999843</v>
      </c>
      <c r="R268" s="11">
        <f t="shared" si="1224"/>
        <v>8.423399201279608</v>
      </c>
      <c r="S268" s="11">
        <f t="shared" si="1225"/>
        <v>14.706799686558497</v>
      </c>
      <c r="U268">
        <v>312720</v>
      </c>
      <c r="V268" s="10">
        <f t="shared" si="1205"/>
        <v>31213.300267516908</v>
      </c>
      <c r="W268" s="11">
        <f t="shared" si="1206"/>
        <v>811.37412981147645</v>
      </c>
      <c r="X268" s="11">
        <f t="shared" si="1207"/>
        <v>942.00845889220727</v>
      </c>
      <c r="Y268">
        <v>19186</v>
      </c>
      <c r="Z268" s="10">
        <f t="shared" si="1208"/>
        <v>1914.9986535321675</v>
      </c>
      <c r="AA268" s="11">
        <f t="shared" si="1209"/>
        <v>15.770342294281363</v>
      </c>
      <c r="AB268" s="11">
        <f t="shared" si="1210"/>
        <v>14.852069198665003</v>
      </c>
      <c r="AD268">
        <v>87337</v>
      </c>
      <c r="AE268" s="10">
        <f t="shared" si="1217"/>
        <v>17796.532633836701</v>
      </c>
      <c r="AF268" s="11">
        <f t="shared" si="1218"/>
        <v>1191.0270932683234</v>
      </c>
      <c r="AG268" s="11">
        <f t="shared" si="1219"/>
        <v>755.65523912339563</v>
      </c>
      <c r="AH268">
        <v>2689</v>
      </c>
      <c r="AI268" s="10">
        <f t="shared" si="1220"/>
        <v>547.93359346424643</v>
      </c>
      <c r="AJ268" s="11">
        <f t="shared" si="1221"/>
        <v>19.154242389601791</v>
      </c>
      <c r="AK268" s="11">
        <f t="shared" si="1222"/>
        <v>7.0503913476619342</v>
      </c>
      <c r="AM268">
        <v>78283</v>
      </c>
      <c r="AN268" s="10">
        <f t="shared" si="1226"/>
        <v>17596.268331459811</v>
      </c>
      <c r="AO268" s="11">
        <f t="shared" si="1195"/>
        <v>545.76012044485105</v>
      </c>
      <c r="AP268" s="11">
        <f t="shared" si="1196"/>
        <v>593.05333681289085</v>
      </c>
      <c r="AQ268">
        <v>5008</v>
      </c>
      <c r="AR268" s="10">
        <f t="shared" si="1186"/>
        <v>1125.6864428285928</v>
      </c>
      <c r="AS268" s="11">
        <f t="shared" si="1187"/>
        <v>9.6654387063956619</v>
      </c>
      <c r="AT268" s="11">
        <f t="shared" si="1188"/>
        <v>8.2718173115199995</v>
      </c>
      <c r="AV268" s="15">
        <v>76750</v>
      </c>
      <c r="AW268" s="31">
        <f t="shared" si="1176"/>
        <v>20508.027256036643</v>
      </c>
      <c r="AX268" s="32">
        <f t="shared" si="1177"/>
        <v>646.63747178643098</v>
      </c>
      <c r="AY268" s="32">
        <f t="shared" si="1178"/>
        <v>617.77927056621115</v>
      </c>
      <c r="AZ268" s="15">
        <v>1835</v>
      </c>
      <c r="BA268" s="31">
        <f t="shared" si="1214"/>
        <v>490.32221517690215</v>
      </c>
      <c r="BB268" s="32">
        <f t="shared" si="1215"/>
        <v>11.222633807863701</v>
      </c>
      <c r="BC268" s="32">
        <f t="shared" si="1216"/>
        <v>12.879308322357872</v>
      </c>
    </row>
    <row r="269" spans="1:55">
      <c r="A269" s="2">
        <v>44150</v>
      </c>
      <c r="B269" s="3">
        <v>266</v>
      </c>
      <c r="C269">
        <v>43377</v>
      </c>
      <c r="D269" s="10">
        <f t="shared" si="1197"/>
        <v>27711.496850138661</v>
      </c>
      <c r="E269" s="11">
        <f t="shared" si="1198"/>
        <v>525.13660259616518</v>
      </c>
      <c r="F269" s="11">
        <f t="shared" si="1199"/>
        <v>669.13391430562774</v>
      </c>
      <c r="G269">
        <v>2109</v>
      </c>
      <c r="H269" s="10">
        <f t="shared" si="1200"/>
        <v>1347.3395314784896</v>
      </c>
      <c r="I269" s="11">
        <f t="shared" si="1227"/>
        <v>13.415898606471501</v>
      </c>
      <c r="J269" s="11">
        <f t="shared" si="1201"/>
        <v>16.993471568197172</v>
      </c>
      <c r="L269">
        <v>125465</v>
      </c>
      <c r="M269" s="10">
        <f t="shared" si="1202"/>
        <v>28563.291372663472</v>
      </c>
      <c r="N269" s="11">
        <f t="shared" si="1203"/>
        <v>838.24205024625917</v>
      </c>
      <c r="O269" s="11">
        <f t="shared" si="1204"/>
        <v>963.04495408792059</v>
      </c>
      <c r="P269">
        <v>5046</v>
      </c>
      <c r="Q269" s="10">
        <f t="shared" si="1223"/>
        <v>1148.7695235042434</v>
      </c>
      <c r="R269" s="11">
        <f t="shared" si="1224"/>
        <v>10.244674704259069</v>
      </c>
      <c r="S269" s="11">
        <f t="shared" si="1225"/>
        <v>13.841693822643311</v>
      </c>
      <c r="U269">
        <v>320780</v>
      </c>
      <c r="V269" s="10">
        <f t="shared" si="1205"/>
        <v>32017.787349111262</v>
      </c>
      <c r="W269" s="11">
        <f t="shared" si="1206"/>
        <v>804.48708159435409</v>
      </c>
      <c r="X269" s="11">
        <f t="shared" si="1207"/>
        <v>884.21714124417633</v>
      </c>
      <c r="Y269">
        <v>19367</v>
      </c>
      <c r="Z269" s="10">
        <f t="shared" si="1208"/>
        <v>1933.0646785654899</v>
      </c>
      <c r="AA269" s="11">
        <f t="shared" si="1209"/>
        <v>18.066025033322376</v>
      </c>
      <c r="AB269" s="11">
        <f t="shared" si="1210"/>
        <v>15.890117045883517</v>
      </c>
      <c r="AD269">
        <v>90901</v>
      </c>
      <c r="AE269" s="10">
        <f t="shared" si="1217"/>
        <v>18522.763696353093</v>
      </c>
      <c r="AF269" s="11">
        <f t="shared" si="1218"/>
        <v>726.23106251639183</v>
      </c>
      <c r="AG269" s="11">
        <f t="shared" si="1219"/>
        <v>766.53647894897836</v>
      </c>
      <c r="AH269">
        <v>2727</v>
      </c>
      <c r="AI269" s="10">
        <f t="shared" si="1220"/>
        <v>555.67679783451104</v>
      </c>
      <c r="AJ269" s="11">
        <f t="shared" si="1221"/>
        <v>7.743204370264607</v>
      </c>
      <c r="AK269" s="11">
        <f t="shared" si="1222"/>
        <v>7.4986821269930486</v>
      </c>
      <c r="AM269">
        <v>80684</v>
      </c>
      <c r="AN269" s="10">
        <f t="shared" si="1226"/>
        <v>18135.959455507626</v>
      </c>
      <c r="AO269" s="11">
        <f t="shared" si="1195"/>
        <v>539.69112404781481</v>
      </c>
      <c r="AP269" s="11">
        <f t="shared" si="1196"/>
        <v>613.32828033188855</v>
      </c>
      <c r="AQ269">
        <v>5044</v>
      </c>
      <c r="AR269" s="10">
        <f t="shared" si="1186"/>
        <v>1133.7784380246451</v>
      </c>
      <c r="AS269" s="11">
        <f t="shared" si="1187"/>
        <v>8.0919951960522667</v>
      </c>
      <c r="AT269" s="11">
        <f t="shared" si="1188"/>
        <v>8.9461502445243699</v>
      </c>
      <c r="AV269" s="15">
        <v>79403</v>
      </c>
      <c r="AW269" s="31">
        <f t="shared" si="1176"/>
        <v>21216.923624900031</v>
      </c>
      <c r="AX269" s="32">
        <f t="shared" si="1177"/>
        <v>708.89636886338849</v>
      </c>
      <c r="AY269" s="32">
        <f t="shared" si="1178"/>
        <v>640.75894931564619</v>
      </c>
      <c r="AZ269" s="15">
        <v>1879</v>
      </c>
      <c r="BA269" s="31">
        <f t="shared" si="1214"/>
        <v>502.07926011847366</v>
      </c>
      <c r="BB269" s="32">
        <f t="shared" si="1215"/>
        <v>11.757044941571507</v>
      </c>
      <c r="BC269" s="32">
        <f t="shared" si="1216"/>
        <v>12.344897188650076</v>
      </c>
    </row>
    <row r="270" spans="1:55">
      <c r="A270" s="2">
        <v>44151</v>
      </c>
      <c r="B270" s="3">
        <v>267</v>
      </c>
      <c r="C270">
        <v>43742</v>
      </c>
      <c r="D270" s="10">
        <f t="shared" si="1197"/>
        <v>27944.677944965428</v>
      </c>
      <c r="E270" s="11">
        <f t="shared" si="1198"/>
        <v>233.18109482676664</v>
      </c>
      <c r="F270" s="11">
        <f t="shared" si="1199"/>
        <v>574.96708313449051</v>
      </c>
      <c r="G270">
        <v>2124</v>
      </c>
      <c r="H270" s="10">
        <f t="shared" si="1200"/>
        <v>1356.9223161973978</v>
      </c>
      <c r="I270" s="11">
        <f t="shared" si="1227"/>
        <v>9.5827847189082149</v>
      </c>
      <c r="J270" s="11">
        <f t="shared" si="1201"/>
        <v>14.693603235659202</v>
      </c>
      <c r="L270">
        <v>128941</v>
      </c>
      <c r="M270" s="10">
        <f t="shared" si="1202"/>
        <v>29354.635578708014</v>
      </c>
      <c r="N270" s="11">
        <f t="shared" si="1203"/>
        <v>791.34420604454135</v>
      </c>
      <c r="O270" s="11">
        <f t="shared" si="1204"/>
        <v>986.85813128937662</v>
      </c>
      <c r="P270">
        <v>5117</v>
      </c>
      <c r="Q270" s="10">
        <f t="shared" si="1223"/>
        <v>1164.9333435931853</v>
      </c>
      <c r="R270" s="11">
        <f t="shared" si="1224"/>
        <v>16.163820088941975</v>
      </c>
      <c r="S270" s="11">
        <f t="shared" si="1225"/>
        <v>13.249779284174974</v>
      </c>
      <c r="U270">
        <v>324908</v>
      </c>
      <c r="V270" s="10">
        <f t="shared" si="1205"/>
        <v>32429.812494622613</v>
      </c>
      <c r="W270" s="11">
        <f t="shared" si="1206"/>
        <v>412.02514551135027</v>
      </c>
      <c r="X270" s="11">
        <f t="shared" si="1207"/>
        <v>803.329258995533</v>
      </c>
      <c r="Y270">
        <v>19466</v>
      </c>
      <c r="Z270" s="10">
        <f t="shared" si="1208"/>
        <v>1942.9460955726661</v>
      </c>
      <c r="AA270" s="11">
        <f t="shared" si="1209"/>
        <v>9.8814170071761964</v>
      </c>
      <c r="AB270" s="11">
        <f t="shared" si="1210"/>
        <v>14.832106740064637</v>
      </c>
      <c r="AD270">
        <v>94506</v>
      </c>
      <c r="AE270" s="10">
        <f t="shared" si="1217"/>
        <v>19257.349268847927</v>
      </c>
      <c r="AF270" s="11">
        <f t="shared" si="1218"/>
        <v>734.5855724948342</v>
      </c>
      <c r="AG270" s="11">
        <f t="shared" si="1219"/>
        <v>757.97820043447541</v>
      </c>
      <c r="AH270">
        <v>2764</v>
      </c>
      <c r="AI270" s="10">
        <f t="shared" si="1220"/>
        <v>563.21623366871597</v>
      </c>
      <c r="AJ270" s="11">
        <f t="shared" si="1221"/>
        <v>7.5394358342049372</v>
      </c>
      <c r="AK270" s="11">
        <f t="shared" si="1222"/>
        <v>7.9877266135360738</v>
      </c>
      <c r="AM270">
        <v>83068</v>
      </c>
      <c r="AN270" s="10">
        <f t="shared" si="1226"/>
        <v>18671.82935960175</v>
      </c>
      <c r="AO270" s="11">
        <f t="shared" si="1195"/>
        <v>535.86990409412465</v>
      </c>
      <c r="AP270" s="11">
        <f t="shared" si="1196"/>
        <v>630.23155918586451</v>
      </c>
      <c r="AQ270">
        <v>5067</v>
      </c>
      <c r="AR270" s="10">
        <f t="shared" si="1186"/>
        <v>1138.9483238443452</v>
      </c>
      <c r="AS270" s="11">
        <f t="shared" si="1187"/>
        <v>5.1698858197000845</v>
      </c>
      <c r="AT270" s="11">
        <f t="shared" si="1188"/>
        <v>8.586506013588723</v>
      </c>
      <c r="AV270" s="15">
        <v>81836</v>
      </c>
      <c r="AW270" s="31">
        <f t="shared" si="1176"/>
        <v>21867.034769055565</v>
      </c>
      <c r="AX270" s="32">
        <f t="shared" si="1177"/>
        <v>650.11114415553311</v>
      </c>
      <c r="AY270" s="32">
        <f t="shared" si="1178"/>
        <v>636.80430692620871</v>
      </c>
      <c r="AZ270" s="15">
        <v>1915</v>
      </c>
      <c r="BA270" s="31">
        <f t="shared" si="1214"/>
        <v>511.69866052521394</v>
      </c>
      <c r="BB270" s="32">
        <f t="shared" si="1215"/>
        <v>9.619400406740283</v>
      </c>
      <c r="BC270" s="32">
        <f t="shared" si="1216"/>
        <v>11.436398261346813</v>
      </c>
    </row>
    <row r="271" spans="1:55">
      <c r="A271" s="2">
        <v>44152</v>
      </c>
      <c r="B271" s="3">
        <v>268</v>
      </c>
      <c r="C271">
        <v>44427</v>
      </c>
      <c r="D271" s="10">
        <f t="shared" si="1197"/>
        <v>28382.291780462234</v>
      </c>
      <c r="E271" s="11">
        <f t="shared" si="1198"/>
        <v>437.61383549680613</v>
      </c>
      <c r="F271" s="11">
        <f t="shared" si="1199"/>
        <v>533.05837129713177</v>
      </c>
      <c r="G271">
        <v>2144</v>
      </c>
      <c r="H271" s="10">
        <f t="shared" si="1200"/>
        <v>1369.6993624892752</v>
      </c>
      <c r="I271" s="11">
        <f t="shared" si="1227"/>
        <v>12.777046291877468</v>
      </c>
      <c r="J271" s="11">
        <f t="shared" si="1201"/>
        <v>13.288128143552649</v>
      </c>
      <c r="L271">
        <v>131547</v>
      </c>
      <c r="M271" s="10">
        <f t="shared" si="1202"/>
        <v>29947.916073803546</v>
      </c>
      <c r="N271" s="11">
        <f t="shared" si="1203"/>
        <v>593.28049509553239</v>
      </c>
      <c r="O271" s="11">
        <f t="shared" si="1204"/>
        <v>887.55308448942594</v>
      </c>
      <c r="P271">
        <v>5190</v>
      </c>
      <c r="Q271" s="10">
        <f t="shared" si="1223"/>
        <v>1181.5524825578721</v>
      </c>
      <c r="R271" s="11">
        <f t="shared" si="1224"/>
        <v>16.619138964686726</v>
      </c>
      <c r="S271" s="11">
        <f t="shared" si="1225"/>
        <v>13.067651733877028</v>
      </c>
      <c r="U271">
        <v>333356</v>
      </c>
      <c r="V271" s="10">
        <f t="shared" si="1205"/>
        <v>33273.026745901661</v>
      </c>
      <c r="W271" s="11">
        <f t="shared" si="1206"/>
        <v>843.21425127904877</v>
      </c>
      <c r="X271" s="11">
        <f t="shared" si="1207"/>
        <v>786.50090639543339</v>
      </c>
      <c r="Y271">
        <v>19668</v>
      </c>
      <c r="Z271" s="10">
        <f t="shared" si="1208"/>
        <v>1963.1081787590258</v>
      </c>
      <c r="AA271" s="11">
        <f t="shared" si="1209"/>
        <v>20.162083186359723</v>
      </c>
      <c r="AB271" s="11">
        <f t="shared" si="1210"/>
        <v>15.131543619069953</v>
      </c>
      <c r="AD271">
        <v>98084</v>
      </c>
      <c r="AE271" s="10">
        <f t="shared" si="1217"/>
        <v>19986.433090869152</v>
      </c>
      <c r="AF271" s="11">
        <f t="shared" si="1218"/>
        <v>729.08382202122448</v>
      </c>
      <c r="AG271" s="11">
        <f t="shared" si="1219"/>
        <v>766.78100119224985</v>
      </c>
      <c r="AH271">
        <v>2816</v>
      </c>
      <c r="AI271" s="10">
        <f t="shared" si="1220"/>
        <v>573.81219754381482</v>
      </c>
      <c r="AJ271" s="11">
        <f t="shared" si="1221"/>
        <v>10.595963875098846</v>
      </c>
      <c r="AK271" s="11">
        <f t="shared" si="1222"/>
        <v>9.86239714528433</v>
      </c>
      <c r="AM271">
        <v>85699</v>
      </c>
      <c r="AN271" s="10">
        <f t="shared" si="1226"/>
        <v>19263.219341846561</v>
      </c>
      <c r="AO271" s="11">
        <f t="shared" si="1195"/>
        <v>591.38998224481111</v>
      </c>
      <c r="AP271" s="11">
        <f t="shared" si="1196"/>
        <v>551.46947261095625</v>
      </c>
      <c r="AQ271">
        <v>5115</v>
      </c>
      <c r="AR271" s="10">
        <f t="shared" si="1186"/>
        <v>1149.7376507724148</v>
      </c>
      <c r="AS271" s="11">
        <f t="shared" si="1187"/>
        <v>10.789326928069613</v>
      </c>
      <c r="AT271" s="11">
        <f t="shared" si="1188"/>
        <v>8.5415504847217569</v>
      </c>
      <c r="AV271" s="15">
        <v>84197</v>
      </c>
      <c r="AW271" s="31">
        <f t="shared" si="1176"/>
        <v>22497.907112397617</v>
      </c>
      <c r="AX271" s="32">
        <f t="shared" si="1177"/>
        <v>630.87234334205277</v>
      </c>
      <c r="AY271" s="32">
        <f t="shared" si="1178"/>
        <v>659.73054456227328</v>
      </c>
      <c r="AZ271" s="15">
        <v>1967</v>
      </c>
      <c r="BA271" s="31">
        <f t="shared" si="1214"/>
        <v>525.59335000161661</v>
      </c>
      <c r="BB271" s="32">
        <f t="shared" si="1215"/>
        <v>13.894689476402675</v>
      </c>
      <c r="BC271" s="32">
        <f t="shared" si="1216"/>
        <v>12.238014961908505</v>
      </c>
    </row>
    <row r="272" spans="1:55">
      <c r="A272" s="2">
        <v>44153</v>
      </c>
      <c r="B272" s="3">
        <v>269</v>
      </c>
      <c r="C272">
        <v>45202</v>
      </c>
      <c r="D272" s="10">
        <f t="shared" si="1197"/>
        <v>28877.402324272491</v>
      </c>
      <c r="E272" s="11">
        <f t="shared" si="1198"/>
        <v>495.11054381025679</v>
      </c>
      <c r="F272" s="11">
        <f t="shared" si="1199"/>
        <v>477.60599039038351</v>
      </c>
      <c r="G272">
        <v>2163</v>
      </c>
      <c r="H272" s="10">
        <f t="shared" si="1200"/>
        <v>1381.8375564665589</v>
      </c>
      <c r="I272" s="11">
        <f t="shared" si="1227"/>
        <v>12.138193977283663</v>
      </c>
      <c r="J272" s="11">
        <f t="shared" si="1201"/>
        <v>13.415898606471455</v>
      </c>
      <c r="L272">
        <v>134828</v>
      </c>
      <c r="M272" s="10">
        <f t="shared" si="1202"/>
        <v>30694.866689462964</v>
      </c>
      <c r="N272" s="11">
        <f t="shared" si="1203"/>
        <v>746.95061565941796</v>
      </c>
      <c r="O272" s="11">
        <f t="shared" si="1204"/>
        <v>797.53654275466977</v>
      </c>
      <c r="P272">
        <v>5253</v>
      </c>
      <c r="Q272" s="10">
        <f t="shared" si="1223"/>
        <v>1195.8950271438348</v>
      </c>
      <c r="R272" s="11">
        <f t="shared" si="1224"/>
        <v>14.342544585962742</v>
      </c>
      <c r="S272" s="11">
        <f t="shared" si="1225"/>
        <v>13.158715509026024</v>
      </c>
      <c r="U272">
        <v>340989</v>
      </c>
      <c r="V272" s="10">
        <f t="shared" si="1205"/>
        <v>34034.893978384251</v>
      </c>
      <c r="W272" s="11">
        <f t="shared" si="1206"/>
        <v>761.86723248258932</v>
      </c>
      <c r="X272" s="11">
        <f t="shared" si="1207"/>
        <v>726.5935681357638</v>
      </c>
      <c r="Y272">
        <v>19850</v>
      </c>
      <c r="Z272" s="10">
        <f t="shared" si="1208"/>
        <v>1981.27401608535</v>
      </c>
      <c r="AA272" s="11">
        <f t="shared" si="1209"/>
        <v>18.165837326324208</v>
      </c>
      <c r="AB272" s="11">
        <f t="shared" si="1210"/>
        <v>16.409140969492775</v>
      </c>
      <c r="AD272">
        <v>100876</v>
      </c>
      <c r="AE272" s="10">
        <f t="shared" si="1217"/>
        <v>20555.354843547535</v>
      </c>
      <c r="AF272" s="11">
        <f t="shared" si="1218"/>
        <v>568.9217526783832</v>
      </c>
      <c r="AG272" s="11">
        <f t="shared" si="1219"/>
        <v>789.96986059583139</v>
      </c>
      <c r="AH272">
        <v>2845</v>
      </c>
      <c r="AI272" s="10">
        <f t="shared" si="1220"/>
        <v>579.72148508954297</v>
      </c>
      <c r="AJ272" s="11">
        <f t="shared" si="1221"/>
        <v>5.909287545728148</v>
      </c>
      <c r="AK272" s="11">
        <f t="shared" si="1222"/>
        <v>10.188426802979667</v>
      </c>
      <c r="AM272">
        <v>88520</v>
      </c>
      <c r="AN272" s="10">
        <f t="shared" si="1226"/>
        <v>19897.317076514984</v>
      </c>
      <c r="AO272" s="11">
        <f t="shared" si="1195"/>
        <v>634.09773466842307</v>
      </c>
      <c r="AP272" s="11">
        <f t="shared" si="1196"/>
        <v>569.36177310000494</v>
      </c>
      <c r="AQ272">
        <v>5168</v>
      </c>
      <c r="AR272" s="10">
        <f t="shared" si="1186"/>
        <v>1161.6508659221581</v>
      </c>
      <c r="AS272" s="11">
        <f t="shared" si="1187"/>
        <v>11.913215149743337</v>
      </c>
      <c r="AT272" s="11">
        <f t="shared" si="1188"/>
        <v>9.1259723599921934</v>
      </c>
      <c r="AV272" s="15">
        <v>86705</v>
      </c>
      <c r="AW272" s="31">
        <f t="shared" si="1176"/>
        <v>23168.058674067193</v>
      </c>
      <c r="AX272" s="32">
        <f t="shared" si="1177"/>
        <v>670.15156166957604</v>
      </c>
      <c r="AY272" s="32">
        <f t="shared" si="1178"/>
        <v>661.3337779633963</v>
      </c>
      <c r="AZ272" s="15">
        <v>2022</v>
      </c>
      <c r="BA272" s="31">
        <f t="shared" si="1214"/>
        <v>540.28965617858103</v>
      </c>
      <c r="BB272" s="32">
        <f t="shared" si="1215"/>
        <v>14.696306176964413</v>
      </c>
      <c r="BC272" s="32">
        <f t="shared" si="1216"/>
        <v>12.238014961908515</v>
      </c>
    </row>
    <row r="273" spans="1:55">
      <c r="A273" s="2">
        <v>44154</v>
      </c>
      <c r="B273" s="3">
        <v>270</v>
      </c>
      <c r="C273">
        <v>45994</v>
      </c>
      <c r="D273" s="10">
        <f t="shared" si="1197"/>
        <v>29383.373357430843</v>
      </c>
      <c r="E273" s="11">
        <f t="shared" si="1198"/>
        <v>505.97103315835193</v>
      </c>
      <c r="F273" s="11">
        <f t="shared" si="1199"/>
        <v>439.40262197766936</v>
      </c>
      <c r="G273">
        <v>2178</v>
      </c>
      <c r="H273" s="10">
        <f t="shared" si="1200"/>
        <v>1391.4203411854671</v>
      </c>
      <c r="I273" s="11">
        <f t="shared" si="1227"/>
        <v>9.5827847189082149</v>
      </c>
      <c r="J273" s="11">
        <f t="shared" si="1201"/>
        <v>11.499341662689812</v>
      </c>
      <c r="L273">
        <v>140177</v>
      </c>
      <c r="M273" s="10">
        <f t="shared" si="1202"/>
        <v>31912.617022642553</v>
      </c>
      <c r="N273" s="11">
        <f t="shared" si="1203"/>
        <v>1217.7503331795888</v>
      </c>
      <c r="O273" s="11">
        <f t="shared" si="1204"/>
        <v>837.51354004506788</v>
      </c>
      <c r="P273">
        <v>5331</v>
      </c>
      <c r="Q273" s="10">
        <f t="shared" si="1223"/>
        <v>1213.6524632978837</v>
      </c>
      <c r="R273" s="11">
        <f t="shared" si="1224"/>
        <v>17.757436154048946</v>
      </c>
      <c r="S273" s="11">
        <f t="shared" si="1225"/>
        <v>15.025522899579892</v>
      </c>
      <c r="U273">
        <v>348442</v>
      </c>
      <c r="V273" s="10">
        <f t="shared" si="1205"/>
        <v>34778.794998126526</v>
      </c>
      <c r="W273" s="11">
        <f t="shared" si="1206"/>
        <v>743.90101974227582</v>
      </c>
      <c r="X273" s="11">
        <f t="shared" si="1207"/>
        <v>713.09894612192363</v>
      </c>
      <c r="Y273">
        <v>20015</v>
      </c>
      <c r="Z273" s="10">
        <f t="shared" ref="Z273" si="1228">Y273/$BR$6</f>
        <v>1997.7430444306437</v>
      </c>
      <c r="AA273" s="11">
        <f t="shared" ref="AA273" si="1229">Z273-Z272</f>
        <v>16.469028345293736</v>
      </c>
      <c r="AB273" s="11">
        <f t="shared" ref="AB273" si="1230">SUM(AA269:AA273)/5</f>
        <v>16.548878179695247</v>
      </c>
      <c r="AD273">
        <v>102842</v>
      </c>
      <c r="AE273" s="10">
        <f t="shared" si="1217"/>
        <v>20955.963785440697</v>
      </c>
      <c r="AF273" s="11">
        <f t="shared" si="1218"/>
        <v>400.60894189316241</v>
      </c>
      <c r="AG273" s="11">
        <f t="shared" si="1219"/>
        <v>631.8862303207992</v>
      </c>
      <c r="AH273">
        <v>2867</v>
      </c>
      <c r="AI273" s="10">
        <f t="shared" si="1220"/>
        <v>584.20439288285399</v>
      </c>
      <c r="AJ273" s="11">
        <f t="shared" si="1221"/>
        <v>4.4829077933110284</v>
      </c>
      <c r="AK273" s="11">
        <f t="shared" si="1222"/>
        <v>7.2541598837215133</v>
      </c>
      <c r="AM273">
        <v>91066</v>
      </c>
      <c r="AN273" s="10">
        <f t="shared" si="1226"/>
        <v>20469.600958991341</v>
      </c>
      <c r="AO273" s="11">
        <f t="shared" si="1195"/>
        <v>572.28388247635667</v>
      </c>
      <c r="AP273" s="11">
        <f t="shared" si="1196"/>
        <v>574.66652550630602</v>
      </c>
      <c r="AQ273">
        <v>5218</v>
      </c>
      <c r="AR273" s="10">
        <f t="shared" si="1186"/>
        <v>1172.8897481388974</v>
      </c>
      <c r="AS273" s="11">
        <f t="shared" si="1187"/>
        <v>11.238882216739285</v>
      </c>
      <c r="AT273" s="11">
        <f t="shared" si="1188"/>
        <v>9.4406610620609168</v>
      </c>
      <c r="AV273" s="15">
        <v>88677</v>
      </c>
      <c r="AW273" s="31">
        <f t="shared" si="1176"/>
        <v>23694.988051903081</v>
      </c>
      <c r="AX273" s="32">
        <f t="shared" si="1177"/>
        <v>526.92937783588786</v>
      </c>
      <c r="AY273" s="32">
        <f t="shared" si="1178"/>
        <v>637.39215917328761</v>
      </c>
      <c r="AZ273" s="15">
        <v>2073</v>
      </c>
      <c r="BA273" s="31">
        <f t="shared" si="1214"/>
        <v>553.91714008812983</v>
      </c>
      <c r="BB273" s="32">
        <f t="shared" si="1215"/>
        <v>13.627483909548801</v>
      </c>
      <c r="BC273" s="32">
        <f t="shared" si="1216"/>
        <v>12.718984982245535</v>
      </c>
    </row>
    <row r="274" spans="1:55">
      <c r="A274" s="2">
        <v>44155</v>
      </c>
      <c r="B274" s="3">
        <v>271</v>
      </c>
      <c r="C274">
        <v>46755</v>
      </c>
      <c r="D274" s="10">
        <f t="shared" ref="D274:D275" si="1231">C274/$BR$4</f>
        <v>29869.539968836783</v>
      </c>
      <c r="E274" s="11">
        <f t="shared" ref="E274:E275" si="1232">D274-D273</f>
        <v>486.16661140594078</v>
      </c>
      <c r="F274" s="11">
        <f t="shared" ref="F274:F275" si="1233">SUM(E270:E274)/5</f>
        <v>431.60862373962448</v>
      </c>
      <c r="G274">
        <v>2207</v>
      </c>
      <c r="H274" s="10">
        <f t="shared" ref="H274:H275" si="1234">G274/$BR$4</f>
        <v>1409.9470583086895</v>
      </c>
      <c r="I274" s="11">
        <f t="shared" si="1227"/>
        <v>18.526717123222397</v>
      </c>
      <c r="J274" s="11">
        <f t="shared" ref="J274:J275" si="1235">SUM(I270:I274)/5</f>
        <v>12.521505366039992</v>
      </c>
      <c r="L274">
        <v>144038</v>
      </c>
      <c r="M274" s="10">
        <f t="shared" ref="M274:M275" si="1236">L274/$BR$5</f>
        <v>32791.610112267976</v>
      </c>
      <c r="N274" s="11">
        <f t="shared" ref="N274:N275" si="1237">M274-M273</f>
        <v>878.99308962542273</v>
      </c>
      <c r="O274" s="11">
        <f t="shared" ref="O274:O275" si="1238">SUM(N270:N274)/5</f>
        <v>845.66374792090062</v>
      </c>
      <c r="P274">
        <v>5419</v>
      </c>
      <c r="Q274" s="10">
        <f t="shared" si="1223"/>
        <v>1233.6864938306569</v>
      </c>
      <c r="R274" s="11">
        <f t="shared" si="1224"/>
        <v>20.034030532773158</v>
      </c>
      <c r="S274" s="11">
        <f t="shared" si="1225"/>
        <v>16.98339406528271</v>
      </c>
      <c r="U274">
        <v>357663</v>
      </c>
      <c r="V274" s="10">
        <f t="shared" ref="V274:V275" si="1239">U274/$BR$6</f>
        <v>35699.164151895944</v>
      </c>
      <c r="W274" s="11">
        <f t="shared" ref="W274:W275" si="1240">V274-V273</f>
        <v>920.36915376941761</v>
      </c>
      <c r="X274" s="11">
        <f t="shared" ref="X274:X275" si="1241">SUM(W270:W274)/5</f>
        <v>736.27536055693633</v>
      </c>
      <c r="Y274">
        <v>20190</v>
      </c>
      <c r="Z274" s="10">
        <f t="shared" ref="Z274:Z275" si="1242">Y274/$BR$6</f>
        <v>2015.2101957059554</v>
      </c>
      <c r="AA274" s="11">
        <f t="shared" ref="AA274:AA275" si="1243">Z274-Z273</f>
        <v>17.467151275311608</v>
      </c>
      <c r="AB274" s="11">
        <f t="shared" ref="AB274:AB275" si="1244">SUM(AA270:AA274)/5</f>
        <v>16.429103428093093</v>
      </c>
      <c r="AD274">
        <v>116159</v>
      </c>
      <c r="AE274" s="10">
        <f t="shared" ref="AE274:AE275" si="1245">AD274/$BR$7</f>
        <v>23669.549380146302</v>
      </c>
      <c r="AF274" s="11">
        <f t="shared" ref="AF274:AF275" si="1246">AE274-AE273</f>
        <v>2713.5855947056043</v>
      </c>
      <c r="AG274" s="11">
        <f t="shared" ref="AG274:AG275" si="1247">SUM(AF270:AF274)/5</f>
        <v>1029.3571367586417</v>
      </c>
      <c r="AH274">
        <v>3123</v>
      </c>
      <c r="AI274" s="10">
        <f t="shared" si="1220"/>
        <v>636.36913811410989</v>
      </c>
      <c r="AJ274" s="11">
        <f t="shared" ref="AJ274" si="1248">AI274-AI273</f>
        <v>52.164745231255893</v>
      </c>
      <c r="AK274" s="11">
        <f t="shared" ref="AK274" si="1249">SUM(AJ270:AJ274)/5</f>
        <v>16.13846805591977</v>
      </c>
      <c r="AM274">
        <v>100344</v>
      </c>
      <c r="AN274" s="10">
        <f t="shared" ref="AN274" si="1250">AM274/$BR$8</f>
        <v>22555.08794312946</v>
      </c>
      <c r="AO274" s="11">
        <f t="shared" ref="AO274" si="1251">AN274-AN273</f>
        <v>2085.4869841381187</v>
      </c>
      <c r="AP274" s="11">
        <f t="shared" ref="AP274" si="1252">SUM(AO270:AO274)/5</f>
        <v>883.82569752436689</v>
      </c>
      <c r="AQ274">
        <v>5265</v>
      </c>
      <c r="AR274" s="10">
        <f t="shared" ref="AR274:AR275" si="1253">AQ274/$BR$8</f>
        <v>1183.4542974226322</v>
      </c>
      <c r="AS274" s="11">
        <f t="shared" ref="AS274:AS275" si="1254">AR274-AR273</f>
        <v>10.564549283734777</v>
      </c>
      <c r="AT274" s="11">
        <f t="shared" ref="AT274:AT275" si="1255">SUM(AS270:AS274)/5</f>
        <v>9.9351718795974193</v>
      </c>
      <c r="AV274" s="15">
        <v>90884</v>
      </c>
      <c r="AW274" s="31">
        <f t="shared" ref="AW274:AW275" si="1256">AV274/$BR$9</f>
        <v>24284.71073794963</v>
      </c>
      <c r="AX274" s="32">
        <f t="shared" ref="AX274:AX275" si="1257">AW274-AW273</f>
        <v>589.72268604654892</v>
      </c>
      <c r="AY274" s="32">
        <f t="shared" ref="AY274:AY275" si="1258">SUM(AX270:AX274)/5</f>
        <v>613.55742260991974</v>
      </c>
      <c r="AZ274" s="15">
        <v>2121</v>
      </c>
      <c r="BA274" s="31">
        <f t="shared" ref="BA274:BA275" si="1259">AZ274/$BR$9</f>
        <v>566.74300729711683</v>
      </c>
      <c r="BB274" s="32">
        <f t="shared" ref="BB274:BB275" si="1260">BA274-BA273</f>
        <v>12.825867208987006</v>
      </c>
      <c r="BC274" s="32">
        <f t="shared" ref="BC274:BC275" si="1261">SUM(BB270:BB274)/5</f>
        <v>12.932749435728635</v>
      </c>
    </row>
    <row r="275" spans="1:55">
      <c r="A275" s="2">
        <v>44156</v>
      </c>
      <c r="B275" s="3">
        <v>272</v>
      </c>
      <c r="C275">
        <v>47516</v>
      </c>
      <c r="D275" s="10">
        <f t="shared" si="1231"/>
        <v>30355.706580242724</v>
      </c>
      <c r="E275" s="11">
        <f t="shared" si="1232"/>
        <v>486.16661140594078</v>
      </c>
      <c r="F275" s="11">
        <f t="shared" si="1233"/>
        <v>482.20572705545931</v>
      </c>
      <c r="G275">
        <v>2227</v>
      </c>
      <c r="H275" s="10">
        <f t="shared" si="1234"/>
        <v>1422.7241046005672</v>
      </c>
      <c r="I275" s="11">
        <f t="shared" si="1227"/>
        <v>12.777046291877696</v>
      </c>
      <c r="J275" s="11">
        <f t="shared" si="1235"/>
        <v>13.160357680633888</v>
      </c>
      <c r="L275">
        <v>146934</v>
      </c>
      <c r="M275" s="10">
        <f t="shared" si="1236"/>
        <v>33450.911844346512</v>
      </c>
      <c r="N275" s="11">
        <f t="shared" si="1237"/>
        <v>659.30173207853659</v>
      </c>
      <c r="O275" s="11">
        <f t="shared" si="1238"/>
        <v>819.25525312769969</v>
      </c>
      <c r="P275">
        <v>5496</v>
      </c>
      <c r="Q275" s="10">
        <f t="shared" si="1223"/>
        <v>1251.2162705468334</v>
      </c>
      <c r="R275" s="11">
        <f t="shared" si="1224"/>
        <v>17.529776716176457</v>
      </c>
      <c r="S275" s="11">
        <f t="shared" si="1225"/>
        <v>17.256585390729605</v>
      </c>
      <c r="U275">
        <v>366516</v>
      </c>
      <c r="V275" s="10">
        <f t="shared" si="1239"/>
        <v>36582.802381840709</v>
      </c>
      <c r="W275" s="11">
        <f t="shared" si="1240"/>
        <v>883.63822994476504</v>
      </c>
      <c r="X275" s="11">
        <f t="shared" si="1241"/>
        <v>830.59797744361936</v>
      </c>
      <c r="Y275">
        <v>20359</v>
      </c>
      <c r="Z275" s="10">
        <f t="shared" si="1242"/>
        <v>2032.0784732232564</v>
      </c>
      <c r="AA275" s="11">
        <f t="shared" si="1243"/>
        <v>16.868277517301067</v>
      </c>
      <c r="AB275" s="11">
        <f t="shared" si="1244"/>
        <v>17.826475530118067</v>
      </c>
      <c r="AD275">
        <v>119726</v>
      </c>
      <c r="AE275" s="10">
        <f t="shared" si="1245"/>
        <v>24396.391748270871</v>
      </c>
      <c r="AF275" s="11">
        <f t="shared" si="1246"/>
        <v>726.84236812456948</v>
      </c>
      <c r="AG275" s="11">
        <f t="shared" si="1247"/>
        <v>1027.8084958845889</v>
      </c>
      <c r="AH275">
        <v>3190</v>
      </c>
      <c r="AI275" s="10">
        <f t="shared" ref="AI275" si="1262">AH275/$BR$7</f>
        <v>650.02163003010264</v>
      </c>
      <c r="AJ275" s="11">
        <f t="shared" ref="AJ275" si="1263">AI275-AI274</f>
        <v>13.652491915992755</v>
      </c>
      <c r="AK275" s="11">
        <f t="shared" ref="AK275" si="1264">SUM(AJ271:AJ275)/5</f>
        <v>17.361079272277333</v>
      </c>
      <c r="AM275">
        <v>103064</v>
      </c>
      <c r="AN275" s="10">
        <f t="shared" ref="AN275" si="1265">AM275/$BR$8</f>
        <v>23166.483135720067</v>
      </c>
      <c r="AO275" s="11">
        <f t="shared" ref="AO275" si="1266">AN275-AN274</f>
        <v>611.39519259060762</v>
      </c>
      <c r="AP275" s="11">
        <f t="shared" ref="AP275" si="1267">SUM(AO271:AO275)/5</f>
        <v>898.93075522366348</v>
      </c>
      <c r="AQ275">
        <v>5312</v>
      </c>
      <c r="AR275" s="10">
        <f t="shared" si="1253"/>
        <v>1194.018846706367</v>
      </c>
      <c r="AS275" s="11">
        <f t="shared" si="1254"/>
        <v>10.564549283734777</v>
      </c>
      <c r="AT275" s="11">
        <f t="shared" si="1255"/>
        <v>11.014104572404358</v>
      </c>
      <c r="AV275" s="15">
        <v>92776</v>
      </c>
      <c r="AW275" s="31">
        <f t="shared" si="1256"/>
        <v>24790.263670437205</v>
      </c>
      <c r="AX275" s="32">
        <f t="shared" si="1257"/>
        <v>505.55293248757516</v>
      </c>
      <c r="AY275" s="32">
        <f t="shared" si="1258"/>
        <v>584.6457802763282</v>
      </c>
      <c r="AZ275" s="15">
        <v>2165</v>
      </c>
      <c r="BA275" s="31">
        <f t="shared" si="1259"/>
        <v>578.50005223868834</v>
      </c>
      <c r="BB275" s="32">
        <f t="shared" si="1260"/>
        <v>11.757044941571507</v>
      </c>
      <c r="BC275" s="32">
        <f t="shared" si="1261"/>
        <v>13.36027834269488</v>
      </c>
    </row>
    <row r="276" spans="1:55">
      <c r="A276" s="2">
        <v>44157</v>
      </c>
      <c r="B276" s="3">
        <v>272</v>
      </c>
      <c r="C276">
        <v>48127</v>
      </c>
      <c r="D276" s="10">
        <f t="shared" ref="D276" si="1268">C276/$BR$4</f>
        <v>30746.045344459584</v>
      </c>
      <c r="E276" s="11">
        <f t="shared" ref="E276" si="1269">D276-D275</f>
        <v>390.33876421686</v>
      </c>
      <c r="F276" s="11">
        <f t="shared" ref="F276" si="1270">SUM(E272:E276)/5</f>
        <v>472.75071279947008</v>
      </c>
      <c r="G276">
        <v>2241</v>
      </c>
      <c r="H276" s="10">
        <f t="shared" ref="H276" si="1271">G276/$BR$4</f>
        <v>1431.6680370048814</v>
      </c>
      <c r="I276" s="11">
        <f t="shared" si="1227"/>
        <v>8.9439324043141823</v>
      </c>
      <c r="J276" s="11">
        <f t="shared" ref="J276" si="1272">SUM(I272:I276)/5</f>
        <v>12.393734903121231</v>
      </c>
      <c r="L276">
        <v>149575</v>
      </c>
      <c r="M276" s="10">
        <f t="shared" ref="M276" si="1273">L276/$BR$5</f>
        <v>34052.160419767577</v>
      </c>
      <c r="N276" s="11">
        <f t="shared" ref="N276" si="1274">M276-M275</f>
        <v>601.24857542106474</v>
      </c>
      <c r="O276" s="11">
        <f t="shared" ref="O276" si="1275">SUM(N272:N276)/5</f>
        <v>820.84886919280621</v>
      </c>
      <c r="P276">
        <v>5565</v>
      </c>
      <c r="Q276" s="10">
        <f t="shared" si="1223"/>
        <v>1266.9247717600306</v>
      </c>
      <c r="R276" s="11">
        <f t="shared" si="1224"/>
        <v>15.708501213197223</v>
      </c>
      <c r="S276" s="11">
        <f t="shared" si="1225"/>
        <v>17.074457840431705</v>
      </c>
      <c r="U276">
        <v>371610</v>
      </c>
      <c r="V276" s="10">
        <f t="shared" ref="V276" si="1276">U276/$BR$6</f>
        <v>37091.246202391783</v>
      </c>
      <c r="W276" s="11">
        <f t="shared" ref="W276" si="1277">V276-V275</f>
        <v>508.44382055107417</v>
      </c>
      <c r="X276" s="11">
        <f t="shared" ref="X276" si="1278">SUM(W272:W276)/5</f>
        <v>763.64389129802441</v>
      </c>
      <c r="Y276">
        <v>20524</v>
      </c>
      <c r="Z276" s="10">
        <f t="shared" ref="Z276" si="1279">Y276/$BR$6</f>
        <v>2048.5475015685502</v>
      </c>
      <c r="AA276" s="11">
        <f t="shared" ref="AA276" si="1280">Z276-Z275</f>
        <v>16.469028345293736</v>
      </c>
      <c r="AB276" s="11">
        <f t="shared" ref="AB276" si="1281">SUM(AA272:AA276)/5</f>
        <v>17.087864561904873</v>
      </c>
      <c r="AD276">
        <v>122682</v>
      </c>
      <c r="AE276" s="10">
        <f t="shared" ref="AE276" si="1282">AD276/$BR$7</f>
        <v>24998.731540863027</v>
      </c>
      <c r="AF276" s="11">
        <f t="shared" ref="AF276" si="1283">AE276-AE275</f>
        <v>602.3397925921563</v>
      </c>
      <c r="AG276" s="11">
        <f t="shared" ref="AG276" si="1284">SUM(AF272:AF276)/5</f>
        <v>1002.4596899987752</v>
      </c>
      <c r="AH276">
        <v>3221</v>
      </c>
      <c r="AI276" s="10">
        <f t="shared" ref="AI276" si="1285">AH276/$BR$7</f>
        <v>656.33845464795013</v>
      </c>
      <c r="AJ276" s="11">
        <f t="shared" ref="AJ276" si="1286">AI276-AI275</f>
        <v>6.3168246178474874</v>
      </c>
      <c r="AK276" s="11">
        <f t="shared" ref="AK276" si="1287">SUM(AJ272:AJ276)/5</f>
        <v>16.505251420827062</v>
      </c>
      <c r="AM276">
        <v>105729</v>
      </c>
      <c r="AN276" s="10">
        <f t="shared" ref="AN276" si="1288">AM276/$BR$8</f>
        <v>23765.515557872266</v>
      </c>
      <c r="AO276" s="11">
        <f t="shared" ref="AO276" si="1289">AN276-AN275</f>
        <v>599.03242215219871</v>
      </c>
      <c r="AP276" s="11">
        <f t="shared" ref="AP276" si="1290">SUM(AO272:AO276)/5</f>
        <v>900.45924320514098</v>
      </c>
      <c r="AQ276">
        <v>5350</v>
      </c>
      <c r="AR276" s="10">
        <f t="shared" ref="AR276" si="1291">AQ276/$BR$8</f>
        <v>1202.5603971910887</v>
      </c>
      <c r="AS276" s="11">
        <f t="shared" ref="AS276" si="1292">AR276-AR275</f>
        <v>8.5415504847217107</v>
      </c>
      <c r="AT276" s="11">
        <f t="shared" ref="AT276" si="1293">SUM(AS272:AS276)/5</f>
        <v>10.564549283734777</v>
      </c>
      <c r="AV276" s="15">
        <v>94705</v>
      </c>
      <c r="AW276" s="31">
        <f t="shared" ref="AW276" si="1294">AV276/$BR$9</f>
        <v>25305.703208898376</v>
      </c>
      <c r="AX276" s="32">
        <f t="shared" ref="AX276" si="1295">AW276-AW275</f>
        <v>515.43953846117074</v>
      </c>
      <c r="AY276" s="32">
        <f t="shared" ref="AY276" si="1296">SUM(AX272:AX276)/5</f>
        <v>561.55921930015177</v>
      </c>
      <c r="AZ276" s="15">
        <v>2216</v>
      </c>
      <c r="BA276" s="31">
        <f t="shared" ref="BA276" si="1297">AZ276/$BR$9</f>
        <v>592.12753614823714</v>
      </c>
      <c r="BB276" s="32">
        <f t="shared" ref="BB276" si="1298">BA276-BA275</f>
        <v>13.627483909548801</v>
      </c>
      <c r="BC276" s="32">
        <f t="shared" ref="BC276" si="1299">SUM(BB272:BB276)/5</f>
        <v>13.306837229324106</v>
      </c>
    </row>
    <row r="277" spans="1:55">
      <c r="A277" s="2">
        <v>44158</v>
      </c>
      <c r="B277" s="3">
        <v>273</v>
      </c>
      <c r="C277">
        <v>48412</v>
      </c>
      <c r="D277" s="10">
        <f t="shared" ref="D277:D278" si="1300">C277/$BR$4</f>
        <v>30928.118254118839</v>
      </c>
      <c r="E277" s="11">
        <f t="shared" ref="E277:E278" si="1301">D277-D276</f>
        <v>182.07290965925495</v>
      </c>
      <c r="F277" s="11">
        <f t="shared" ref="F277:F278" si="1302">SUM(E273:E277)/5</f>
        <v>410.14318596926967</v>
      </c>
      <c r="G277">
        <v>2261</v>
      </c>
      <c r="H277" s="10">
        <f t="shared" ref="H277:H278" si="1303">G277/$BR$4</f>
        <v>1444.4450832967591</v>
      </c>
      <c r="I277" s="11">
        <f t="shared" si="1227"/>
        <v>12.777046291877696</v>
      </c>
      <c r="J277" s="11">
        <f t="shared" ref="J277:J278" si="1304">SUM(I273:I277)/5</f>
        <v>12.521505366040037</v>
      </c>
      <c r="L277">
        <v>151305</v>
      </c>
      <c r="M277" s="10">
        <f t="shared" ref="M277:M278" si="1305">L277/$BR$5</f>
        <v>34446.011247286864</v>
      </c>
      <c r="N277" s="11">
        <f t="shared" ref="N277:N278" si="1306">M277-M276</f>
        <v>393.85082751928712</v>
      </c>
      <c r="O277" s="11">
        <f t="shared" ref="O277:O278" si="1307">SUM(N273:N277)/5</f>
        <v>750.22891156477999</v>
      </c>
      <c r="P277">
        <v>5646</v>
      </c>
      <c r="Q277" s="10">
        <f t="shared" si="1223"/>
        <v>1285.3651862276968</v>
      </c>
      <c r="R277" s="11">
        <f t="shared" si="1224"/>
        <v>18.440414467666187</v>
      </c>
      <c r="S277" s="11">
        <f t="shared" si="1225"/>
        <v>17.894031816772394</v>
      </c>
      <c r="U277">
        <v>376899</v>
      </c>
      <c r="V277" s="10">
        <f t="shared" ref="V277:V278" si="1308">U277/$BR$6</f>
        <v>37619.153420078204</v>
      </c>
      <c r="W277" s="11">
        <f t="shared" ref="W277:W278" si="1309">V277-V276</f>
        <v>527.90721768642106</v>
      </c>
      <c r="X277" s="11">
        <f t="shared" ref="X277:X278" si="1310">SUM(W273:W277)/5</f>
        <v>716.85188833879079</v>
      </c>
      <c r="Y277">
        <v>20664</v>
      </c>
      <c r="Z277" s="10">
        <f t="shared" ref="Z277:Z278" si="1311">Y277/$BR$6</f>
        <v>2062.5212225887994</v>
      </c>
      <c r="AA277" s="11">
        <f t="shared" ref="AA277:AA278" si="1312">Z277-Z276</f>
        <v>13.973721020249286</v>
      </c>
      <c r="AB277" s="11">
        <f t="shared" ref="AB277:AB278" si="1313">SUM(AA273:AA277)/5</f>
        <v>16.249441300689888</v>
      </c>
      <c r="AD277">
        <v>125222</v>
      </c>
      <c r="AE277" s="10">
        <f t="shared" ref="AE277:AE278" si="1314">AD277/$BR$7</f>
        <v>25516.303622454394</v>
      </c>
      <c r="AF277" s="11">
        <f t="shared" ref="AF277:AF278" si="1315">AE277-AE276</f>
        <v>517.57208159136644</v>
      </c>
      <c r="AG277" s="11">
        <f t="shared" ref="AG277:AG278" si="1316">SUM(AF273:AF277)/5</f>
        <v>992.18975578137179</v>
      </c>
      <c r="AH277">
        <v>3258</v>
      </c>
      <c r="AI277" s="10">
        <f t="shared" ref="AI277:AI278" si="1317">AH277/$BR$7</f>
        <v>663.87789048215507</v>
      </c>
      <c r="AJ277" s="11">
        <f t="shared" ref="AJ277:AJ278" si="1318">AI277-AI276</f>
        <v>7.5394358342049372</v>
      </c>
      <c r="AK277" s="11">
        <f t="shared" ref="AK277:AK278" si="1319">SUM(AJ273:AJ277)/5</f>
        <v>16.831281078522419</v>
      </c>
      <c r="AM277">
        <v>108073</v>
      </c>
      <c r="AN277" s="10">
        <f t="shared" ref="AN277:AN278" si="1320">AM277/$BR$8</f>
        <v>24292.394356192995</v>
      </c>
      <c r="AO277" s="11">
        <f t="shared" ref="AO277:AO278" si="1321">AN277-AN276</f>
        <v>526.8787983207294</v>
      </c>
      <c r="AP277" s="11">
        <f t="shared" ref="AP277:AP278" si="1322">SUM(AO273:AO277)/5</f>
        <v>879.01545593560218</v>
      </c>
      <c r="AQ277">
        <v>5384</v>
      </c>
      <c r="AR277" s="10">
        <f t="shared" ref="AR277:AR278" si="1323">AQ277/$BR$8</f>
        <v>1210.2028370984713</v>
      </c>
      <c r="AS277" s="11">
        <f t="shared" ref="AS277:AS278" si="1324">AR277-AR276</f>
        <v>7.6424399073825953</v>
      </c>
      <c r="AT277" s="11">
        <f t="shared" ref="AT277:AT278" si="1325">SUM(AS273:AS277)/5</f>
        <v>9.7103942352626298</v>
      </c>
      <c r="AV277" s="15">
        <v>96028</v>
      </c>
      <c r="AW277" s="31">
        <f t="shared" ref="AW277:AW278" si="1326">AV277/$BR$9</f>
        <v>25659.216173846082</v>
      </c>
      <c r="AX277" s="32">
        <f t="shared" ref="AX277:AX278" si="1327">AW277-AW276</f>
        <v>353.51296494770577</v>
      </c>
      <c r="AY277" s="32">
        <f t="shared" ref="AY277:AY278" si="1328">SUM(AX273:AX277)/5</f>
        <v>498.23149995577768</v>
      </c>
      <c r="AZ277" s="15">
        <v>2264</v>
      </c>
      <c r="BA277" s="31">
        <f t="shared" ref="BA277:BA278" si="1329">AZ277/$BR$9</f>
        <v>604.95340335722426</v>
      </c>
      <c r="BB277" s="32">
        <f t="shared" ref="BB277:BB278" si="1330">BA277-BA276</f>
        <v>12.82586720898712</v>
      </c>
      <c r="BC277" s="32">
        <f t="shared" ref="BC277:BC278" si="1331">SUM(BB273:BB277)/5</f>
        <v>12.932749435728647</v>
      </c>
    </row>
    <row r="278" spans="1:55">
      <c r="A278" s="2">
        <v>44159</v>
      </c>
      <c r="B278" s="3">
        <v>274</v>
      </c>
      <c r="C278">
        <v>48921</v>
      </c>
      <c r="D278" s="10">
        <f t="shared" si="1300"/>
        <v>31253.294082247125</v>
      </c>
      <c r="E278" s="11">
        <f t="shared" si="1301"/>
        <v>325.1758281282855</v>
      </c>
      <c r="F278" s="11">
        <f t="shared" si="1302"/>
        <v>373.98414496325643</v>
      </c>
      <c r="G278">
        <v>2286</v>
      </c>
      <c r="H278" s="10">
        <f t="shared" si="1303"/>
        <v>1460.416391161606</v>
      </c>
      <c r="I278" s="11">
        <f t="shared" si="1227"/>
        <v>15.971307864846949</v>
      </c>
      <c r="J278" s="11">
        <f t="shared" si="1304"/>
        <v>13.799209995227784</v>
      </c>
      <c r="L278">
        <v>153375</v>
      </c>
      <c r="M278" s="10">
        <f t="shared" si="1305"/>
        <v>34917.26628368278</v>
      </c>
      <c r="N278" s="11">
        <f t="shared" si="1306"/>
        <v>471.25503639591625</v>
      </c>
      <c r="O278" s="11">
        <f t="shared" si="1307"/>
        <v>600.92985220804553</v>
      </c>
      <c r="P278">
        <v>5719</v>
      </c>
      <c r="Q278" s="10">
        <f t="shared" si="1223"/>
        <v>1301.9843251923835</v>
      </c>
      <c r="R278" s="11">
        <f t="shared" si="1224"/>
        <v>16.619138964686726</v>
      </c>
      <c r="S278" s="11">
        <f t="shared" si="1225"/>
        <v>17.66637237889995</v>
      </c>
      <c r="U278">
        <v>381785</v>
      </c>
      <c r="V278" s="10">
        <f t="shared" si="1308"/>
        <v>38106.836283684905</v>
      </c>
      <c r="W278" s="11">
        <f t="shared" si="1309"/>
        <v>487.68286360670027</v>
      </c>
      <c r="X278" s="11">
        <f t="shared" si="1310"/>
        <v>665.60825711167558</v>
      </c>
      <c r="Y278">
        <v>20850</v>
      </c>
      <c r="Z278" s="10">
        <f t="shared" si="1311"/>
        <v>2081.0863090871308</v>
      </c>
      <c r="AA278" s="11">
        <f t="shared" si="1312"/>
        <v>18.565086498331311</v>
      </c>
      <c r="AB278" s="11">
        <f t="shared" si="1313"/>
        <v>16.668652931297402</v>
      </c>
      <c r="AD278">
        <v>127416</v>
      </c>
      <c r="AE278" s="10">
        <f t="shared" si="1314"/>
        <v>25963.371790569141</v>
      </c>
      <c r="AF278" s="11">
        <f t="shared" si="1315"/>
        <v>447.0681681147471</v>
      </c>
      <c r="AG278" s="11">
        <f t="shared" si="1316"/>
        <v>1001.4816010256887</v>
      </c>
      <c r="AH278">
        <v>3353</v>
      </c>
      <c r="AI278" s="10">
        <f t="shared" si="1317"/>
        <v>683.23590140781641</v>
      </c>
      <c r="AJ278" s="11">
        <f t="shared" si="1318"/>
        <v>19.358010925661347</v>
      </c>
      <c r="AK278" s="11">
        <f t="shared" si="1319"/>
        <v>19.806301704992485</v>
      </c>
      <c r="AM278">
        <v>110571</v>
      </c>
      <c r="AN278" s="10">
        <f t="shared" si="1320"/>
        <v>24853.888911741284</v>
      </c>
      <c r="AO278" s="11">
        <f t="shared" si="1321"/>
        <v>561.49455554828819</v>
      </c>
      <c r="AP278" s="11">
        <f t="shared" si="1322"/>
        <v>876.85759054998857</v>
      </c>
      <c r="AQ278">
        <v>5439</v>
      </c>
      <c r="AR278" s="10">
        <f t="shared" si="1323"/>
        <v>1222.5656075368843</v>
      </c>
      <c r="AS278" s="11">
        <f t="shared" si="1324"/>
        <v>12.362770438413008</v>
      </c>
      <c r="AT278" s="11">
        <f t="shared" si="1325"/>
        <v>9.9351718795973731</v>
      </c>
      <c r="AV278" s="15">
        <v>96990</v>
      </c>
      <c r="AW278" s="31">
        <f t="shared" si="1326"/>
        <v>25916.26792915953</v>
      </c>
      <c r="AX278" s="32">
        <f t="shared" si="1327"/>
        <v>257.05175531344867</v>
      </c>
      <c r="AY278" s="32">
        <f t="shared" si="1328"/>
        <v>444.25597545128983</v>
      </c>
      <c r="AZ278" s="15">
        <v>2311</v>
      </c>
      <c r="BA278" s="31">
        <f t="shared" si="1329"/>
        <v>617.51206499935745</v>
      </c>
      <c r="BB278" s="32">
        <f t="shared" si="1330"/>
        <v>12.558661642133188</v>
      </c>
      <c r="BC278" s="32">
        <f t="shared" si="1331"/>
        <v>12.718984982245525</v>
      </c>
    </row>
    <row r="279" spans="1:55">
      <c r="A279" s="2">
        <v>44160</v>
      </c>
      <c r="B279" s="3">
        <v>274</v>
      </c>
      <c r="C279">
        <v>49381</v>
      </c>
      <c r="D279" s="10">
        <f t="shared" ref="D279:D280" si="1332">C279/$BR$4</f>
        <v>31547.16614696031</v>
      </c>
      <c r="E279" s="11">
        <f t="shared" ref="E279:E280" si="1333">D279-D278</f>
        <v>293.87206471318495</v>
      </c>
      <c r="F279" s="11">
        <f t="shared" ref="F279:F280" si="1334">SUM(E275:E279)/5</f>
        <v>335.52523562470526</v>
      </c>
      <c r="G279">
        <v>2308</v>
      </c>
      <c r="H279" s="10">
        <f t="shared" ref="H279:H280" si="1335">G279/$BR$4</f>
        <v>1474.4711420826713</v>
      </c>
      <c r="I279" s="11">
        <f t="shared" si="1227"/>
        <v>14.054750921065306</v>
      </c>
      <c r="J279" s="11">
        <f t="shared" ref="J279:J280" si="1336">SUM(I275:I279)/5</f>
        <v>12.904816754796366</v>
      </c>
      <c r="L279">
        <v>156253</v>
      </c>
      <c r="M279" s="10">
        <f t="shared" ref="M279:M280" si="1337">L279/$BR$5</f>
        <v>35572.470145879612</v>
      </c>
      <c r="N279" s="11">
        <f t="shared" ref="N279:N280" si="1338">M279-M278</f>
        <v>655.20386219683132</v>
      </c>
      <c r="O279" s="11">
        <f t="shared" ref="O279:O280" si="1339">SUM(N275:N279)/5</f>
        <v>556.17200672232718</v>
      </c>
      <c r="P279">
        <v>5803</v>
      </c>
      <c r="Q279" s="10">
        <f t="shared" si="1223"/>
        <v>1321.1077179736671</v>
      </c>
      <c r="R279" s="11">
        <f t="shared" si="1224"/>
        <v>19.123392781283655</v>
      </c>
      <c r="S279" s="11">
        <f t="shared" si="1225"/>
        <v>17.484244828602051</v>
      </c>
      <c r="U279">
        <v>386958</v>
      </c>
      <c r="V279" s="10">
        <f t="shared" ref="V279:V280" si="1340">U279/$BR$6</f>
        <v>38623.165275383115</v>
      </c>
      <c r="W279" s="11">
        <f t="shared" ref="W279:W280" si="1341">V279-V278</f>
        <v>516.3289916982103</v>
      </c>
      <c r="X279" s="11">
        <f t="shared" ref="X279:X280" si="1342">SUM(W275:W279)/5</f>
        <v>584.80022469743415</v>
      </c>
      <c r="Y279">
        <v>21005</v>
      </c>
      <c r="Z279" s="10">
        <f t="shared" ref="Z279:Z280" si="1343">Y279/$BR$6</f>
        <v>2096.5572145024066</v>
      </c>
      <c r="AA279" s="11">
        <f t="shared" ref="AA279:AA280" si="1344">Z279-Z278</f>
        <v>15.470905415275865</v>
      </c>
      <c r="AB279" s="11">
        <f t="shared" ref="AB279:AB280" si="1345">SUM(AA275:AA279)/5</f>
        <v>16.269403759290253</v>
      </c>
      <c r="AD279">
        <v>130076</v>
      </c>
      <c r="AE279" s="10">
        <f t="shared" ref="AE279:AE280" si="1346">AD279/$BR$7</f>
        <v>26505.396096487661</v>
      </c>
      <c r="AF279" s="11">
        <f t="shared" ref="AF279:AF280" si="1347">AE279-AE278</f>
        <v>542.02430591851953</v>
      </c>
      <c r="AG279" s="11">
        <f t="shared" ref="AG279:AG280" si="1348">SUM(AF275:AF279)/5</f>
        <v>567.16934326827175</v>
      </c>
      <c r="AH279">
        <v>3429</v>
      </c>
      <c r="AI279" s="10">
        <f t="shared" ref="AI279:AI280" si="1349">AH279/$BR$7</f>
        <v>698.72231014834551</v>
      </c>
      <c r="AJ279" s="11">
        <f t="shared" ref="AJ279:AJ280" si="1350">AI279-AI278</f>
        <v>15.4864087405291</v>
      </c>
      <c r="AK279" s="11">
        <f t="shared" ref="AK279:AK280" si="1351">SUM(AJ275:AJ279)/5</f>
        <v>12.470634406847125</v>
      </c>
      <c r="AM279">
        <v>112700</v>
      </c>
      <c r="AN279" s="10">
        <f t="shared" ref="AN279:AN280" si="1352">AM279/$BR$8</f>
        <v>25332.440516530038</v>
      </c>
      <c r="AO279" s="11">
        <f t="shared" ref="AO279:AO280" si="1353">AN279-AN278</f>
        <v>478.55160478875405</v>
      </c>
      <c r="AP279" s="11">
        <f t="shared" ref="AP279:AP280" si="1354">SUM(AO275:AO279)/5</f>
        <v>555.47051468011557</v>
      </c>
      <c r="AQ279">
        <v>5493</v>
      </c>
      <c r="AR279" s="10">
        <f t="shared" ref="AR279:AR280" si="1355">AQ279/$BR$8</f>
        <v>1234.7036003309627</v>
      </c>
      <c r="AS279" s="11">
        <f t="shared" ref="AS279:AS280" si="1356">AR279-AR278</f>
        <v>12.1379927940784</v>
      </c>
      <c r="AT279" s="11">
        <f t="shared" ref="AT279:AT280" si="1357">SUM(AS275:AS279)/5</f>
        <v>10.249860581666098</v>
      </c>
      <c r="AV279" s="15">
        <v>97976</v>
      </c>
      <c r="AW279" s="31">
        <f t="shared" ref="AW279:AW280" si="1358">AV279/$BR$9</f>
        <v>26179.732618077473</v>
      </c>
      <c r="AX279" s="32">
        <f t="shared" ref="AX279:AX280" si="1359">AW279-AW278</f>
        <v>263.46468891794211</v>
      </c>
      <c r="AY279" s="32">
        <f t="shared" ref="AY279:AY280" si="1360">SUM(AX275:AX279)/5</f>
        <v>379.00437602556849</v>
      </c>
      <c r="AZ279" s="15">
        <v>2378</v>
      </c>
      <c r="BA279" s="31">
        <f t="shared" ref="BA279:BA280" si="1361">AZ279/$BR$9</f>
        <v>635.41483797856858</v>
      </c>
      <c r="BB279" s="32">
        <f t="shared" ref="BB279:BB280" si="1362">BA279-BA278</f>
        <v>17.902772979211136</v>
      </c>
      <c r="BC279" s="32">
        <f t="shared" ref="BC279:BC280" si="1363">SUM(BB275:BB279)/5</f>
        <v>13.734366136290351</v>
      </c>
    </row>
    <row r="280" spans="1:55">
      <c r="A280" s="2">
        <v>44161</v>
      </c>
      <c r="B280" s="3">
        <v>274</v>
      </c>
      <c r="C280">
        <v>49951</v>
      </c>
      <c r="D280" s="10">
        <f t="shared" si="1332"/>
        <v>31911.311966278819</v>
      </c>
      <c r="E280" s="11">
        <f t="shared" si="1333"/>
        <v>364.14581931850989</v>
      </c>
      <c r="F280" s="11">
        <f t="shared" si="1334"/>
        <v>311.12107720721906</v>
      </c>
      <c r="G280">
        <v>2322</v>
      </c>
      <c r="H280" s="10">
        <f t="shared" si="1335"/>
        <v>1483.4150744869855</v>
      </c>
      <c r="I280" s="11">
        <f t="shared" si="1227"/>
        <v>8.9439324043141823</v>
      </c>
      <c r="J280" s="11">
        <f t="shared" si="1336"/>
        <v>12.138193977283663</v>
      </c>
      <c r="L280">
        <v>159004</v>
      </c>
      <c r="M280" s="10">
        <f t="shared" si="1337"/>
        <v>36198.76125946665</v>
      </c>
      <c r="N280" s="11">
        <f t="shared" si="1338"/>
        <v>626.29111358703813</v>
      </c>
      <c r="O280" s="11">
        <f t="shared" si="1339"/>
        <v>549.56988302402749</v>
      </c>
      <c r="P280">
        <v>5875</v>
      </c>
      <c r="Q280" s="10">
        <f t="shared" si="1223"/>
        <v>1337.4991975004814</v>
      </c>
      <c r="R280" s="11">
        <f t="shared" si="1224"/>
        <v>16.391479526814237</v>
      </c>
      <c r="S280" s="11">
        <f t="shared" si="1225"/>
        <v>17.256585390729605</v>
      </c>
      <c r="U280">
        <v>392655</v>
      </c>
      <c r="V280" s="10">
        <f t="shared" si="1340"/>
        <v>39191.795908614258</v>
      </c>
      <c r="W280" s="11">
        <f t="shared" si="1341"/>
        <v>568.63063323114329</v>
      </c>
      <c r="X280" s="11">
        <f t="shared" si="1342"/>
        <v>521.7987053547098</v>
      </c>
      <c r="Y280">
        <v>21212</v>
      </c>
      <c r="Z280" s="10">
        <f t="shared" si="1343"/>
        <v>2117.2183591537755</v>
      </c>
      <c r="AA280" s="11">
        <f t="shared" si="1344"/>
        <v>20.661144651368886</v>
      </c>
      <c r="AB280" s="11">
        <f t="shared" si="1345"/>
        <v>17.027977186103818</v>
      </c>
      <c r="AD280">
        <v>134056</v>
      </c>
      <c r="AE280" s="10">
        <f t="shared" si="1346"/>
        <v>27316.394870004842</v>
      </c>
      <c r="AF280" s="11">
        <f t="shared" si="1347"/>
        <v>810.99877351718169</v>
      </c>
      <c r="AG280" s="11">
        <f t="shared" si="1348"/>
        <v>584.00062434679421</v>
      </c>
      <c r="AH280">
        <v>3501</v>
      </c>
      <c r="AI280" s="10">
        <f t="shared" si="1349"/>
        <v>713.39364474463616</v>
      </c>
      <c r="AJ280" s="11">
        <f t="shared" si="1350"/>
        <v>14.671334596290649</v>
      </c>
      <c r="AK280" s="11">
        <f t="shared" si="1351"/>
        <v>12.674402942906704</v>
      </c>
      <c r="AM280">
        <v>114855</v>
      </c>
      <c r="AN280" s="10">
        <f t="shared" si="1352"/>
        <v>25816.836340071495</v>
      </c>
      <c r="AO280" s="11">
        <f t="shared" si="1353"/>
        <v>484.3958235414575</v>
      </c>
      <c r="AP280" s="11">
        <f t="shared" si="1354"/>
        <v>530.07064087028562</v>
      </c>
      <c r="AQ280">
        <v>5548</v>
      </c>
      <c r="AR280" s="10">
        <f t="shared" si="1355"/>
        <v>1247.0663707693757</v>
      </c>
      <c r="AS280" s="11">
        <f t="shared" si="1356"/>
        <v>12.362770438413008</v>
      </c>
      <c r="AT280" s="11">
        <f t="shared" si="1357"/>
        <v>10.609504812601745</v>
      </c>
      <c r="AV280" s="15">
        <v>99327</v>
      </c>
      <c r="AW280" s="31">
        <f t="shared" si="1358"/>
        <v>26540.72733889709</v>
      </c>
      <c r="AX280" s="32">
        <f t="shared" si="1359"/>
        <v>360.99472081961721</v>
      </c>
      <c r="AY280" s="32">
        <f t="shared" si="1360"/>
        <v>350.09273369197689</v>
      </c>
      <c r="AZ280" s="15">
        <v>2450</v>
      </c>
      <c r="BA280" s="31">
        <f t="shared" si="1361"/>
        <v>654.65363879204915</v>
      </c>
      <c r="BB280" s="32">
        <f t="shared" si="1362"/>
        <v>19.238800813480566</v>
      </c>
      <c r="BC280" s="32">
        <f t="shared" si="1363"/>
        <v>15.230717310672162</v>
      </c>
    </row>
    <row r="281" spans="1:55">
      <c r="A281" s="2">
        <v>44162</v>
      </c>
      <c r="B281" s="3">
        <v>275</v>
      </c>
      <c r="C281">
        <v>50557</v>
      </c>
      <c r="D281" s="10">
        <f t="shared" ref="D281:D283" si="1364">C281/$BR$4</f>
        <v>32298.456468922708</v>
      </c>
      <c r="E281" s="11">
        <f t="shared" ref="E281:E283" si="1365">D281-D280</f>
        <v>387.1445026438887</v>
      </c>
      <c r="F281" s="11">
        <f t="shared" ref="F281:F283" si="1366">SUM(E277:E281)/5</f>
        <v>310.4822248926248</v>
      </c>
      <c r="G281">
        <v>2336</v>
      </c>
      <c r="H281" s="10">
        <f t="shared" ref="H281:H283" si="1367">G281/$BR$4</f>
        <v>1492.3590068912999</v>
      </c>
      <c r="I281" s="11">
        <f t="shared" si="1227"/>
        <v>8.9439324043144097</v>
      </c>
      <c r="J281" s="11">
        <f t="shared" ref="J281:J283" si="1368">SUM(I277:I281)/5</f>
        <v>12.138193977283709</v>
      </c>
      <c r="L281">
        <v>162153</v>
      </c>
      <c r="M281" s="10">
        <f t="shared" ref="M281:M283" si="1369">L281/$BR$5</f>
        <v>36915.660829326902</v>
      </c>
      <c r="N281" s="11">
        <f t="shared" ref="N281:N283" si="1370">M281-M280</f>
        <v>716.89956986025209</v>
      </c>
      <c r="O281" s="11">
        <f t="shared" ref="O281:O283" si="1371">SUM(N277:N281)/5</f>
        <v>572.70008191186503</v>
      </c>
      <c r="P281">
        <v>5979</v>
      </c>
      <c r="Q281" s="10">
        <f t="shared" si="1223"/>
        <v>1361.1757790392135</v>
      </c>
      <c r="R281" s="11">
        <f t="shared" si="1224"/>
        <v>23.67658153873208</v>
      </c>
      <c r="S281" s="11">
        <f t="shared" si="1225"/>
        <v>18.850201455836576</v>
      </c>
      <c r="U281">
        <v>398044</v>
      </c>
      <c r="V281" s="10">
        <f t="shared" ref="V281:V283" si="1372">U281/$BR$6</f>
        <v>39729.684355600861</v>
      </c>
      <c r="W281" s="11">
        <f t="shared" ref="W281:W283" si="1373">V281-V280</f>
        <v>537.8884469866025</v>
      </c>
      <c r="X281" s="11">
        <f t="shared" ref="X281:X283" si="1374">SUM(W277:W281)/5</f>
        <v>527.68763064181553</v>
      </c>
      <c r="Y281">
        <v>21393</v>
      </c>
      <c r="Z281" s="10">
        <f t="shared" ref="Z281:Z283" si="1375">Y281/$BR$6</f>
        <v>2135.2843841870977</v>
      </c>
      <c r="AA281" s="11">
        <f t="shared" ref="AA281:AA283" si="1376">Z281-Z280</f>
        <v>18.066025033322148</v>
      </c>
      <c r="AB281" s="11">
        <f t="shared" ref="AB281:AB283" si="1377">SUM(AA277:AA281)/5</f>
        <v>17.347376523709499</v>
      </c>
      <c r="AD281">
        <v>137474</v>
      </c>
      <c r="AE281" s="10">
        <f t="shared" ref="AE281:AE283" si="1378">AD281/$BR$7</f>
        <v>28012.87572625653</v>
      </c>
      <c r="AF281" s="11">
        <f t="shared" ref="AF281:AF283" si="1379">AE281-AE280</f>
        <v>696.48085625168824</v>
      </c>
      <c r="AG281" s="11">
        <f t="shared" ref="AG281:AG283" si="1380">SUM(AF277:AF281)/5</f>
        <v>602.82883707870064</v>
      </c>
      <c r="AH281">
        <v>3561</v>
      </c>
      <c r="AI281" s="10">
        <f t="shared" ref="AI281:AI283" si="1381">AH281/$BR$7</f>
        <v>725.6197569082118</v>
      </c>
      <c r="AJ281" s="11">
        <f t="shared" ref="AJ281:AJ283" si="1382">AI281-AI280</f>
        <v>12.226112163575635</v>
      </c>
      <c r="AK281" s="11">
        <f t="shared" ref="AK281:AK283" si="1383">SUM(AJ277:AJ281)/5</f>
        <v>13.856260452052334</v>
      </c>
      <c r="AM281">
        <v>117019</v>
      </c>
      <c r="AN281" s="10">
        <f t="shared" ref="AN281:AN283" si="1384">AM281/$BR$8</f>
        <v>26303.255162411962</v>
      </c>
      <c r="AO281" s="11">
        <f t="shared" ref="AO281:AO283" si="1385">AN281-AN280</f>
        <v>486.41882234046716</v>
      </c>
      <c r="AP281" s="11">
        <f t="shared" ref="AP281:AP283" si="1386">SUM(AO277:AO281)/5</f>
        <v>507.54792090793927</v>
      </c>
      <c r="AQ281">
        <v>5614</v>
      </c>
      <c r="AR281" s="10">
        <f t="shared" ref="AR281:AR283" si="1387">AQ281/$BR$8</f>
        <v>1261.9016952954714</v>
      </c>
      <c r="AS281" s="11">
        <f t="shared" ref="AS281:AS283" si="1388">AR281-AR280</f>
        <v>14.835324526095746</v>
      </c>
      <c r="AT281" s="11">
        <f t="shared" ref="AT281:AT283" si="1389">SUM(AS277:AS281)/5</f>
        <v>11.868259620876552</v>
      </c>
      <c r="AV281" s="15">
        <v>100444</v>
      </c>
      <c r="AW281" s="31">
        <f t="shared" ref="AW281:AW283" si="1390">AV281/$BR$9</f>
        <v>26839.195957072894</v>
      </c>
      <c r="AX281" s="32">
        <f t="shared" ref="AX281:AX283" si="1391">AW281-AW280</f>
        <v>298.46861817580429</v>
      </c>
      <c r="AY281" s="32">
        <f t="shared" ref="AY281:AY283" si="1392">SUM(AX277:AX281)/5</f>
        <v>306.6985496349036</v>
      </c>
      <c r="AZ281" s="15">
        <v>2516</v>
      </c>
      <c r="BA281" s="31">
        <f t="shared" ref="BA281:BA283" si="1393">AZ281/$BR$9</f>
        <v>672.28920620440647</v>
      </c>
      <c r="BB281" s="32">
        <f t="shared" ref="BB281:BB283" si="1394">BA281-BA280</f>
        <v>17.635567412357318</v>
      </c>
      <c r="BC281" s="32">
        <f t="shared" ref="BC281:BC283" si="1395">SUM(BB277:BB281)/5</f>
        <v>16.032334011233864</v>
      </c>
    </row>
    <row r="282" spans="1:55">
      <c r="A282" s="2">
        <v>44163</v>
      </c>
      <c r="B282" s="3">
        <v>276</v>
      </c>
      <c r="C282">
        <v>51011</v>
      </c>
      <c r="D282" s="10">
        <f t="shared" si="1364"/>
        <v>32588.495419748331</v>
      </c>
      <c r="E282" s="11">
        <f t="shared" si="1365"/>
        <v>290.03895082562303</v>
      </c>
      <c r="F282" s="11">
        <f t="shared" si="1366"/>
        <v>332.07543312589843</v>
      </c>
      <c r="G282">
        <v>2364</v>
      </c>
      <c r="H282" s="10">
        <f t="shared" si="1367"/>
        <v>1510.2468716999285</v>
      </c>
      <c r="I282" s="11">
        <f t="shared" si="1227"/>
        <v>17.887864808628592</v>
      </c>
      <c r="J282" s="11">
        <f t="shared" si="1368"/>
        <v>13.160357680633888</v>
      </c>
      <c r="L282">
        <v>164310</v>
      </c>
      <c r="M282" s="10">
        <f t="shared" si="1369"/>
        <v>37406.722236817717</v>
      </c>
      <c r="N282" s="11">
        <f t="shared" si="1370"/>
        <v>491.06140749081533</v>
      </c>
      <c r="O282" s="11">
        <f t="shared" si="1371"/>
        <v>592.14219790617062</v>
      </c>
      <c r="P282">
        <v>6070</v>
      </c>
      <c r="Q282" s="10">
        <f t="shared" si="1223"/>
        <v>1381.8927878856039</v>
      </c>
      <c r="R282" s="11">
        <f t="shared" si="1224"/>
        <v>20.717008846390399</v>
      </c>
      <c r="S282" s="11">
        <f t="shared" si="1225"/>
        <v>19.30552033158142</v>
      </c>
      <c r="U282">
        <v>402659</v>
      </c>
      <c r="V282" s="10">
        <f t="shared" si="1372"/>
        <v>40190.31808780408</v>
      </c>
      <c r="W282" s="11">
        <f t="shared" si="1373"/>
        <v>460.63373220321955</v>
      </c>
      <c r="X282" s="11">
        <f t="shared" si="1374"/>
        <v>514.23293354517523</v>
      </c>
      <c r="Y282">
        <v>21512</v>
      </c>
      <c r="Z282" s="10">
        <f t="shared" si="1375"/>
        <v>2147.1620470543098</v>
      </c>
      <c r="AA282" s="11">
        <f t="shared" si="1376"/>
        <v>11.877662867212166</v>
      </c>
      <c r="AB282" s="11">
        <f t="shared" si="1377"/>
        <v>16.928164893102075</v>
      </c>
      <c r="AD282">
        <v>140972</v>
      </c>
      <c r="AE282" s="10">
        <f t="shared" si="1378"/>
        <v>28725.658065392989</v>
      </c>
      <c r="AF282" s="11">
        <f t="shared" si="1379"/>
        <v>712.78233913645818</v>
      </c>
      <c r="AG282" s="11">
        <f t="shared" si="1380"/>
        <v>641.87088858771892</v>
      </c>
      <c r="AH282">
        <v>3644</v>
      </c>
      <c r="AI282" s="10">
        <f t="shared" si="1381"/>
        <v>742.53254540115802</v>
      </c>
      <c r="AJ282" s="11">
        <f t="shared" si="1382"/>
        <v>16.91278849294622</v>
      </c>
      <c r="AK282" s="11">
        <f t="shared" si="1383"/>
        <v>15.73093098380059</v>
      </c>
      <c r="AM282">
        <v>119184</v>
      </c>
      <c r="AN282" s="10">
        <f t="shared" si="1384"/>
        <v>26789.89876239677</v>
      </c>
      <c r="AO282" s="11">
        <f t="shared" si="1385"/>
        <v>486.64359998480722</v>
      </c>
      <c r="AP282" s="11">
        <f t="shared" si="1386"/>
        <v>499.50088124075484</v>
      </c>
      <c r="AQ282">
        <v>5684</v>
      </c>
      <c r="AR282" s="10">
        <f t="shared" si="1387"/>
        <v>1277.6361303989063</v>
      </c>
      <c r="AS282" s="11">
        <f t="shared" si="1388"/>
        <v>15.734435103434862</v>
      </c>
      <c r="AT282" s="11">
        <f t="shared" si="1389"/>
        <v>13.486658660087006</v>
      </c>
      <c r="AV282" s="15">
        <v>101640</v>
      </c>
      <c r="AW282" s="31">
        <f t="shared" si="1390"/>
        <v>27158.773815030156</v>
      </c>
      <c r="AX282" s="32">
        <f t="shared" si="1391"/>
        <v>319.57785795726159</v>
      </c>
      <c r="AY282" s="32">
        <f t="shared" si="1392"/>
        <v>299.91152823681477</v>
      </c>
      <c r="AZ282" s="15">
        <v>2563</v>
      </c>
      <c r="BA282" s="31">
        <f t="shared" si="1393"/>
        <v>684.84786784653966</v>
      </c>
      <c r="BB282" s="32">
        <f t="shared" si="1394"/>
        <v>12.558661642133188</v>
      </c>
      <c r="BC282" s="32">
        <f t="shared" si="1395"/>
        <v>15.97889289786308</v>
      </c>
    </row>
    <row r="283" spans="1:55">
      <c r="A283" s="2">
        <v>44164</v>
      </c>
      <c r="B283" s="3">
        <v>277</v>
      </c>
      <c r="C283">
        <v>51448</v>
      </c>
      <c r="D283" s="10">
        <f t="shared" si="1364"/>
        <v>32867.673881225855</v>
      </c>
      <c r="E283" s="11">
        <f t="shared" si="1365"/>
        <v>279.17846147752425</v>
      </c>
      <c r="F283" s="11">
        <f t="shared" si="1366"/>
        <v>322.87595979574616</v>
      </c>
      <c r="G283">
        <v>2380</v>
      </c>
      <c r="H283" s="10">
        <f t="shared" si="1367"/>
        <v>1520.4685087334306</v>
      </c>
      <c r="I283" s="11">
        <f t="shared" si="1227"/>
        <v>10.22163703350202</v>
      </c>
      <c r="J283" s="11">
        <f t="shared" si="1368"/>
        <v>12.010423514364902</v>
      </c>
      <c r="L283">
        <v>166331</v>
      </c>
      <c r="M283" s="10">
        <f t="shared" si="1369"/>
        <v>37866.821960757887</v>
      </c>
      <c r="N283" s="11">
        <f t="shared" si="1370"/>
        <v>460.0997239401695</v>
      </c>
      <c r="O283" s="11">
        <f t="shared" si="1371"/>
        <v>589.91113541502125</v>
      </c>
      <c r="P283">
        <v>6154</v>
      </c>
      <c r="Q283" s="10">
        <f t="shared" si="1223"/>
        <v>1401.0161806668873</v>
      </c>
      <c r="R283" s="11">
        <f t="shared" si="1224"/>
        <v>19.123392781283428</v>
      </c>
      <c r="S283" s="11">
        <f t="shared" si="1225"/>
        <v>19.806371094900761</v>
      </c>
      <c r="U283">
        <v>405862</v>
      </c>
      <c r="V283" s="10">
        <f t="shared" si="1372"/>
        <v>40510.01686228878</v>
      </c>
      <c r="W283" s="11">
        <f t="shared" si="1373"/>
        <v>319.69877448469924</v>
      </c>
      <c r="X283" s="11">
        <f t="shared" si="1374"/>
        <v>480.63611572077497</v>
      </c>
      <c r="Y283">
        <v>21647</v>
      </c>
      <c r="Z283" s="10">
        <f t="shared" si="1375"/>
        <v>2160.6367066095499</v>
      </c>
      <c r="AA283" s="11">
        <f t="shared" si="1376"/>
        <v>13.474659555240123</v>
      </c>
      <c r="AB283" s="11">
        <f t="shared" si="1377"/>
        <v>15.910079504483837</v>
      </c>
      <c r="AD283">
        <v>143589</v>
      </c>
      <c r="AE283" s="10">
        <f t="shared" si="1378"/>
        <v>29258.920324260944</v>
      </c>
      <c r="AF283" s="11">
        <f t="shared" si="1379"/>
        <v>533.2622588679551</v>
      </c>
      <c r="AG283" s="11">
        <f t="shared" si="1380"/>
        <v>659.1097067383605</v>
      </c>
      <c r="AH283">
        <v>3677</v>
      </c>
      <c r="AI283" s="10">
        <f t="shared" si="1381"/>
        <v>749.25690709112462</v>
      </c>
      <c r="AJ283" s="11">
        <f t="shared" si="1382"/>
        <v>6.7243616899665994</v>
      </c>
      <c r="AK283" s="11">
        <f t="shared" si="1383"/>
        <v>13.204201136661641</v>
      </c>
      <c r="AM283">
        <v>121032</v>
      </c>
      <c r="AN283" s="10">
        <f t="shared" si="1384"/>
        <v>27205.28784912745</v>
      </c>
      <c r="AO283" s="11">
        <f t="shared" si="1385"/>
        <v>415.38908673067999</v>
      </c>
      <c r="AP283" s="11">
        <f t="shared" si="1386"/>
        <v>470.27978747723319</v>
      </c>
      <c r="AQ283">
        <v>5714</v>
      </c>
      <c r="AR283" s="10">
        <f t="shared" si="1387"/>
        <v>1284.3794597289498</v>
      </c>
      <c r="AS283" s="11">
        <f t="shared" si="1388"/>
        <v>6.7433293300434798</v>
      </c>
      <c r="AT283" s="11">
        <f t="shared" si="1389"/>
        <v>12.362770438413099</v>
      </c>
      <c r="AV283" s="15">
        <v>102548</v>
      </c>
      <c r="AW283" s="31">
        <f t="shared" si="1390"/>
        <v>27401.396469733492</v>
      </c>
      <c r="AX283" s="32">
        <f t="shared" si="1391"/>
        <v>242.62265470333659</v>
      </c>
      <c r="AY283" s="32">
        <f t="shared" si="1392"/>
        <v>297.02570811479234</v>
      </c>
      <c r="AZ283" s="15">
        <v>2601</v>
      </c>
      <c r="BA283" s="31">
        <f t="shared" si="1393"/>
        <v>695.00167938698769</v>
      </c>
      <c r="BB283" s="32">
        <f t="shared" si="1394"/>
        <v>10.153811540448032</v>
      </c>
      <c r="BC283" s="32">
        <f t="shared" si="1395"/>
        <v>15.497922877526047</v>
      </c>
    </row>
    <row r="284" spans="1:55">
      <c r="A284" s="2">
        <v>44165</v>
      </c>
      <c r="B284" s="3">
        <v>277</v>
      </c>
      <c r="C284">
        <v>51684</v>
      </c>
      <c r="D284" s="10">
        <f t="shared" ref="D284:D287" si="1396">C284/$BR$4</f>
        <v>33018.443027470013</v>
      </c>
      <c r="E284" s="11">
        <f t="shared" ref="E284:E287" si="1397">D284-D283</f>
        <v>150.76914624415804</v>
      </c>
      <c r="F284" s="11">
        <f t="shared" ref="F284:F287" si="1398">SUM(E280:E284)/5</f>
        <v>294.25537610194078</v>
      </c>
      <c r="G284">
        <v>2387</v>
      </c>
      <c r="H284" s="10">
        <f t="shared" ref="H284:H287" si="1399">G284/$BR$4</f>
        <v>1524.9404749355876</v>
      </c>
      <c r="I284" s="11">
        <f t="shared" si="1227"/>
        <v>4.4719662021570912</v>
      </c>
      <c r="J284" s="11">
        <f t="shared" ref="J284:J287" si="1400">SUM(I280:I284)/5</f>
        <v>10.093866570583259</v>
      </c>
      <c r="L284">
        <v>167516</v>
      </c>
      <c r="M284" s="10">
        <f t="shared" ref="M284:M287" si="1401">L284/$BR$5</f>
        <v>38136.598394636705</v>
      </c>
      <c r="N284" s="11">
        <f t="shared" ref="N284:N287" si="1402">M284-M283</f>
        <v>269.77643387881835</v>
      </c>
      <c r="O284" s="11">
        <f t="shared" ref="O284:O287" si="1403">SUM(N280:N284)/5</f>
        <v>512.82564975141872</v>
      </c>
      <c r="P284">
        <v>6239</v>
      </c>
      <c r="Q284" s="10">
        <f t="shared" si="1223"/>
        <v>1420.3672328860432</v>
      </c>
      <c r="R284" s="11">
        <f t="shared" si="1224"/>
        <v>19.351052219155918</v>
      </c>
      <c r="S284" s="11">
        <f t="shared" si="1225"/>
        <v>19.851902982475213</v>
      </c>
      <c r="U284">
        <v>407791</v>
      </c>
      <c r="V284" s="10">
        <f t="shared" ref="V284:V287" si="1404">U284/$BR$6</f>
        <v>40702.554775489218</v>
      </c>
      <c r="W284" s="11">
        <f t="shared" ref="W284:W287" si="1405">V284-V283</f>
        <v>192.5379132004382</v>
      </c>
      <c r="X284" s="11">
        <f t="shared" ref="X284:X287" si="1406">SUM(W280:W284)/5</f>
        <v>415.87790002122057</v>
      </c>
      <c r="Y284">
        <v>21855</v>
      </c>
      <c r="Z284" s="10">
        <f t="shared" ref="Z284:Z287" si="1407">Y284/$BR$6</f>
        <v>2181.3976635539207</v>
      </c>
      <c r="AA284" s="11">
        <f t="shared" ref="AA284:AA287" si="1408">Z284-Z283</f>
        <v>20.760956944370719</v>
      </c>
      <c r="AB284" s="11">
        <f t="shared" ref="AB284:AB287" si="1409">SUM(AA280:AA284)/5</f>
        <v>16.968089810302807</v>
      </c>
      <c r="AD284">
        <v>145592</v>
      </c>
      <c r="AE284" s="10">
        <f t="shared" ref="AE284:AE287" si="1410">AD284/$BR$7</f>
        <v>29667.068701988312</v>
      </c>
      <c r="AF284" s="11">
        <f t="shared" ref="AF284:AF287" si="1411">AE284-AE283</f>
        <v>408.14837772736792</v>
      </c>
      <c r="AG284" s="11">
        <f t="shared" ref="AG284:AG287" si="1412">SUM(AF280:AF284)/5</f>
        <v>632.33452110013025</v>
      </c>
      <c r="AH284">
        <v>3711</v>
      </c>
      <c r="AI284" s="10">
        <f t="shared" ref="AI284:AI287" si="1413">AH284/$BR$7</f>
        <v>756.18503731715077</v>
      </c>
      <c r="AJ284" s="11">
        <f t="shared" ref="AJ284:AJ287" si="1414">AI284-AI283</f>
        <v>6.9281302260261555</v>
      </c>
      <c r="AK284" s="11">
        <f t="shared" ref="AK284:AK287" si="1415">SUM(AJ280:AJ284)/5</f>
        <v>11.492545433761052</v>
      </c>
      <c r="AM284">
        <v>123073</v>
      </c>
      <c r="AN284" s="10">
        <f t="shared" ref="AN284:AN287" si="1416">AM284/$BR$8</f>
        <v>27664.05902121474</v>
      </c>
      <c r="AO284" s="11">
        <f t="shared" ref="AO284:AO287" si="1417">AN284-AN283</f>
        <v>458.77117208729032</v>
      </c>
      <c r="AP284" s="11">
        <f t="shared" ref="AP284:AP287" si="1418">SUM(AO280:AO284)/5</f>
        <v>466.32370093694044</v>
      </c>
      <c r="AQ284">
        <v>5753</v>
      </c>
      <c r="AR284" s="10">
        <f t="shared" ref="AR284:AR287" si="1419">AQ284/$BR$8</f>
        <v>1293.1457878580063</v>
      </c>
      <c r="AS284" s="11">
        <f t="shared" ref="AS284:AS287" si="1420">AR284-AR283</f>
        <v>8.7663281290565465</v>
      </c>
      <c r="AT284" s="11">
        <f t="shared" ref="AT284:AT287" si="1421">SUM(AS280:AS284)/5</f>
        <v>11.688437505408729</v>
      </c>
      <c r="AV284" s="15">
        <v>103441</v>
      </c>
      <c r="AW284" s="31">
        <f t="shared" ref="AW284:AW287" si="1422">AV284/$BR$9</f>
        <v>27640.011040934023</v>
      </c>
      <c r="AX284" s="32">
        <f t="shared" ref="AX284:AX287" si="1423">AW284-AW283</f>
        <v>238.61457120053092</v>
      </c>
      <c r="AY284" s="32">
        <f t="shared" ref="AY284:AY287" si="1424">SUM(AX280:AX284)/5</f>
        <v>292.05568457131011</v>
      </c>
      <c r="AZ284" s="15">
        <v>2641</v>
      </c>
      <c r="BA284" s="31">
        <f t="shared" ref="BA284:BA287" si="1425">AZ284/$BR$9</f>
        <v>705.68990206114358</v>
      </c>
      <c r="BB284" s="32">
        <f t="shared" ref="BB284:BB287" si="1426">BA284-BA283</f>
        <v>10.688222674155895</v>
      </c>
      <c r="BC284" s="32">
        <f t="shared" ref="BC284:BC287" si="1427">SUM(BB280:BB284)/5</f>
        <v>14.055012816514999</v>
      </c>
    </row>
    <row r="285" spans="1:55">
      <c r="A285" s="2">
        <v>44166</v>
      </c>
      <c r="B285" s="3">
        <v>277</v>
      </c>
      <c r="C285">
        <v>52023</v>
      </c>
      <c r="D285" s="10">
        <f t="shared" si="1396"/>
        <v>33235.013962117337</v>
      </c>
      <c r="E285" s="11">
        <f t="shared" si="1397"/>
        <v>216.57093464732316</v>
      </c>
      <c r="F285" s="11">
        <f t="shared" si="1398"/>
        <v>264.74039916770346</v>
      </c>
      <c r="G285">
        <v>2404</v>
      </c>
      <c r="H285" s="10">
        <f t="shared" si="1399"/>
        <v>1535.8009642836837</v>
      </c>
      <c r="I285" s="11">
        <f t="shared" si="1227"/>
        <v>10.860489348096053</v>
      </c>
      <c r="J285" s="11">
        <f t="shared" si="1400"/>
        <v>10.477177959339633</v>
      </c>
      <c r="L285">
        <v>169133</v>
      </c>
      <c r="M285" s="10">
        <f t="shared" si="1401"/>
        <v>38504.723705676413</v>
      </c>
      <c r="N285" s="11">
        <f t="shared" si="1402"/>
        <v>368.12531103970832</v>
      </c>
      <c r="O285" s="11">
        <f t="shared" si="1403"/>
        <v>461.19248924195273</v>
      </c>
      <c r="P285">
        <v>6303</v>
      </c>
      <c r="Q285" s="10">
        <f t="shared" si="1223"/>
        <v>1434.9374369098782</v>
      </c>
      <c r="R285" s="11">
        <f t="shared" si="1224"/>
        <v>14.570204023835004</v>
      </c>
      <c r="S285" s="11">
        <f t="shared" si="1225"/>
        <v>19.487647881879365</v>
      </c>
      <c r="U285">
        <v>411839</v>
      </c>
      <c r="V285" s="10">
        <f t="shared" si="1404"/>
        <v>41106.594937560425</v>
      </c>
      <c r="W285" s="11">
        <f t="shared" si="1405"/>
        <v>404.04016207120731</v>
      </c>
      <c r="X285" s="11">
        <f t="shared" si="1406"/>
        <v>382.95980578923337</v>
      </c>
      <c r="Y285">
        <v>22104</v>
      </c>
      <c r="Z285" s="10">
        <f t="shared" si="1407"/>
        <v>2206.2509245113638</v>
      </c>
      <c r="AA285" s="11">
        <f t="shared" si="1408"/>
        <v>24.853260957443126</v>
      </c>
      <c r="AB285" s="11">
        <f t="shared" si="1409"/>
        <v>17.806513071517656</v>
      </c>
      <c r="AD285">
        <v>148127</v>
      </c>
      <c r="AE285" s="10">
        <f t="shared" si="1410"/>
        <v>30183.621940899378</v>
      </c>
      <c r="AF285" s="11">
        <f t="shared" si="1411"/>
        <v>516.55323891106673</v>
      </c>
      <c r="AG285" s="11">
        <f t="shared" si="1412"/>
        <v>573.44541417890719</v>
      </c>
      <c r="AH285">
        <v>3818</v>
      </c>
      <c r="AI285" s="10">
        <f t="shared" si="1413"/>
        <v>777.98827067552725</v>
      </c>
      <c r="AJ285" s="11">
        <f t="shared" si="1414"/>
        <v>21.803233358376474</v>
      </c>
      <c r="AK285" s="11">
        <f t="shared" si="1415"/>
        <v>12.918925186178218</v>
      </c>
      <c r="AM285">
        <v>124541</v>
      </c>
      <c r="AN285" s="10">
        <f t="shared" si="1416"/>
        <v>27994.0326030982</v>
      </c>
      <c r="AO285" s="11">
        <f t="shared" si="1417"/>
        <v>329.9735818834597</v>
      </c>
      <c r="AP285" s="11">
        <f t="shared" si="1418"/>
        <v>435.43925260534087</v>
      </c>
      <c r="AQ285">
        <v>5805</v>
      </c>
      <c r="AR285" s="10">
        <f t="shared" si="1419"/>
        <v>1304.8342253634148</v>
      </c>
      <c r="AS285" s="11">
        <f t="shared" si="1420"/>
        <v>11.688437505408501</v>
      </c>
      <c r="AT285" s="11">
        <f t="shared" si="1421"/>
        <v>11.553570918807827</v>
      </c>
      <c r="AV285" s="15">
        <v>104099</v>
      </c>
      <c r="AW285" s="31">
        <f t="shared" si="1422"/>
        <v>27815.832303923889</v>
      </c>
      <c r="AX285" s="32">
        <f t="shared" si="1423"/>
        <v>175.82126298986623</v>
      </c>
      <c r="AY285" s="32">
        <f t="shared" si="1424"/>
        <v>255.02099300535991</v>
      </c>
      <c r="AZ285" s="15">
        <v>2673</v>
      </c>
      <c r="BA285" s="31">
        <f t="shared" si="1425"/>
        <v>714.24048020046837</v>
      </c>
      <c r="BB285" s="32">
        <f t="shared" si="1426"/>
        <v>8.5505781393247844</v>
      </c>
      <c r="BC285" s="32">
        <f t="shared" si="1427"/>
        <v>11.917368281683844</v>
      </c>
    </row>
    <row r="286" spans="1:55">
      <c r="A286" s="2">
        <v>44167</v>
      </c>
      <c r="B286" s="3">
        <v>277</v>
      </c>
      <c r="C286">
        <v>52372</v>
      </c>
      <c r="D286" s="10">
        <f t="shared" si="1396"/>
        <v>33457.973419910602</v>
      </c>
      <c r="E286" s="11">
        <f t="shared" si="1397"/>
        <v>222.95945779326576</v>
      </c>
      <c r="F286" s="11">
        <f t="shared" si="1398"/>
        <v>231.90339019757886</v>
      </c>
      <c r="G286">
        <v>2423</v>
      </c>
      <c r="H286" s="10">
        <f t="shared" si="1399"/>
        <v>1547.9391582609674</v>
      </c>
      <c r="I286" s="11">
        <f t="shared" si="1227"/>
        <v>12.138193977283663</v>
      </c>
      <c r="J286" s="11">
        <f t="shared" si="1400"/>
        <v>11.116030273933484</v>
      </c>
      <c r="L286">
        <v>170701</v>
      </c>
      <c r="M286" s="10">
        <f t="shared" si="1401"/>
        <v>38861.693704260375</v>
      </c>
      <c r="N286" s="11">
        <f t="shared" si="1402"/>
        <v>356.96999858396157</v>
      </c>
      <c r="O286" s="11">
        <f t="shared" si="1403"/>
        <v>389.20657498669459</v>
      </c>
      <c r="P286">
        <v>6360</v>
      </c>
      <c r="Q286" s="10">
        <f t="shared" si="1223"/>
        <v>1447.9140248686062</v>
      </c>
      <c r="R286" s="11">
        <f t="shared" si="1224"/>
        <v>12.976587958728032</v>
      </c>
      <c r="S286" s="11">
        <f t="shared" si="1225"/>
        <v>17.347649165878558</v>
      </c>
      <c r="U286">
        <v>415264</v>
      </c>
      <c r="V286" s="10">
        <f t="shared" si="1404"/>
        <v>41448.452041091521</v>
      </c>
      <c r="W286" s="11">
        <f t="shared" si="1405"/>
        <v>341.85710353109607</v>
      </c>
      <c r="X286" s="11">
        <f t="shared" si="1406"/>
        <v>343.75353709813209</v>
      </c>
      <c r="Y286">
        <v>22279</v>
      </c>
      <c r="Z286" s="10">
        <f t="shared" si="1407"/>
        <v>2223.7180757866759</v>
      </c>
      <c r="AA286" s="11">
        <f t="shared" si="1408"/>
        <v>17.467151275312062</v>
      </c>
      <c r="AB286" s="11">
        <f t="shared" si="1409"/>
        <v>17.686738319915641</v>
      </c>
      <c r="AD286">
        <v>150909</v>
      </c>
      <c r="AE286" s="10">
        <f t="shared" si="1410"/>
        <v>30750.506008217169</v>
      </c>
      <c r="AF286" s="11">
        <f t="shared" si="1411"/>
        <v>566.88406731779105</v>
      </c>
      <c r="AG286" s="11">
        <f t="shared" si="1412"/>
        <v>547.52605639212777</v>
      </c>
      <c r="AH286">
        <v>3887</v>
      </c>
      <c r="AI286" s="10">
        <f t="shared" si="1413"/>
        <v>792.04829966363923</v>
      </c>
      <c r="AJ286" s="11">
        <f t="shared" si="1414"/>
        <v>14.060028988111981</v>
      </c>
      <c r="AK286" s="11">
        <f t="shared" si="1415"/>
        <v>13.285708551085486</v>
      </c>
      <c r="AM286">
        <v>126110</v>
      </c>
      <c r="AN286" s="10">
        <f t="shared" si="1416"/>
        <v>28346.708727059475</v>
      </c>
      <c r="AO286" s="11">
        <f t="shared" si="1417"/>
        <v>352.67612396127515</v>
      </c>
      <c r="AP286" s="11">
        <f t="shared" si="1418"/>
        <v>408.69071292950247</v>
      </c>
      <c r="AQ286">
        <v>5874</v>
      </c>
      <c r="AR286" s="10">
        <f t="shared" si="1419"/>
        <v>1320.3438828225148</v>
      </c>
      <c r="AS286" s="11">
        <f t="shared" si="1420"/>
        <v>15.509657459100026</v>
      </c>
      <c r="AT286" s="11">
        <f t="shared" si="1421"/>
        <v>11.688437505408682</v>
      </c>
      <c r="AV286" s="15">
        <v>104875</v>
      </c>
      <c r="AW286" s="31">
        <f t="shared" si="1422"/>
        <v>28023.183823802512</v>
      </c>
      <c r="AX286" s="32">
        <f t="shared" si="1423"/>
        <v>207.35151987862264</v>
      </c>
      <c r="AY286" s="32">
        <f t="shared" si="1424"/>
        <v>236.79757334592358</v>
      </c>
      <c r="AZ286" s="15">
        <v>2718</v>
      </c>
      <c r="BA286" s="31">
        <f t="shared" si="1425"/>
        <v>726.26473070889369</v>
      </c>
      <c r="BB286" s="32">
        <f t="shared" si="1426"/>
        <v>12.024250508425325</v>
      </c>
      <c r="BC286" s="32">
        <f t="shared" si="1427"/>
        <v>10.795104900897446</v>
      </c>
    </row>
    <row r="287" spans="1:55">
      <c r="A287" s="2">
        <v>44168</v>
      </c>
      <c r="B287" s="3">
        <v>277</v>
      </c>
      <c r="C287">
        <v>52794</v>
      </c>
      <c r="D287" s="10">
        <f t="shared" si="1396"/>
        <v>33727.569096669213</v>
      </c>
      <c r="E287" s="11">
        <f t="shared" si="1397"/>
        <v>269.59567675861035</v>
      </c>
      <c r="F287" s="11">
        <f t="shared" si="1398"/>
        <v>227.81473538417632</v>
      </c>
      <c r="G287">
        <v>2449</v>
      </c>
      <c r="H287" s="10">
        <f t="shared" si="1399"/>
        <v>1564.5493184404081</v>
      </c>
      <c r="I287" s="11">
        <f t="shared" si="1227"/>
        <v>16.610160179440754</v>
      </c>
      <c r="J287" s="11">
        <f t="shared" si="1400"/>
        <v>10.860489348095916</v>
      </c>
      <c r="L287">
        <v>172931</v>
      </c>
      <c r="M287" s="10">
        <f t="shared" si="1401"/>
        <v>39369.374250715875</v>
      </c>
      <c r="N287" s="11">
        <f t="shared" si="1402"/>
        <v>507.68054645550001</v>
      </c>
      <c r="O287" s="11">
        <f t="shared" si="1403"/>
        <v>392.53040277963157</v>
      </c>
      <c r="P287">
        <v>6452</v>
      </c>
      <c r="Q287" s="10">
        <f t="shared" si="1223"/>
        <v>1468.8586931528691</v>
      </c>
      <c r="R287" s="11">
        <f t="shared" si="1224"/>
        <v>20.944668284262889</v>
      </c>
      <c r="S287" s="11">
        <f t="shared" si="1225"/>
        <v>17.393181053453056</v>
      </c>
      <c r="U287">
        <v>419015</v>
      </c>
      <c r="V287" s="10">
        <f t="shared" si="1404"/>
        <v>41822.847952141208</v>
      </c>
      <c r="W287" s="11">
        <f t="shared" si="1405"/>
        <v>374.39591104968713</v>
      </c>
      <c r="X287" s="11">
        <f t="shared" si="1406"/>
        <v>326.50597286742561</v>
      </c>
      <c r="Y287">
        <v>22626</v>
      </c>
      <c r="Z287" s="10">
        <f t="shared" si="1407"/>
        <v>2258.3529414582936</v>
      </c>
      <c r="AA287" s="11">
        <f t="shared" si="1408"/>
        <v>34.634865671617717</v>
      </c>
      <c r="AB287" s="11">
        <f t="shared" si="1409"/>
        <v>22.238178880796749</v>
      </c>
      <c r="AD287">
        <v>154490</v>
      </c>
      <c r="AE287" s="10">
        <f t="shared" si="1410"/>
        <v>31480.201135846572</v>
      </c>
      <c r="AF287" s="11">
        <f t="shared" si="1411"/>
        <v>729.69512762940212</v>
      </c>
      <c r="AG287" s="11">
        <f t="shared" si="1412"/>
        <v>550.90861409071658</v>
      </c>
      <c r="AH287">
        <v>3982</v>
      </c>
      <c r="AI287" s="10">
        <f t="shared" si="1413"/>
        <v>811.40631058930057</v>
      </c>
      <c r="AJ287" s="11">
        <f t="shared" si="1414"/>
        <v>19.358010925661347</v>
      </c>
      <c r="AK287" s="11">
        <f t="shared" si="1415"/>
        <v>13.774753037628511</v>
      </c>
      <c r="AM287">
        <v>127870</v>
      </c>
      <c r="AN287" s="10">
        <f t="shared" si="1416"/>
        <v>28742.317381088695</v>
      </c>
      <c r="AO287" s="11">
        <f t="shared" si="1417"/>
        <v>395.60865402921991</v>
      </c>
      <c r="AP287" s="11">
        <f t="shared" si="1418"/>
        <v>390.48372373838504</v>
      </c>
      <c r="AQ287">
        <v>5959</v>
      </c>
      <c r="AR287" s="10">
        <f t="shared" si="1419"/>
        <v>1339.4499825909716</v>
      </c>
      <c r="AS287" s="11">
        <f t="shared" si="1420"/>
        <v>19.106099768456716</v>
      </c>
      <c r="AT287" s="11">
        <f t="shared" si="1421"/>
        <v>12.362770438413055</v>
      </c>
      <c r="AV287" s="15">
        <v>105804</v>
      </c>
      <c r="AW287" s="31">
        <f t="shared" si="1422"/>
        <v>28271.417795409783</v>
      </c>
      <c r="AX287" s="32">
        <f t="shared" si="1423"/>
        <v>248.23397160727109</v>
      </c>
      <c r="AY287" s="32">
        <f t="shared" si="1424"/>
        <v>222.5287960759255</v>
      </c>
      <c r="AZ287" s="15">
        <v>2756</v>
      </c>
      <c r="BA287" s="31">
        <f t="shared" si="1425"/>
        <v>736.41854224934184</v>
      </c>
      <c r="BB287" s="32">
        <f t="shared" si="1426"/>
        <v>10.153811540448146</v>
      </c>
      <c r="BC287" s="32">
        <f t="shared" si="1427"/>
        <v>10.314134880560436</v>
      </c>
    </row>
    <row r="288" spans="1:55">
      <c r="A288" s="2">
        <v>44169</v>
      </c>
      <c r="B288" s="3">
        <v>277</v>
      </c>
      <c r="C288">
        <v>53161</v>
      </c>
      <c r="D288" s="10">
        <f t="shared" ref="D288:D289" si="1428">C288/$BR$4</f>
        <v>33962.027896125168</v>
      </c>
      <c r="E288" s="11">
        <f t="shared" ref="E288:E289" si="1429">D288-D287</f>
        <v>234.45879945595516</v>
      </c>
      <c r="F288" s="11">
        <f t="shared" ref="F288:F289" si="1430">SUM(E284:E288)/5</f>
        <v>218.8708029798625</v>
      </c>
      <c r="G288">
        <v>2474</v>
      </c>
      <c r="H288" s="10">
        <f t="shared" ref="H288:H289" si="1431">G288/$BR$4</f>
        <v>1580.5206263052551</v>
      </c>
      <c r="I288" s="11">
        <f t="shared" si="1227"/>
        <v>15.971307864846949</v>
      </c>
      <c r="J288" s="11">
        <f t="shared" ref="J288:J289" si="1432">SUM(I284:I288)/5</f>
        <v>12.010423514364902</v>
      </c>
      <c r="L288">
        <v>175063</v>
      </c>
      <c r="M288" s="10">
        <f t="shared" ref="M288:M289" si="1433">L288/$BR$5</f>
        <v>39854.744172259881</v>
      </c>
      <c r="N288" s="11">
        <f t="shared" ref="N288:N289" si="1434">M288-M287</f>
        <v>485.3699215440065</v>
      </c>
      <c r="O288" s="11">
        <f t="shared" ref="O288:O289" si="1435">SUM(N284:N288)/5</f>
        <v>397.58444230039896</v>
      </c>
      <c r="P288">
        <v>6506</v>
      </c>
      <c r="Q288" s="10">
        <f t="shared" si="1223"/>
        <v>1481.1523027979799</v>
      </c>
      <c r="R288" s="11">
        <f t="shared" si="1224"/>
        <v>12.293609645110791</v>
      </c>
      <c r="S288" s="11">
        <f t="shared" si="1225"/>
        <v>16.027224426218527</v>
      </c>
      <c r="U288">
        <v>423548</v>
      </c>
      <c r="V288" s="10">
        <f t="shared" ref="V288:V289" si="1436">U288/$BR$6</f>
        <v>42275.297076318275</v>
      </c>
      <c r="W288" s="11">
        <f t="shared" ref="W288:W289" si="1437">V288-V287</f>
        <v>452.44912417706655</v>
      </c>
      <c r="X288" s="11">
        <f t="shared" ref="X288:X289" si="1438">SUM(W284:W288)/5</f>
        <v>353.05604280589904</v>
      </c>
      <c r="Y288">
        <v>22773</v>
      </c>
      <c r="Z288" s="10">
        <f t="shared" ref="Z288:Z289" si="1439">Y288/$BR$6</f>
        <v>2273.0253485295552</v>
      </c>
      <c r="AA288" s="11">
        <f t="shared" ref="AA288:AA289" si="1440">Z288-Z287</f>
        <v>14.672407071261659</v>
      </c>
      <c r="AB288" s="11">
        <f t="shared" ref="AB288:AB289" si="1441">SUM(AA284:AA288)/5</f>
        <v>22.477728384001058</v>
      </c>
      <c r="AD288">
        <v>158198</v>
      </c>
      <c r="AE288" s="10">
        <f t="shared" ref="AE288:AE289" si="1442">AD288/$BR$7</f>
        <v>32235.774867555545</v>
      </c>
      <c r="AF288" s="11">
        <f t="shared" ref="AF288:AF289" si="1443">AE288-AE287</f>
        <v>755.57373170897336</v>
      </c>
      <c r="AG288" s="11">
        <f t="shared" ref="AG288:AG289" si="1444">SUM(AF284:AF288)/5</f>
        <v>595.37090865892026</v>
      </c>
      <c r="AH288">
        <v>4065</v>
      </c>
      <c r="AI288" s="10">
        <f t="shared" ref="AI288:AI289" si="1445">AH288/$BR$7</f>
        <v>828.31909908224679</v>
      </c>
      <c r="AJ288" s="11">
        <f t="shared" ref="AJ288:AJ289" si="1446">AI288-AI287</f>
        <v>16.91278849294622</v>
      </c>
      <c r="AK288" s="11">
        <f t="shared" ref="AK288:AK289" si="1447">SUM(AJ284:AJ288)/5</f>
        <v>15.812438398224435</v>
      </c>
      <c r="AM288">
        <v>130009</v>
      </c>
      <c r="AN288" s="10">
        <f t="shared" ref="AN288:AN289" si="1448">AM288/$BR$8</f>
        <v>29223.116762320795</v>
      </c>
      <c r="AO288" s="11">
        <f t="shared" ref="AO288:AO289" si="1449">AN288-AN287</f>
        <v>480.79938123210013</v>
      </c>
      <c r="AP288" s="11">
        <f t="shared" ref="AP288:AP289" si="1450">SUM(AO284:AO288)/5</f>
        <v>403.56578263866902</v>
      </c>
      <c r="AQ288">
        <v>6022</v>
      </c>
      <c r="AR288" s="10">
        <f t="shared" ref="AR288:AR289" si="1451">AQ288/$BR$8</f>
        <v>1353.6109741840628</v>
      </c>
      <c r="AS288" s="11">
        <f t="shared" ref="AS288:AS289" si="1452">AR288-AR287</f>
        <v>14.160991593091239</v>
      </c>
      <c r="AT288" s="11">
        <f t="shared" ref="AT288:AT289" si="1453">SUM(AS284:AS288)/5</f>
        <v>13.846302891022606</v>
      </c>
      <c r="AV288" s="15">
        <v>106875</v>
      </c>
      <c r="AW288" s="31">
        <f t="shared" ref="AW288:AW289" si="1454">AV288/$BR$9</f>
        <v>28557.594957510308</v>
      </c>
      <c r="AX288" s="32">
        <f t="shared" ref="AX288:AX289" si="1455">AW288-AW287</f>
        <v>286.17716210052458</v>
      </c>
      <c r="AY288" s="32">
        <f t="shared" ref="AY288:AY289" si="1456">SUM(AX284:AX288)/5</f>
        <v>231.23969755536308</v>
      </c>
      <c r="AZ288" s="15">
        <v>2798</v>
      </c>
      <c r="BA288" s="31">
        <f t="shared" ref="BA288:BA289" si="1457">AZ288/$BR$9</f>
        <v>747.6411760572056</v>
      </c>
      <c r="BB288" s="32">
        <f t="shared" ref="BB288:BB289" si="1458">BA288-BA287</f>
        <v>11.222633807863758</v>
      </c>
      <c r="BC288" s="32">
        <f t="shared" ref="BC288:BC289" si="1459">SUM(BB284:BB288)/5</f>
        <v>10.527899334043582</v>
      </c>
    </row>
    <row r="289" spans="1:55">
      <c r="A289" s="2">
        <v>44170</v>
      </c>
      <c r="B289" s="3">
        <v>277</v>
      </c>
      <c r="C289">
        <v>53475</v>
      </c>
      <c r="D289" s="10">
        <f t="shared" si="1428"/>
        <v>34162.627522907649</v>
      </c>
      <c r="E289" s="11">
        <f t="shared" si="1429"/>
        <v>200.59962678248121</v>
      </c>
      <c r="F289" s="11">
        <f t="shared" si="1430"/>
        <v>228.83689908752712</v>
      </c>
      <c r="G289">
        <v>2501</v>
      </c>
      <c r="H289" s="10">
        <f t="shared" si="1431"/>
        <v>1597.7696387992899</v>
      </c>
      <c r="I289" s="11">
        <f t="shared" si="1227"/>
        <v>17.249012494034787</v>
      </c>
      <c r="J289" s="11">
        <f t="shared" si="1432"/>
        <v>14.565832772740441</v>
      </c>
      <c r="L289">
        <v>176519</v>
      </c>
      <c r="M289" s="10">
        <f t="shared" si="1433"/>
        <v>40186.216313802128</v>
      </c>
      <c r="N289" s="11">
        <f t="shared" si="1434"/>
        <v>331.47214154224639</v>
      </c>
      <c r="O289" s="11">
        <f t="shared" si="1435"/>
        <v>409.92358383308454</v>
      </c>
      <c r="P289">
        <v>6568</v>
      </c>
      <c r="Q289" s="10">
        <f t="shared" si="1223"/>
        <v>1495.2671879460702</v>
      </c>
      <c r="R289" s="11">
        <f t="shared" si="1224"/>
        <v>14.114885148090252</v>
      </c>
      <c r="S289" s="11">
        <f t="shared" si="1225"/>
        <v>14.979991012005394</v>
      </c>
      <c r="U289">
        <v>426696</v>
      </c>
      <c r="V289" s="10">
        <f t="shared" si="1436"/>
        <v>42589.506174687886</v>
      </c>
      <c r="W289" s="11">
        <f t="shared" si="1437"/>
        <v>314.20909836961073</v>
      </c>
      <c r="X289" s="11">
        <f t="shared" si="1438"/>
        <v>377.39027983973358</v>
      </c>
      <c r="Y289">
        <v>22884</v>
      </c>
      <c r="Z289" s="10">
        <f t="shared" si="1439"/>
        <v>2284.1045130527532</v>
      </c>
      <c r="AA289" s="11">
        <f t="shared" si="1440"/>
        <v>11.07916452319796</v>
      </c>
      <c r="AB289" s="11">
        <f t="shared" si="1441"/>
        <v>20.541369899766504</v>
      </c>
      <c r="AD289">
        <v>161805</v>
      </c>
      <c r="AE289" s="10">
        <f t="shared" si="1442"/>
        <v>32970.767977122494</v>
      </c>
      <c r="AF289" s="11">
        <f t="shared" si="1443"/>
        <v>734.99310956694899</v>
      </c>
      <c r="AG289" s="11">
        <f t="shared" si="1444"/>
        <v>660.73985502683649</v>
      </c>
      <c r="AH289">
        <v>4173</v>
      </c>
      <c r="AI289" s="10">
        <f t="shared" si="1445"/>
        <v>850.32610097668294</v>
      </c>
      <c r="AJ289" s="11">
        <f t="shared" si="1446"/>
        <v>22.007001894436144</v>
      </c>
      <c r="AK289" s="11">
        <f t="shared" si="1447"/>
        <v>18.828212731906433</v>
      </c>
      <c r="AM289">
        <v>131973</v>
      </c>
      <c r="AN289" s="10">
        <f t="shared" si="1448"/>
        <v>29664.580055794308</v>
      </c>
      <c r="AO289" s="11">
        <f t="shared" si="1449"/>
        <v>441.46329347351275</v>
      </c>
      <c r="AP289" s="11">
        <f t="shared" si="1450"/>
        <v>400.10420691591355</v>
      </c>
      <c r="AQ289">
        <v>6074</v>
      </c>
      <c r="AR289" s="10">
        <f t="shared" si="1451"/>
        <v>1365.2994116894715</v>
      </c>
      <c r="AS289" s="11">
        <f t="shared" si="1452"/>
        <v>11.688437505408729</v>
      </c>
      <c r="AT289" s="11">
        <f t="shared" si="1453"/>
        <v>14.430724766293043</v>
      </c>
      <c r="AV289" s="15">
        <v>107644</v>
      </c>
      <c r="AW289" s="31">
        <f t="shared" si="1454"/>
        <v>28763.076038420957</v>
      </c>
      <c r="AX289" s="32">
        <f t="shared" si="1455"/>
        <v>205.48108091064933</v>
      </c>
      <c r="AY289" s="32">
        <f t="shared" si="1456"/>
        <v>224.61299949738677</v>
      </c>
      <c r="AZ289" s="15">
        <v>2839</v>
      </c>
      <c r="BA289" s="31">
        <f t="shared" si="1457"/>
        <v>758.59660429821531</v>
      </c>
      <c r="BB289" s="32">
        <f t="shared" si="1458"/>
        <v>10.955428241009713</v>
      </c>
      <c r="BC289" s="32">
        <f t="shared" si="1459"/>
        <v>10.581340447414345</v>
      </c>
    </row>
    <row r="290" spans="1:55">
      <c r="A290" s="2">
        <v>44171</v>
      </c>
      <c r="B290" s="3">
        <v>277</v>
      </c>
      <c r="C290">
        <v>53779</v>
      </c>
      <c r="D290" s="10">
        <f t="shared" ref="D290" si="1460">C290/$BR$4</f>
        <v>34356.838626544188</v>
      </c>
      <c r="E290" s="11">
        <f t="shared" ref="E290" si="1461">D290-D289</f>
        <v>194.21110363653861</v>
      </c>
      <c r="F290" s="11">
        <f t="shared" ref="F290" si="1462">SUM(E286:E290)/5</f>
        <v>224.36493288537022</v>
      </c>
      <c r="G290">
        <v>2521</v>
      </c>
      <c r="H290" s="10">
        <f t="shared" ref="H290" si="1463">G290/$BR$4</f>
        <v>1610.5466850911673</v>
      </c>
      <c r="I290" s="11">
        <f t="shared" si="1227"/>
        <v>12.777046291877468</v>
      </c>
      <c r="J290" s="11">
        <f t="shared" ref="J290" si="1464">SUM(I286:I290)/5</f>
        <v>14.949144161496724</v>
      </c>
      <c r="L290">
        <v>177788</v>
      </c>
      <c r="M290" s="10">
        <f t="shared" ref="M290" si="1465">L290/$BR$5</f>
        <v>40475.116140462233</v>
      </c>
      <c r="N290" s="11">
        <f t="shared" ref="N290" si="1466">M290-M289</f>
        <v>288.89982666010474</v>
      </c>
      <c r="O290" s="11">
        <f t="shared" ref="O290" si="1467">SUM(N286:N290)/5</f>
        <v>394.07848695716382</v>
      </c>
      <c r="P290">
        <v>6623</v>
      </c>
      <c r="Q290" s="10">
        <f t="shared" si="1223"/>
        <v>1507.7884570290535</v>
      </c>
      <c r="R290" s="11">
        <f t="shared" si="1224"/>
        <v>12.521269082983281</v>
      </c>
      <c r="S290" s="11">
        <f t="shared" si="1225"/>
        <v>14.57020402383505</v>
      </c>
      <c r="U290">
        <v>429109</v>
      </c>
      <c r="V290" s="10">
        <f t="shared" ref="V290" si="1468">U290/$BR$6</f>
        <v>42830.35323770118</v>
      </c>
      <c r="W290" s="11">
        <f t="shared" ref="W290" si="1469">V290-V289</f>
        <v>240.84706301329425</v>
      </c>
      <c r="X290" s="11">
        <f t="shared" ref="X290" si="1470">SUM(W286:W290)/5</f>
        <v>344.75166002815092</v>
      </c>
      <c r="Y290">
        <v>23024</v>
      </c>
      <c r="Z290" s="10">
        <f t="shared" ref="Z290" si="1471">Y290/$BR$6</f>
        <v>2298.0782340730025</v>
      </c>
      <c r="AA290" s="11">
        <f t="shared" ref="AA290" si="1472">Z290-Z289</f>
        <v>13.973721020249286</v>
      </c>
      <c r="AB290" s="11">
        <f t="shared" ref="AB290" si="1473">SUM(AA286:AA290)/5</f>
        <v>18.365461912327739</v>
      </c>
      <c r="AD290">
        <v>165249</v>
      </c>
      <c r="AE290" s="10">
        <f t="shared" ref="AE290" si="1474">AD290/$BR$7</f>
        <v>33672.54681531174</v>
      </c>
      <c r="AF290" s="11">
        <f t="shared" ref="AF290" si="1475">AE290-AE289</f>
        <v>701.77883818924602</v>
      </c>
      <c r="AG290" s="11">
        <f t="shared" ref="AG290" si="1476">SUM(AF286:AF290)/5</f>
        <v>697.78497488247228</v>
      </c>
      <c r="AH290">
        <v>4210</v>
      </c>
      <c r="AI290" s="10">
        <f t="shared" ref="AI290" si="1477">AH290/$BR$7</f>
        <v>857.86553681088787</v>
      </c>
      <c r="AJ290" s="11">
        <f t="shared" ref="AJ290" si="1478">AI290-AI289</f>
        <v>7.5394358342049372</v>
      </c>
      <c r="AK290" s="11">
        <f t="shared" ref="AK290" si="1479">SUM(AJ286:AJ290)/5</f>
        <v>15.975453227072126</v>
      </c>
      <c r="AM290">
        <v>133761</v>
      </c>
      <c r="AN290" s="10">
        <f t="shared" ref="AN290" si="1480">AM290/$BR$8</f>
        <v>30066.4824838649</v>
      </c>
      <c r="AO290" s="11">
        <f t="shared" ref="AO290" si="1481">AN290-AN289</f>
        <v>401.90242807059258</v>
      </c>
      <c r="AP290" s="11">
        <f t="shared" ref="AP290" si="1482">SUM(AO286:AO290)/5</f>
        <v>414.48997615334008</v>
      </c>
      <c r="AQ290">
        <v>6162</v>
      </c>
      <c r="AR290" s="10">
        <f t="shared" ref="AR290" si="1483">AQ290/$BR$8</f>
        <v>1385.0798443909325</v>
      </c>
      <c r="AS290" s="11">
        <f t="shared" ref="AS290" si="1484">AR290-AR289</f>
        <v>19.780432701460995</v>
      </c>
      <c r="AT290" s="11">
        <f t="shared" ref="AT290" si="1485">SUM(AS286:AS290)/5</f>
        <v>16.049123805503541</v>
      </c>
      <c r="AV290" s="15">
        <v>108397</v>
      </c>
      <c r="AW290" s="31">
        <f t="shared" ref="AW290" si="1486">AV290/$BR$9</f>
        <v>28964.281830261942</v>
      </c>
      <c r="AX290" s="32">
        <f t="shared" ref="AX290" si="1487">AW290-AW289</f>
        <v>201.2057918409846</v>
      </c>
      <c r="AY290" s="32">
        <f t="shared" ref="AY290" si="1488">SUM(AX286:AX290)/5</f>
        <v>229.68990526761044</v>
      </c>
      <c r="AZ290" s="15">
        <v>2867</v>
      </c>
      <c r="BA290" s="31">
        <f t="shared" ref="BA290" si="1489">AZ290/$BR$9</f>
        <v>766.07836017012448</v>
      </c>
      <c r="BB290" s="32">
        <f t="shared" ref="BB290" si="1490">BA290-BA289</f>
        <v>7.4817558719091721</v>
      </c>
      <c r="BC290" s="32">
        <f t="shared" ref="BC290" si="1491">SUM(BB286:BB290)/5</f>
        <v>10.367575993931222</v>
      </c>
    </row>
    <row r="291" spans="1:55">
      <c r="A291" s="2">
        <v>44172</v>
      </c>
      <c r="B291" s="3">
        <v>278</v>
      </c>
      <c r="C291">
        <v>53907</v>
      </c>
      <c r="D291" s="10">
        <f t="shared" ref="D291:D292" si="1492">C291/$BR$4</f>
        <v>34438.611722812202</v>
      </c>
      <c r="E291" s="11">
        <f t="shared" ref="E291:E292" si="1493">D291-D290</f>
        <v>81.773096268014342</v>
      </c>
      <c r="F291" s="11">
        <f t="shared" ref="F291:F292" si="1494">SUM(E287:E291)/5</f>
        <v>196.12766058031994</v>
      </c>
      <c r="G291">
        <v>2544</v>
      </c>
      <c r="H291" s="10">
        <f t="shared" ref="H291:H292" si="1495">G291/$BR$4</f>
        <v>1625.2402883268267</v>
      </c>
      <c r="I291" s="11">
        <f t="shared" si="1227"/>
        <v>14.693603235659339</v>
      </c>
      <c r="J291" s="11">
        <f t="shared" ref="J291:J292" si="1496">SUM(I287:I291)/5</f>
        <v>15.460226013171859</v>
      </c>
      <c r="L291">
        <v>178699</v>
      </c>
      <c r="M291" s="10">
        <f t="shared" ref="M291:M292" si="1497">L291/$BR$5</f>
        <v>40682.513888364003</v>
      </c>
      <c r="N291" s="11">
        <f t="shared" ref="N291:N292" si="1498">M291-M290</f>
        <v>207.39774790177034</v>
      </c>
      <c r="O291" s="11">
        <f t="shared" ref="O291:O292" si="1499">SUM(N287:N291)/5</f>
        <v>364.16403682072558</v>
      </c>
      <c r="P291">
        <v>6687</v>
      </c>
      <c r="Q291" s="10">
        <f t="shared" ref="Q291:Q292" si="1500">P291/$BR$5</f>
        <v>1522.3586610528885</v>
      </c>
      <c r="R291" s="11">
        <f t="shared" ref="R291:R292" si="1501">Q291-Q290</f>
        <v>14.570204023835004</v>
      </c>
      <c r="S291" s="11">
        <f t="shared" ref="S291:S292" si="1502">SUM(R287:R291)/5</f>
        <v>14.888927236856443</v>
      </c>
      <c r="U291">
        <v>430671</v>
      </c>
      <c r="V291" s="10">
        <f t="shared" ref="V291:V292" si="1503">U291/$BR$6</f>
        <v>42986.260039369961</v>
      </c>
      <c r="W291" s="11">
        <f t="shared" ref="W291:W292" si="1504">V291-V290</f>
        <v>155.90680166878155</v>
      </c>
      <c r="X291" s="11">
        <f t="shared" ref="X291:X292" si="1505">SUM(W287:W291)/5</f>
        <v>307.56159965568804</v>
      </c>
      <c r="Y291">
        <v>23080</v>
      </c>
      <c r="Z291" s="10">
        <f t="shared" ref="Z291:Z292" si="1506">Y291/$BR$6</f>
        <v>2303.6677224811019</v>
      </c>
      <c r="AA291" s="11">
        <f t="shared" ref="AA291:AA292" si="1507">Z291-Z290</f>
        <v>5.5894884080994416</v>
      </c>
      <c r="AB291" s="11">
        <f t="shared" ref="AB291:AB292" si="1508">SUM(AA287:AA291)/5</f>
        <v>15.989929338885213</v>
      </c>
      <c r="AD291">
        <v>167799</v>
      </c>
      <c r="AE291" s="10">
        <f t="shared" ref="AE291:AE292" si="1509">AD291/$BR$7</f>
        <v>34192.156582263699</v>
      </c>
      <c r="AF291" s="11">
        <f t="shared" ref="AF291:AF292" si="1510">AE291-AE290</f>
        <v>519.60976695195859</v>
      </c>
      <c r="AG291" s="11">
        <f t="shared" ref="AG291:AG292" si="1511">SUM(AF287:AF291)/5</f>
        <v>688.33011480930577</v>
      </c>
      <c r="AH291">
        <v>4261</v>
      </c>
      <c r="AI291" s="10">
        <f t="shared" ref="AI291:AI292" si="1512">AH291/$BR$7</f>
        <v>868.25773214992716</v>
      </c>
      <c r="AJ291" s="11">
        <f t="shared" ref="AJ291:AJ292" si="1513">AI291-AI290</f>
        <v>10.39219533903929</v>
      </c>
      <c r="AK291" s="11">
        <f t="shared" ref="AK291:AK292" si="1514">SUM(AJ287:AJ291)/5</f>
        <v>15.241886497257587</v>
      </c>
      <c r="AM291">
        <v>135651</v>
      </c>
      <c r="AN291" s="10">
        <f t="shared" ref="AN291:AN292" si="1515">AM291/$BR$8</f>
        <v>30491.312231657641</v>
      </c>
      <c r="AO291" s="11">
        <f t="shared" ref="AO291:AO292" si="1516">AN291-AN290</f>
        <v>424.82974779274082</v>
      </c>
      <c r="AP291" s="11">
        <f t="shared" ref="AP291:AP292" si="1517">SUM(AO287:AO291)/5</f>
        <v>428.92070091963325</v>
      </c>
      <c r="AQ291">
        <v>6219</v>
      </c>
      <c r="AR291" s="10">
        <f t="shared" ref="AR291:AR292" si="1518">AQ291/$BR$8</f>
        <v>1397.892170118015</v>
      </c>
      <c r="AS291" s="11">
        <f t="shared" ref="AS291:AS292" si="1519">AR291-AR290</f>
        <v>12.812325727082452</v>
      </c>
      <c r="AT291" s="11">
        <f t="shared" ref="AT291:AT292" si="1520">SUM(AS287:AS291)/5</f>
        <v>15.509657459100026</v>
      </c>
      <c r="AV291" s="15">
        <v>108990</v>
      </c>
      <c r="AW291" s="31">
        <f t="shared" ref="AW291:AW292" si="1521">AV291/$BR$9</f>
        <v>29122.734731406301</v>
      </c>
      <c r="AX291" s="32">
        <f t="shared" ref="AX291:AX292" si="1522">AW291-AW290</f>
        <v>158.4529011443592</v>
      </c>
      <c r="AY291" s="32">
        <f t="shared" ref="AY291:AY292" si="1523">SUM(AX287:AX291)/5</f>
        <v>219.91018152075776</v>
      </c>
      <c r="AZ291" s="15">
        <v>2898</v>
      </c>
      <c r="BA291" s="31">
        <f t="shared" ref="BA291:BA292" si="1524">AZ291/$BR$9</f>
        <v>774.36173274259534</v>
      </c>
      <c r="BB291" s="32">
        <f t="shared" ref="BB291:BB292" si="1525">BA291-BA290</f>
        <v>8.2833725724708529</v>
      </c>
      <c r="BC291" s="32">
        <f t="shared" ref="BC291:BC292" si="1526">SUM(BB287:BB291)/5</f>
        <v>9.6194004067403291</v>
      </c>
    </row>
    <row r="292" spans="1:55">
      <c r="A292" s="2">
        <v>44173</v>
      </c>
      <c r="B292" s="3">
        <v>279</v>
      </c>
      <c r="C292">
        <v>54173</v>
      </c>
      <c r="D292" s="10">
        <f t="shared" si="1492"/>
        <v>34608.546438494173</v>
      </c>
      <c r="E292" s="11">
        <f t="shared" si="1493"/>
        <v>169.93471568197128</v>
      </c>
      <c r="F292" s="11">
        <f t="shared" si="1494"/>
        <v>176.19546836499211</v>
      </c>
      <c r="G292">
        <v>2563</v>
      </c>
      <c r="H292" s="10">
        <f t="shared" si="1495"/>
        <v>1637.3784823041103</v>
      </c>
      <c r="I292" s="11">
        <f t="shared" si="1227"/>
        <v>12.138193977283663</v>
      </c>
      <c r="J292" s="11">
        <f t="shared" si="1496"/>
        <v>14.565832772740441</v>
      </c>
      <c r="L292">
        <v>179651</v>
      </c>
      <c r="M292" s="10">
        <f t="shared" si="1497"/>
        <v>40899.245673218553</v>
      </c>
      <c r="N292" s="11">
        <f t="shared" si="1498"/>
        <v>216.73178485454991</v>
      </c>
      <c r="O292" s="11">
        <f t="shared" si="1499"/>
        <v>305.97428450053559</v>
      </c>
      <c r="P292">
        <v>6746</v>
      </c>
      <c r="Q292" s="10">
        <f t="shared" si="1500"/>
        <v>1535.7905678873612</v>
      </c>
      <c r="R292" s="11">
        <f t="shared" si="1501"/>
        <v>13.431906834472784</v>
      </c>
      <c r="S292" s="11">
        <f t="shared" si="1502"/>
        <v>13.386374946898423</v>
      </c>
      <c r="U292">
        <v>432327</v>
      </c>
      <c r="V292" s="10">
        <f t="shared" si="1503"/>
        <v>43151.549196580912</v>
      </c>
      <c r="W292" s="11">
        <f t="shared" si="1504"/>
        <v>165.28915721095109</v>
      </c>
      <c r="X292" s="11">
        <f t="shared" si="1505"/>
        <v>265.74024888794082</v>
      </c>
      <c r="Y292">
        <v>23208</v>
      </c>
      <c r="Z292" s="10">
        <f t="shared" si="1506"/>
        <v>2316.4436959853301</v>
      </c>
      <c r="AA292" s="11">
        <f t="shared" si="1507"/>
        <v>12.775973504228205</v>
      </c>
      <c r="AB292" s="11">
        <f t="shared" si="1508"/>
        <v>11.61815090540731</v>
      </c>
      <c r="AD292">
        <v>170944</v>
      </c>
      <c r="AE292" s="10">
        <f t="shared" si="1509"/>
        <v>34833.008628171119</v>
      </c>
      <c r="AF292" s="11">
        <f t="shared" si="1510"/>
        <v>640.85204590742069</v>
      </c>
      <c r="AG292" s="11">
        <f t="shared" si="1511"/>
        <v>670.5614984649095</v>
      </c>
      <c r="AH292">
        <v>4374</v>
      </c>
      <c r="AI292" s="10">
        <f t="shared" si="1512"/>
        <v>891.2835767246612</v>
      </c>
      <c r="AJ292" s="11">
        <f t="shared" si="1513"/>
        <v>23.025844574734037</v>
      </c>
      <c r="AK292" s="11">
        <f t="shared" si="1514"/>
        <v>15.975453227072126</v>
      </c>
      <c r="AM292">
        <v>137270</v>
      </c>
      <c r="AN292" s="10">
        <f t="shared" si="1515"/>
        <v>30855.227237835654</v>
      </c>
      <c r="AO292" s="11">
        <f t="shared" si="1516"/>
        <v>363.91500617801285</v>
      </c>
      <c r="AP292" s="11">
        <f t="shared" si="1517"/>
        <v>422.58197134939184</v>
      </c>
      <c r="AQ292">
        <v>6268</v>
      </c>
      <c r="AR292" s="10">
        <f t="shared" si="1518"/>
        <v>1408.9062746904194</v>
      </c>
      <c r="AS292" s="11">
        <f t="shared" si="1519"/>
        <v>11.014104572404449</v>
      </c>
      <c r="AT292" s="11">
        <f t="shared" si="1520"/>
        <v>13.891258419889573</v>
      </c>
      <c r="AV292" s="15">
        <v>109418</v>
      </c>
      <c r="AW292" s="31">
        <f t="shared" si="1521"/>
        <v>29237.098714019769</v>
      </c>
      <c r="AX292" s="32">
        <f t="shared" si="1522"/>
        <v>114.36398261346767</v>
      </c>
      <c r="AY292" s="32">
        <f t="shared" si="1523"/>
        <v>193.13618372199707</v>
      </c>
      <c r="AZ292" s="15">
        <v>2933</v>
      </c>
      <c r="BA292" s="31">
        <f t="shared" si="1524"/>
        <v>783.71392758248169</v>
      </c>
      <c r="BB292" s="32">
        <f t="shared" si="1525"/>
        <v>9.3521948398863515</v>
      </c>
      <c r="BC292" s="32">
        <f t="shared" si="1526"/>
        <v>9.4590770666279695</v>
      </c>
    </row>
    <row r="293" spans="1:55">
      <c r="A293" s="2">
        <v>44174</v>
      </c>
      <c r="B293" s="3">
        <v>280</v>
      </c>
      <c r="C293">
        <v>54364</v>
      </c>
      <c r="D293" s="10">
        <f t="shared" ref="D293:D304" si="1527">C293/$BR$4</f>
        <v>34730.567230581604</v>
      </c>
      <c r="E293" s="11">
        <f t="shared" ref="E293:E304" si="1528">D293-D292</f>
        <v>122.02079208743089</v>
      </c>
      <c r="F293" s="11">
        <f t="shared" ref="F293:F304" si="1529">SUM(E289:E293)/5</f>
        <v>153.70786689128727</v>
      </c>
      <c r="G293">
        <v>2591</v>
      </c>
      <c r="H293" s="10">
        <f t="shared" ref="H293:H304" si="1530">G293/$BR$4</f>
        <v>1655.2663471127389</v>
      </c>
      <c r="I293" s="11">
        <f t="shared" si="1227"/>
        <v>17.887864808628592</v>
      </c>
      <c r="J293" s="11">
        <f t="shared" ref="J293:J304" si="1531">SUM(I289:I293)/5</f>
        <v>14.94914416149677</v>
      </c>
      <c r="L293">
        <v>179652</v>
      </c>
      <c r="M293" s="10">
        <f t="shared" ref="M293:M304" si="1532">L293/$BR$5</f>
        <v>40899.473332656424</v>
      </c>
      <c r="N293" s="11">
        <f t="shared" ref="N293:N304" si="1533">M293-M292</f>
        <v>0.22765943787089782</v>
      </c>
      <c r="O293" s="11">
        <f t="shared" ref="O293:O304" si="1534">SUM(N289:N293)/5</f>
        <v>208.94583207930845</v>
      </c>
      <c r="P293">
        <v>6747</v>
      </c>
      <c r="Q293" s="10">
        <f t="shared" ref="Q293:Q304" si="1535">P293/$BR$5</f>
        <v>1536.0182273252337</v>
      </c>
      <c r="R293" s="11">
        <f t="shared" ref="R293:R304" si="1536">Q293-Q292</f>
        <v>0.22765943787248943</v>
      </c>
      <c r="S293" s="11">
        <f t="shared" ref="S293:S304" si="1537">SUM(R289:R293)/5</f>
        <v>10.973184905450761</v>
      </c>
      <c r="U293">
        <v>432328</v>
      </c>
      <c r="V293" s="10">
        <f t="shared" ref="V293:V304" si="1538">U293/$BR$6</f>
        <v>43151.649008873916</v>
      </c>
      <c r="W293" s="11">
        <f t="shared" ref="W293:W304" si="1539">V293-V292</f>
        <v>9.9812293003196828E-2</v>
      </c>
      <c r="X293" s="11">
        <f t="shared" ref="X293:X304" si="1540">SUM(W289:W293)/5</f>
        <v>175.27038651112815</v>
      </c>
      <c r="Y293">
        <v>23209</v>
      </c>
      <c r="Z293" s="10">
        <f t="shared" ref="Z293:Z304" si="1541">Y293/$BR$6</f>
        <v>2316.543508278332</v>
      </c>
      <c r="AA293" s="11">
        <f t="shared" ref="AA293:AA304" si="1542">Z293-Z292</f>
        <v>9.9812293001832586E-2</v>
      </c>
      <c r="AB293" s="11">
        <f t="shared" ref="AB293:AB304" si="1543">SUM(AA289:AA293)/5</f>
        <v>8.7036319497553443</v>
      </c>
      <c r="AD293">
        <v>170945</v>
      </c>
      <c r="AE293" s="10">
        <f t="shared" ref="AE293:AE304" si="1544">AD293/$BR$7</f>
        <v>34833.212396707182</v>
      </c>
      <c r="AF293" s="11">
        <f t="shared" ref="AF293:AF304" si="1545">AE293-AE292</f>
        <v>0.20376853606285295</v>
      </c>
      <c r="AG293" s="11">
        <f t="shared" ref="AG293:AG304" si="1546">SUM(AF289:AF293)/5</f>
        <v>519.48750583032745</v>
      </c>
      <c r="AH293">
        <v>4375</v>
      </c>
      <c r="AI293" s="10">
        <f t="shared" ref="AI293:AI304" si="1547">AH293/$BR$7</f>
        <v>891.48734526072076</v>
      </c>
      <c r="AJ293" s="11">
        <f t="shared" ref="AJ293:AJ304" si="1548">AI293-AI292</f>
        <v>0.20376853605955603</v>
      </c>
      <c r="AK293" s="11">
        <f t="shared" ref="AK293:AK304" si="1549">SUM(AJ289:AJ293)/5</f>
        <v>12.633649235694794</v>
      </c>
      <c r="AM293">
        <v>137271</v>
      </c>
      <c r="AN293" s="10">
        <f t="shared" ref="AN293:AN304" si="1550">AM293/$BR$8</f>
        <v>30855.452015479987</v>
      </c>
      <c r="AO293" s="11">
        <f t="shared" ref="AO293:AO304" si="1551">AN293-AN292</f>
        <v>0.22477764433278935</v>
      </c>
      <c r="AP293" s="11">
        <f t="shared" ref="AP293:AP304" si="1552">SUM(AO289:AO293)/5</f>
        <v>326.46705063183833</v>
      </c>
      <c r="AQ293">
        <v>6269</v>
      </c>
      <c r="AR293" s="10">
        <f t="shared" ref="AR293:AR304" si="1553">AQ293/$BR$8</f>
        <v>1409.1310523347543</v>
      </c>
      <c r="AS293" s="11">
        <f t="shared" ref="AS293:AS304" si="1554">AR293-AR292</f>
        <v>0.22477764433483571</v>
      </c>
      <c r="AT293" s="11">
        <f t="shared" ref="AT293:AT304" si="1555">SUM(AS289:AS293)/5</f>
        <v>11.104015630138292</v>
      </c>
      <c r="AV293" s="15">
        <v>109419</v>
      </c>
      <c r="AW293" s="31">
        <f t="shared" ref="AW293:AW304" si="1556">AV293/$BR$9</f>
        <v>29237.365919586624</v>
      </c>
      <c r="AX293" s="32">
        <f t="shared" ref="AX293:AX304" si="1557">AW293-AW292</f>
        <v>0.26720556685540942</v>
      </c>
      <c r="AY293" s="32">
        <f t="shared" ref="AY293:AY304" si="1558">SUM(AX289:AX293)/5</f>
        <v>135.95419241526324</v>
      </c>
      <c r="AZ293" s="15">
        <v>2934</v>
      </c>
      <c r="BA293" s="31">
        <f t="shared" ref="BA293:BA304" si="1559">AZ293/$BR$9</f>
        <v>783.98113314933562</v>
      </c>
      <c r="BB293" s="32">
        <f t="shared" ref="BB293:BB304" si="1560">BA293-BA292</f>
        <v>0.26720556685393149</v>
      </c>
      <c r="BC293" s="32">
        <f t="shared" ref="BC293:BC304" si="1561">SUM(BB289:BB293)/5</f>
        <v>7.2679914184260044</v>
      </c>
    </row>
    <row r="294" spans="1:55">
      <c r="A294" s="2">
        <v>44175</v>
      </c>
      <c r="B294" s="3">
        <v>281</v>
      </c>
      <c r="C294">
        <v>54175</v>
      </c>
      <c r="D294" s="10">
        <f t="shared" si="1527"/>
        <v>34609.824143123362</v>
      </c>
      <c r="E294" s="11">
        <f t="shared" si="1528"/>
        <v>-120.74308745824237</v>
      </c>
      <c r="F294" s="11">
        <f t="shared" si="1529"/>
        <v>89.439324043142548</v>
      </c>
      <c r="G294">
        <v>2565</v>
      </c>
      <c r="H294" s="10">
        <f t="shared" si="1530"/>
        <v>1638.6561869332982</v>
      </c>
      <c r="I294" s="11">
        <f t="shared" si="1227"/>
        <v>-16.610160179440754</v>
      </c>
      <c r="J294" s="11">
        <f t="shared" si="1531"/>
        <v>8.1773096268016623</v>
      </c>
      <c r="L294">
        <v>179653</v>
      </c>
      <c r="M294" s="10">
        <f t="shared" si="1532"/>
        <v>40899.700992094295</v>
      </c>
      <c r="N294" s="11">
        <f t="shared" si="1533"/>
        <v>0.22765943787089782</v>
      </c>
      <c r="O294" s="11">
        <f t="shared" si="1534"/>
        <v>142.69693565843335</v>
      </c>
      <c r="P294">
        <v>6748</v>
      </c>
      <c r="Q294" s="10">
        <f t="shared" si="1535"/>
        <v>1536.2458867631062</v>
      </c>
      <c r="R294" s="11">
        <f t="shared" si="1536"/>
        <v>0.22765943787248943</v>
      </c>
      <c r="S294" s="11">
        <f t="shared" si="1537"/>
        <v>8.1957397634072091</v>
      </c>
      <c r="U294">
        <v>432329</v>
      </c>
      <c r="V294" s="10">
        <f t="shared" si="1538"/>
        <v>43151.748821166912</v>
      </c>
      <c r="W294" s="11">
        <f t="shared" si="1539"/>
        <v>9.981229299592087E-2</v>
      </c>
      <c r="X294" s="11">
        <f t="shared" si="1540"/>
        <v>112.4485292958052</v>
      </c>
      <c r="Y294">
        <v>23210</v>
      </c>
      <c r="Z294" s="10">
        <f t="shared" si="1541"/>
        <v>2316.6433205713338</v>
      </c>
      <c r="AA294" s="11">
        <f t="shared" si="1542"/>
        <v>9.9812293001832586E-2</v>
      </c>
      <c r="AB294" s="11">
        <f t="shared" si="1543"/>
        <v>6.5077615037161198</v>
      </c>
      <c r="AD294">
        <v>170946</v>
      </c>
      <c r="AE294" s="10">
        <f t="shared" si="1544"/>
        <v>34833.416165243238</v>
      </c>
      <c r="AF294" s="11">
        <f t="shared" si="1545"/>
        <v>0.20376853605557699</v>
      </c>
      <c r="AG294" s="11">
        <f t="shared" si="1546"/>
        <v>372.52963762414873</v>
      </c>
      <c r="AH294">
        <v>4376</v>
      </c>
      <c r="AI294" s="10">
        <f t="shared" si="1547"/>
        <v>891.69111379678031</v>
      </c>
      <c r="AJ294" s="11">
        <f t="shared" si="1548"/>
        <v>0.20376853605955603</v>
      </c>
      <c r="AK294" s="11">
        <f t="shared" si="1549"/>
        <v>8.2730025640194746</v>
      </c>
      <c r="AM294">
        <v>137272</v>
      </c>
      <c r="AN294" s="10">
        <f t="shared" si="1550"/>
        <v>30855.676793124323</v>
      </c>
      <c r="AO294" s="11">
        <f t="shared" si="1551"/>
        <v>0.22477764433642733</v>
      </c>
      <c r="AP294" s="11">
        <f t="shared" si="1552"/>
        <v>238.21934746600309</v>
      </c>
      <c r="AQ294">
        <v>6270</v>
      </c>
      <c r="AR294" s="10">
        <f t="shared" si="1553"/>
        <v>1409.3558299790891</v>
      </c>
      <c r="AS294" s="11">
        <f t="shared" si="1554"/>
        <v>0.22477764433483571</v>
      </c>
      <c r="AT294" s="11">
        <f t="shared" si="1555"/>
        <v>8.8112836579235143</v>
      </c>
      <c r="AV294" s="15">
        <v>109420</v>
      </c>
      <c r="AW294" s="31">
        <f t="shared" si="1556"/>
        <v>29237.633125153479</v>
      </c>
      <c r="AX294" s="32">
        <f t="shared" si="1557"/>
        <v>0.26720556685540942</v>
      </c>
      <c r="AY294" s="32">
        <f t="shared" si="1558"/>
        <v>94.911417346504464</v>
      </c>
      <c r="AZ294" s="15">
        <v>2935</v>
      </c>
      <c r="BA294" s="31">
        <f t="shared" si="1559"/>
        <v>784.24833871618955</v>
      </c>
      <c r="BB294" s="32">
        <f t="shared" si="1560"/>
        <v>0.26720556685393149</v>
      </c>
      <c r="BC294" s="32">
        <f t="shared" si="1561"/>
        <v>5.1303468835948483</v>
      </c>
    </row>
    <row r="295" spans="1:55">
      <c r="A295" s="2">
        <v>44176</v>
      </c>
      <c r="B295" s="3">
        <v>282</v>
      </c>
      <c r="C295">
        <v>54176</v>
      </c>
      <c r="D295" s="10">
        <f t="shared" si="1527"/>
        <v>34610.462995437956</v>
      </c>
      <c r="E295" s="11">
        <f t="shared" si="1528"/>
        <v>0.63885231459425995</v>
      </c>
      <c r="F295" s="11">
        <f t="shared" si="1529"/>
        <v>50.724873778753683</v>
      </c>
      <c r="G295">
        <v>2566</v>
      </c>
      <c r="H295" s="10">
        <f t="shared" si="1530"/>
        <v>1639.295039247892</v>
      </c>
      <c r="I295" s="11">
        <f t="shared" si="1227"/>
        <v>0.6388523145938052</v>
      </c>
      <c r="J295" s="11">
        <f t="shared" si="1531"/>
        <v>5.749670831344929</v>
      </c>
      <c r="L295">
        <v>179654</v>
      </c>
      <c r="M295" s="10">
        <f t="shared" si="1532"/>
        <v>40899.928651532173</v>
      </c>
      <c r="N295" s="11">
        <f t="shared" si="1533"/>
        <v>0.22765943787817378</v>
      </c>
      <c r="O295" s="11">
        <f t="shared" si="1534"/>
        <v>84.962502213988046</v>
      </c>
      <c r="P295">
        <v>6749</v>
      </c>
      <c r="Q295" s="10">
        <f t="shared" si="1535"/>
        <v>1536.4735462009787</v>
      </c>
      <c r="R295" s="11">
        <f t="shared" si="1536"/>
        <v>0.22765943787248943</v>
      </c>
      <c r="S295" s="11">
        <f t="shared" si="1537"/>
        <v>5.7370178343850515</v>
      </c>
      <c r="U295">
        <v>432330</v>
      </c>
      <c r="V295" s="10">
        <f t="shared" si="1538"/>
        <v>43151.848633459915</v>
      </c>
      <c r="W295" s="11">
        <f t="shared" si="1539"/>
        <v>9.9812293003196828E-2</v>
      </c>
      <c r="X295" s="11">
        <f t="shared" si="1540"/>
        <v>64.299079151746994</v>
      </c>
      <c r="Y295">
        <v>23211</v>
      </c>
      <c r="Z295" s="10">
        <f t="shared" si="1541"/>
        <v>2316.7431328643356</v>
      </c>
      <c r="AA295" s="11">
        <f t="shared" si="1542"/>
        <v>9.9812293001832586E-2</v>
      </c>
      <c r="AB295" s="11">
        <f t="shared" si="1543"/>
        <v>3.7329797582666289</v>
      </c>
      <c r="AD295">
        <v>170947</v>
      </c>
      <c r="AE295" s="10">
        <f t="shared" si="1544"/>
        <v>34833.6199337793</v>
      </c>
      <c r="AF295" s="11">
        <f t="shared" si="1545"/>
        <v>0.20376853606285295</v>
      </c>
      <c r="AG295" s="11">
        <f t="shared" si="1546"/>
        <v>232.21462369351212</v>
      </c>
      <c r="AH295">
        <v>4377</v>
      </c>
      <c r="AI295" s="10">
        <f t="shared" si="1547"/>
        <v>891.89488233283998</v>
      </c>
      <c r="AJ295" s="11">
        <f t="shared" si="1548"/>
        <v>0.20376853605966971</v>
      </c>
      <c r="AK295" s="11">
        <f t="shared" si="1549"/>
        <v>6.805869104390422</v>
      </c>
      <c r="AM295">
        <v>137273</v>
      </c>
      <c r="AN295" s="10">
        <f t="shared" si="1550"/>
        <v>30855.901570768656</v>
      </c>
      <c r="AO295" s="11">
        <f t="shared" si="1551"/>
        <v>0.22477764433278935</v>
      </c>
      <c r="AP295" s="11">
        <f t="shared" si="1552"/>
        <v>157.88381738075114</v>
      </c>
      <c r="AQ295">
        <v>6271</v>
      </c>
      <c r="AR295" s="10">
        <f t="shared" si="1553"/>
        <v>1409.5806076234237</v>
      </c>
      <c r="AS295" s="11">
        <f t="shared" si="1554"/>
        <v>0.22477764433460834</v>
      </c>
      <c r="AT295" s="11">
        <f t="shared" si="1555"/>
        <v>4.9001526464982366</v>
      </c>
      <c r="AV295" s="15">
        <v>109421</v>
      </c>
      <c r="AW295" s="31">
        <f t="shared" si="1556"/>
        <v>29237.900330720331</v>
      </c>
      <c r="AX295" s="32">
        <f t="shared" si="1557"/>
        <v>0.26720556685177144</v>
      </c>
      <c r="AY295" s="32">
        <f t="shared" si="1558"/>
        <v>54.723700091677891</v>
      </c>
      <c r="AZ295" s="15">
        <v>2936</v>
      </c>
      <c r="BA295" s="31">
        <f t="shared" si="1559"/>
        <v>784.51554428304337</v>
      </c>
      <c r="BB295" s="32">
        <f t="shared" si="1560"/>
        <v>0.2672055668538178</v>
      </c>
      <c r="BC295" s="32">
        <f t="shared" si="1561"/>
        <v>3.687436822583777</v>
      </c>
    </row>
    <row r="296" spans="1:55">
      <c r="A296" s="2">
        <v>44177</v>
      </c>
      <c r="B296" s="3">
        <v>283</v>
      </c>
      <c r="C296">
        <v>54177</v>
      </c>
      <c r="D296" s="10">
        <f t="shared" si="1527"/>
        <v>34611.10184775255</v>
      </c>
      <c r="E296" s="11">
        <f t="shared" si="1528"/>
        <v>0.63885231459425995</v>
      </c>
      <c r="F296" s="11">
        <f t="shared" si="1529"/>
        <v>34.498024988069666</v>
      </c>
      <c r="G296">
        <v>2567</v>
      </c>
      <c r="H296" s="10">
        <f t="shared" si="1530"/>
        <v>1639.9338915624858</v>
      </c>
      <c r="I296" s="11">
        <f t="shared" si="1227"/>
        <v>0.6388523145938052</v>
      </c>
      <c r="J296" s="11">
        <f t="shared" si="1531"/>
        <v>2.9387206471318223</v>
      </c>
      <c r="L296">
        <v>179655</v>
      </c>
      <c r="M296" s="10">
        <f t="shared" si="1532"/>
        <v>40900.156310970044</v>
      </c>
      <c r="N296" s="11">
        <f t="shared" si="1533"/>
        <v>0.22765943787089782</v>
      </c>
      <c r="O296" s="11">
        <f t="shared" si="1534"/>
        <v>43.528484521208156</v>
      </c>
      <c r="P296">
        <v>6750</v>
      </c>
      <c r="Q296" s="10">
        <f t="shared" si="1535"/>
        <v>1536.701205638851</v>
      </c>
      <c r="R296" s="11">
        <f t="shared" si="1536"/>
        <v>0.22765943787226206</v>
      </c>
      <c r="S296" s="11">
        <f t="shared" si="1537"/>
        <v>2.8685089171925027</v>
      </c>
      <c r="U296">
        <v>432331</v>
      </c>
      <c r="V296" s="10">
        <f t="shared" si="1538"/>
        <v>43151.948445752918</v>
      </c>
      <c r="W296" s="11">
        <f t="shared" si="1539"/>
        <v>9.9812293003196828E-2</v>
      </c>
      <c r="X296" s="11">
        <f t="shared" si="1540"/>
        <v>33.137681276591323</v>
      </c>
      <c r="Y296">
        <v>23212</v>
      </c>
      <c r="Z296" s="10">
        <f t="shared" si="1541"/>
        <v>2316.842945157337</v>
      </c>
      <c r="AA296" s="11">
        <f t="shared" si="1542"/>
        <v>9.9812293001377839E-2</v>
      </c>
      <c r="AB296" s="11">
        <f t="shared" si="1543"/>
        <v>2.6350445352470162</v>
      </c>
      <c r="AD296">
        <v>170948</v>
      </c>
      <c r="AE296" s="10">
        <f t="shared" si="1544"/>
        <v>34833.823702315356</v>
      </c>
      <c r="AF296" s="11">
        <f t="shared" si="1545"/>
        <v>0.20376853605557699</v>
      </c>
      <c r="AG296" s="11">
        <f t="shared" si="1546"/>
        <v>128.3334240103315</v>
      </c>
      <c r="AH296">
        <v>4378</v>
      </c>
      <c r="AI296" s="10">
        <f t="shared" si="1547"/>
        <v>892.09865086889954</v>
      </c>
      <c r="AJ296" s="11">
        <f t="shared" si="1548"/>
        <v>0.20376853605955603</v>
      </c>
      <c r="AK296" s="11">
        <f t="shared" si="1549"/>
        <v>4.7681837437944754</v>
      </c>
      <c r="AM296">
        <v>137274</v>
      </c>
      <c r="AN296" s="10">
        <f t="shared" si="1550"/>
        <v>30856.126348412992</v>
      </c>
      <c r="AO296" s="11">
        <f t="shared" si="1551"/>
        <v>0.22477764433642733</v>
      </c>
      <c r="AP296" s="11">
        <f t="shared" si="1552"/>
        <v>72.962823351070256</v>
      </c>
      <c r="AQ296">
        <v>6272</v>
      </c>
      <c r="AR296" s="10">
        <f t="shared" si="1553"/>
        <v>1409.8053852677585</v>
      </c>
      <c r="AS296" s="11">
        <f t="shared" si="1554"/>
        <v>0.22477764433483571</v>
      </c>
      <c r="AT296" s="11">
        <f t="shared" si="1555"/>
        <v>2.3826430299487127</v>
      </c>
      <c r="AV296" s="15">
        <v>109422</v>
      </c>
      <c r="AW296" s="31">
        <f t="shared" si="1556"/>
        <v>29238.167536287187</v>
      </c>
      <c r="AX296" s="32">
        <f t="shared" si="1557"/>
        <v>0.26720556685540942</v>
      </c>
      <c r="AY296" s="32">
        <f t="shared" si="1558"/>
        <v>23.086560976177132</v>
      </c>
      <c r="AZ296" s="15">
        <v>2937</v>
      </c>
      <c r="BA296" s="31">
        <f t="shared" si="1559"/>
        <v>784.7827498498973</v>
      </c>
      <c r="BB296" s="32">
        <f t="shared" si="1560"/>
        <v>0.26720556685393149</v>
      </c>
      <c r="BC296" s="32">
        <f t="shared" si="1561"/>
        <v>2.0842034214603928</v>
      </c>
    </row>
    <row r="297" spans="1:55">
      <c r="A297" s="2">
        <v>44178</v>
      </c>
      <c r="B297" s="3">
        <v>284</v>
      </c>
      <c r="C297">
        <v>54178</v>
      </c>
      <c r="D297" s="10">
        <f t="shared" si="1527"/>
        <v>34611.740700067145</v>
      </c>
      <c r="E297" s="11">
        <f t="shared" si="1528"/>
        <v>0.63885231459425995</v>
      </c>
      <c r="F297" s="11">
        <f t="shared" si="1529"/>
        <v>0.63885231459425995</v>
      </c>
      <c r="G297">
        <v>2568</v>
      </c>
      <c r="H297" s="10">
        <f t="shared" si="1530"/>
        <v>1640.5727438770798</v>
      </c>
      <c r="I297" s="11">
        <f t="shared" si="1227"/>
        <v>0.63885231459403258</v>
      </c>
      <c r="J297" s="11">
        <f t="shared" si="1531"/>
        <v>0.63885231459389613</v>
      </c>
      <c r="L297">
        <v>179656</v>
      </c>
      <c r="M297" s="10">
        <f t="shared" si="1532"/>
        <v>40900.383970407915</v>
      </c>
      <c r="N297" s="11">
        <f t="shared" si="1533"/>
        <v>0.22765943787089782</v>
      </c>
      <c r="O297" s="11">
        <f t="shared" si="1534"/>
        <v>0.22765943787235302</v>
      </c>
      <c r="P297">
        <v>6751</v>
      </c>
      <c r="Q297" s="10">
        <f t="shared" si="1535"/>
        <v>1536.9288650767235</v>
      </c>
      <c r="R297" s="11">
        <f t="shared" si="1536"/>
        <v>0.22765943787248943</v>
      </c>
      <c r="S297" s="11">
        <f t="shared" si="1537"/>
        <v>0.22765943787244397</v>
      </c>
      <c r="U297">
        <v>432332</v>
      </c>
      <c r="V297" s="10">
        <f t="shared" si="1538"/>
        <v>43152.048258045921</v>
      </c>
      <c r="W297" s="11">
        <f t="shared" si="1539"/>
        <v>9.9812293003196828E-2</v>
      </c>
      <c r="X297" s="11">
        <f t="shared" si="1540"/>
        <v>9.9812293001741631E-2</v>
      </c>
      <c r="Y297">
        <v>23213</v>
      </c>
      <c r="Z297" s="10">
        <f t="shared" si="1541"/>
        <v>2316.9427574503388</v>
      </c>
      <c r="AA297" s="11">
        <f t="shared" si="1542"/>
        <v>9.9812293001832586E-2</v>
      </c>
      <c r="AB297" s="11">
        <f t="shared" si="1543"/>
        <v>9.9812293001741631E-2</v>
      </c>
      <c r="AD297">
        <v>170949</v>
      </c>
      <c r="AE297" s="10">
        <f t="shared" si="1544"/>
        <v>34834.027470851419</v>
      </c>
      <c r="AF297" s="11">
        <f t="shared" si="1545"/>
        <v>0.20376853606285295</v>
      </c>
      <c r="AG297" s="11">
        <f t="shared" si="1546"/>
        <v>0.20376853605994255</v>
      </c>
      <c r="AH297">
        <v>4379</v>
      </c>
      <c r="AI297" s="10">
        <f t="shared" si="1547"/>
        <v>892.3024194049591</v>
      </c>
      <c r="AJ297" s="11">
        <f t="shared" si="1548"/>
        <v>0.20376853605955603</v>
      </c>
      <c r="AK297" s="11">
        <f t="shared" si="1549"/>
        <v>0.20376853605957876</v>
      </c>
      <c r="AM297">
        <v>137275</v>
      </c>
      <c r="AN297" s="10">
        <f t="shared" si="1550"/>
        <v>30856.351126057329</v>
      </c>
      <c r="AO297" s="11">
        <f t="shared" si="1551"/>
        <v>0.22477764433642733</v>
      </c>
      <c r="AP297" s="11">
        <f t="shared" si="1552"/>
        <v>0.22477764433497213</v>
      </c>
      <c r="AQ297">
        <v>6273</v>
      </c>
      <c r="AR297" s="10">
        <f t="shared" si="1553"/>
        <v>1410.0301629120934</v>
      </c>
      <c r="AS297" s="11">
        <f t="shared" si="1554"/>
        <v>0.22477764433483571</v>
      </c>
      <c r="AT297" s="11">
        <f t="shared" si="1555"/>
        <v>0.22477764433479025</v>
      </c>
      <c r="AV297" s="15">
        <v>109423</v>
      </c>
      <c r="AW297" s="31">
        <f t="shared" si="1556"/>
        <v>29238.434741854038</v>
      </c>
      <c r="AX297" s="32">
        <f t="shared" si="1557"/>
        <v>0.26720556685177144</v>
      </c>
      <c r="AY297" s="32">
        <f t="shared" si="1558"/>
        <v>0.26720556685395425</v>
      </c>
      <c r="AZ297" s="15">
        <v>2938</v>
      </c>
      <c r="BA297" s="31">
        <f t="shared" si="1559"/>
        <v>785.04995541675123</v>
      </c>
      <c r="BB297" s="32">
        <f t="shared" si="1560"/>
        <v>0.26720556685393149</v>
      </c>
      <c r="BC297" s="32">
        <f t="shared" si="1561"/>
        <v>0.26720556685390873</v>
      </c>
    </row>
    <row r="298" spans="1:55">
      <c r="A298" s="2">
        <v>44179</v>
      </c>
      <c r="B298" s="3">
        <v>285</v>
      </c>
      <c r="C298">
        <v>54179</v>
      </c>
      <c r="D298" s="10">
        <f t="shared" si="1527"/>
        <v>34612.379552381739</v>
      </c>
      <c r="E298" s="11">
        <f t="shared" si="1528"/>
        <v>0.63885231459425995</v>
      </c>
      <c r="F298" s="11">
        <f t="shared" si="1529"/>
        <v>-23.637535639973066</v>
      </c>
      <c r="G298">
        <v>2569</v>
      </c>
      <c r="H298" s="10">
        <f t="shared" si="1530"/>
        <v>1641.2115961916736</v>
      </c>
      <c r="I298" s="11">
        <f t="shared" si="1227"/>
        <v>0.6388523145938052</v>
      </c>
      <c r="J298" s="11">
        <f t="shared" si="1531"/>
        <v>-2.8109501842130613</v>
      </c>
      <c r="L298">
        <v>179657</v>
      </c>
      <c r="M298" s="10">
        <f t="shared" si="1532"/>
        <v>40900.611629845786</v>
      </c>
      <c r="N298" s="11">
        <f t="shared" si="1533"/>
        <v>0.22765943787089782</v>
      </c>
      <c r="O298" s="11">
        <f t="shared" si="1534"/>
        <v>0.22765943787235302</v>
      </c>
      <c r="P298">
        <v>6752</v>
      </c>
      <c r="Q298" s="10">
        <f t="shared" si="1535"/>
        <v>1537.156524514596</v>
      </c>
      <c r="R298" s="11">
        <f t="shared" si="1536"/>
        <v>0.22765943787248943</v>
      </c>
      <c r="S298" s="11">
        <f t="shared" si="1537"/>
        <v>0.22765943787244397</v>
      </c>
      <c r="U298">
        <v>432333</v>
      </c>
      <c r="V298" s="10">
        <f t="shared" si="1538"/>
        <v>43152.148070338924</v>
      </c>
      <c r="W298" s="11">
        <f t="shared" si="1539"/>
        <v>9.9812293003196828E-2</v>
      </c>
      <c r="X298" s="11">
        <f t="shared" si="1540"/>
        <v>9.9812293001741631E-2</v>
      </c>
      <c r="Y298">
        <v>23214</v>
      </c>
      <c r="Z298" s="10">
        <f t="shared" si="1541"/>
        <v>2317.0425697433407</v>
      </c>
      <c r="AA298" s="11">
        <f t="shared" si="1542"/>
        <v>9.9812293001832586E-2</v>
      </c>
      <c r="AB298" s="11">
        <f t="shared" si="1543"/>
        <v>9.9812293001741631E-2</v>
      </c>
      <c r="AD298">
        <v>170950</v>
      </c>
      <c r="AE298" s="10">
        <f t="shared" si="1544"/>
        <v>34834.231239387482</v>
      </c>
      <c r="AF298" s="11">
        <f t="shared" si="1545"/>
        <v>0.20376853606285295</v>
      </c>
      <c r="AG298" s="11">
        <f t="shared" si="1546"/>
        <v>0.20376853605994255</v>
      </c>
      <c r="AH298">
        <v>4380</v>
      </c>
      <c r="AI298" s="10">
        <f t="shared" si="1547"/>
        <v>892.50618794101877</v>
      </c>
      <c r="AJ298" s="11">
        <f t="shared" si="1548"/>
        <v>0.20376853605966971</v>
      </c>
      <c r="AK298" s="11">
        <f t="shared" si="1549"/>
        <v>0.20376853605960149</v>
      </c>
      <c r="AM298">
        <v>137276</v>
      </c>
      <c r="AN298" s="10">
        <f t="shared" si="1550"/>
        <v>30856.575903701661</v>
      </c>
      <c r="AO298" s="11">
        <f t="shared" si="1551"/>
        <v>0.22477764433278935</v>
      </c>
      <c r="AP298" s="11">
        <f t="shared" si="1552"/>
        <v>0.22477764433497213</v>
      </c>
      <c r="AQ298">
        <v>6274</v>
      </c>
      <c r="AR298" s="10">
        <f t="shared" si="1553"/>
        <v>1410.2549405564282</v>
      </c>
      <c r="AS298" s="11">
        <f t="shared" si="1554"/>
        <v>0.22477764433483571</v>
      </c>
      <c r="AT298" s="11">
        <f t="shared" si="1555"/>
        <v>0.22477764433479025</v>
      </c>
      <c r="AV298" s="15">
        <v>109424</v>
      </c>
      <c r="AW298" s="31">
        <f t="shared" si="1556"/>
        <v>29238.701947420894</v>
      </c>
      <c r="AX298" s="32">
        <f t="shared" si="1557"/>
        <v>0.26720556685540942</v>
      </c>
      <c r="AY298" s="32">
        <f t="shared" si="1558"/>
        <v>0.26720556685395425</v>
      </c>
      <c r="AZ298" s="15">
        <v>2939</v>
      </c>
      <c r="BA298" s="31">
        <f t="shared" si="1559"/>
        <v>785.31716098360516</v>
      </c>
      <c r="BB298" s="32">
        <f t="shared" si="1560"/>
        <v>0.26720556685393149</v>
      </c>
      <c r="BC298" s="32">
        <f t="shared" si="1561"/>
        <v>0.26720556685390873</v>
      </c>
    </row>
    <row r="299" spans="1:55">
      <c r="A299" s="2">
        <v>44180</v>
      </c>
      <c r="B299" s="3">
        <v>286</v>
      </c>
      <c r="C299">
        <v>54180</v>
      </c>
      <c r="D299" s="10">
        <f t="shared" si="1527"/>
        <v>34613.018404696333</v>
      </c>
      <c r="E299" s="11">
        <f t="shared" si="1528"/>
        <v>0.63885231459425995</v>
      </c>
      <c r="F299" s="11">
        <f t="shared" si="1529"/>
        <v>0.63885231459425995</v>
      </c>
      <c r="G299">
        <v>2570</v>
      </c>
      <c r="H299" s="10">
        <f t="shared" si="1530"/>
        <v>1641.8504485062674</v>
      </c>
      <c r="I299" s="11">
        <f t="shared" si="1227"/>
        <v>0.6388523145938052</v>
      </c>
      <c r="J299" s="11">
        <f t="shared" si="1531"/>
        <v>0.63885231459385072</v>
      </c>
      <c r="L299">
        <v>179658</v>
      </c>
      <c r="M299" s="10">
        <f t="shared" si="1532"/>
        <v>40900.839289283656</v>
      </c>
      <c r="N299" s="11">
        <f t="shared" si="1533"/>
        <v>0.22765943787089782</v>
      </c>
      <c r="O299" s="11">
        <f t="shared" si="1534"/>
        <v>0.22765943787235302</v>
      </c>
      <c r="P299">
        <v>6753</v>
      </c>
      <c r="Q299" s="10">
        <f t="shared" si="1535"/>
        <v>1537.3841839524682</v>
      </c>
      <c r="R299" s="11">
        <f t="shared" si="1536"/>
        <v>0.22765943787226206</v>
      </c>
      <c r="S299" s="11">
        <f t="shared" si="1537"/>
        <v>0.22765943787239848</v>
      </c>
      <c r="U299">
        <v>432334</v>
      </c>
      <c r="V299" s="10">
        <f t="shared" si="1538"/>
        <v>43152.247882631927</v>
      </c>
      <c r="W299" s="11">
        <f t="shared" si="1539"/>
        <v>9.9812293003196828E-2</v>
      </c>
      <c r="X299" s="11">
        <f t="shared" si="1540"/>
        <v>9.9812293003196828E-2</v>
      </c>
      <c r="Y299">
        <v>23215</v>
      </c>
      <c r="Z299" s="10">
        <f t="shared" si="1541"/>
        <v>2317.1423820363425</v>
      </c>
      <c r="AA299" s="11">
        <f t="shared" si="1542"/>
        <v>9.9812293001832586E-2</v>
      </c>
      <c r="AB299" s="11">
        <f t="shared" si="1543"/>
        <v>9.9812293001741631E-2</v>
      </c>
      <c r="AD299">
        <v>170951</v>
      </c>
      <c r="AE299" s="10">
        <f t="shared" si="1544"/>
        <v>34834.435007923537</v>
      </c>
      <c r="AF299" s="11">
        <f t="shared" si="1545"/>
        <v>0.20376853605557699</v>
      </c>
      <c r="AG299" s="11">
        <f t="shared" si="1546"/>
        <v>0.20376853605994255</v>
      </c>
      <c r="AH299">
        <v>4381</v>
      </c>
      <c r="AI299" s="10">
        <f t="shared" si="1547"/>
        <v>892.70995647707832</v>
      </c>
      <c r="AJ299" s="11">
        <f t="shared" si="1548"/>
        <v>0.20376853605955603</v>
      </c>
      <c r="AK299" s="11">
        <f t="shared" si="1549"/>
        <v>0.20376853605960149</v>
      </c>
      <c r="AM299">
        <v>137277</v>
      </c>
      <c r="AN299" s="10">
        <f t="shared" si="1550"/>
        <v>30856.800681345998</v>
      </c>
      <c r="AO299" s="11">
        <f t="shared" si="1551"/>
        <v>0.22477764433642733</v>
      </c>
      <c r="AP299" s="11">
        <f t="shared" si="1552"/>
        <v>0.22477764433497213</v>
      </c>
      <c r="AQ299">
        <v>6275</v>
      </c>
      <c r="AR299" s="10">
        <f t="shared" si="1553"/>
        <v>1410.4797182007628</v>
      </c>
      <c r="AS299" s="11">
        <f t="shared" si="1554"/>
        <v>0.22477764433460834</v>
      </c>
      <c r="AT299" s="11">
        <f t="shared" si="1555"/>
        <v>0.22477764433474476</v>
      </c>
      <c r="AV299" s="15">
        <v>109425</v>
      </c>
      <c r="AW299" s="31">
        <f t="shared" si="1556"/>
        <v>29238.969152987749</v>
      </c>
      <c r="AX299" s="32">
        <f t="shared" si="1557"/>
        <v>0.26720556685540942</v>
      </c>
      <c r="AY299" s="32">
        <f t="shared" si="1558"/>
        <v>0.26720556685395425</v>
      </c>
      <c r="AZ299" s="15">
        <v>2940</v>
      </c>
      <c r="BA299" s="31">
        <f t="shared" si="1559"/>
        <v>785.58436655045898</v>
      </c>
      <c r="BB299" s="32">
        <f t="shared" si="1560"/>
        <v>0.2672055668538178</v>
      </c>
      <c r="BC299" s="32">
        <f t="shared" si="1561"/>
        <v>0.26720556685388602</v>
      </c>
    </row>
    <row r="300" spans="1:55">
      <c r="A300" s="2">
        <v>44181</v>
      </c>
      <c r="B300" s="3">
        <v>287</v>
      </c>
      <c r="C300">
        <v>54181</v>
      </c>
      <c r="D300" s="10">
        <f t="shared" si="1527"/>
        <v>34613.657257010927</v>
      </c>
      <c r="E300" s="11">
        <f t="shared" si="1528"/>
        <v>0.63885231459425995</v>
      </c>
      <c r="F300" s="11">
        <f t="shared" si="1529"/>
        <v>0.63885231459425995</v>
      </c>
      <c r="G300">
        <v>2571</v>
      </c>
      <c r="H300" s="10">
        <f t="shared" si="1530"/>
        <v>1642.4893008208614</v>
      </c>
      <c r="I300" s="11">
        <f t="shared" si="1227"/>
        <v>0.63885231459403258</v>
      </c>
      <c r="J300" s="11">
        <f t="shared" si="1531"/>
        <v>0.63885231459389613</v>
      </c>
      <c r="L300">
        <v>179659</v>
      </c>
      <c r="M300" s="10">
        <f t="shared" si="1532"/>
        <v>40901.066948721535</v>
      </c>
      <c r="N300" s="11">
        <f t="shared" si="1533"/>
        <v>0.22765943787817378</v>
      </c>
      <c r="O300" s="11">
        <f t="shared" si="1534"/>
        <v>0.22765943787235302</v>
      </c>
      <c r="P300">
        <v>6754</v>
      </c>
      <c r="Q300" s="10">
        <f t="shared" si="1535"/>
        <v>1537.6118433903407</v>
      </c>
      <c r="R300" s="11">
        <f t="shared" si="1536"/>
        <v>0.22765943787248943</v>
      </c>
      <c r="S300" s="11">
        <f t="shared" si="1537"/>
        <v>0.22765943787239848</v>
      </c>
      <c r="U300">
        <v>432335</v>
      </c>
      <c r="V300" s="10">
        <f t="shared" si="1538"/>
        <v>43152.347694924923</v>
      </c>
      <c r="W300" s="11">
        <f t="shared" si="1539"/>
        <v>9.981229299592087E-2</v>
      </c>
      <c r="X300" s="11">
        <f t="shared" si="1540"/>
        <v>9.9812293001741631E-2</v>
      </c>
      <c r="Y300">
        <v>23216</v>
      </c>
      <c r="Z300" s="10">
        <f t="shared" si="1541"/>
        <v>2317.2421943293443</v>
      </c>
      <c r="AA300" s="11">
        <f t="shared" si="1542"/>
        <v>9.9812293001832586E-2</v>
      </c>
      <c r="AB300" s="11">
        <f t="shared" si="1543"/>
        <v>9.9812293001741631E-2</v>
      </c>
      <c r="AD300">
        <v>170952</v>
      </c>
      <c r="AE300" s="10">
        <f t="shared" si="1544"/>
        <v>34834.6387764596</v>
      </c>
      <c r="AF300" s="11">
        <f t="shared" si="1545"/>
        <v>0.20376853606285295</v>
      </c>
      <c r="AG300" s="11">
        <f t="shared" si="1546"/>
        <v>0.20376853605994255</v>
      </c>
      <c r="AH300">
        <v>4382</v>
      </c>
      <c r="AI300" s="10">
        <f t="shared" si="1547"/>
        <v>892.91372501313788</v>
      </c>
      <c r="AJ300" s="11">
        <f t="shared" si="1548"/>
        <v>0.20376853605955603</v>
      </c>
      <c r="AK300" s="11">
        <f t="shared" si="1549"/>
        <v>0.20376853605957876</v>
      </c>
      <c r="AM300">
        <v>137278</v>
      </c>
      <c r="AN300" s="10">
        <f t="shared" si="1550"/>
        <v>30857.025458990331</v>
      </c>
      <c r="AO300" s="11">
        <f t="shared" si="1551"/>
        <v>0.22477764433278935</v>
      </c>
      <c r="AP300" s="11">
        <f t="shared" si="1552"/>
        <v>0.22477764433497213</v>
      </c>
      <c r="AQ300">
        <v>6276</v>
      </c>
      <c r="AR300" s="10">
        <f t="shared" si="1553"/>
        <v>1410.7044958450977</v>
      </c>
      <c r="AS300" s="11">
        <f t="shared" si="1554"/>
        <v>0.22477764433483571</v>
      </c>
      <c r="AT300" s="11">
        <f t="shared" si="1555"/>
        <v>0.22477764433479025</v>
      </c>
      <c r="AV300" s="15">
        <v>109426</v>
      </c>
      <c r="AW300" s="31">
        <f t="shared" si="1556"/>
        <v>29239.236358554601</v>
      </c>
      <c r="AX300" s="32">
        <f t="shared" si="1557"/>
        <v>0.26720556685177144</v>
      </c>
      <c r="AY300" s="32">
        <f t="shared" si="1558"/>
        <v>0.26720556685395425</v>
      </c>
      <c r="AZ300" s="15">
        <v>2941</v>
      </c>
      <c r="BA300" s="31">
        <f t="shared" si="1559"/>
        <v>785.85157211731291</v>
      </c>
      <c r="BB300" s="32">
        <f t="shared" si="1560"/>
        <v>0.26720556685393149</v>
      </c>
      <c r="BC300" s="32">
        <f t="shared" si="1561"/>
        <v>0.26720556685390873</v>
      </c>
    </row>
    <row r="301" spans="1:55">
      <c r="A301" s="2">
        <v>44182</v>
      </c>
      <c r="B301" s="3">
        <v>288</v>
      </c>
      <c r="C301">
        <v>54182</v>
      </c>
      <c r="D301" s="10">
        <f t="shared" si="1527"/>
        <v>34614.296109325522</v>
      </c>
      <c r="E301" s="11">
        <f t="shared" si="1528"/>
        <v>0.63885231459425995</v>
      </c>
      <c r="F301" s="11">
        <f t="shared" si="1529"/>
        <v>0.63885231459425995</v>
      </c>
      <c r="G301">
        <v>2572</v>
      </c>
      <c r="H301" s="10">
        <f t="shared" si="1530"/>
        <v>1643.1281531354552</v>
      </c>
      <c r="I301" s="11">
        <f t="shared" si="1227"/>
        <v>0.6388523145938052</v>
      </c>
      <c r="J301" s="11">
        <f t="shared" si="1531"/>
        <v>0.63885231459389613</v>
      </c>
      <c r="L301">
        <v>179660</v>
      </c>
      <c r="M301" s="10">
        <f t="shared" si="1532"/>
        <v>40901.294608159405</v>
      </c>
      <c r="N301" s="11">
        <f t="shared" si="1533"/>
        <v>0.22765943787089782</v>
      </c>
      <c r="O301" s="11">
        <f t="shared" si="1534"/>
        <v>0.22765943787235302</v>
      </c>
      <c r="P301">
        <v>6755</v>
      </c>
      <c r="Q301" s="10">
        <f t="shared" si="1535"/>
        <v>1537.8395028282132</v>
      </c>
      <c r="R301" s="11">
        <f t="shared" si="1536"/>
        <v>0.22765943787248943</v>
      </c>
      <c r="S301" s="11">
        <f t="shared" si="1537"/>
        <v>0.22765943787244397</v>
      </c>
      <c r="U301">
        <v>432336</v>
      </c>
      <c r="V301" s="10">
        <f t="shared" si="1538"/>
        <v>43152.447507217927</v>
      </c>
      <c r="W301" s="11">
        <f t="shared" si="1539"/>
        <v>9.9812293003196828E-2</v>
      </c>
      <c r="X301" s="11">
        <f t="shared" si="1540"/>
        <v>9.9812293001741631E-2</v>
      </c>
      <c r="Y301">
        <v>23217</v>
      </c>
      <c r="Z301" s="10">
        <f t="shared" si="1541"/>
        <v>2317.3420066223462</v>
      </c>
      <c r="AA301" s="11">
        <f t="shared" si="1542"/>
        <v>9.9812293001832586E-2</v>
      </c>
      <c r="AB301" s="11">
        <f t="shared" si="1543"/>
        <v>9.9812293001832586E-2</v>
      </c>
      <c r="AD301">
        <v>170953</v>
      </c>
      <c r="AE301" s="10">
        <f t="shared" si="1544"/>
        <v>34834.842544995656</v>
      </c>
      <c r="AF301" s="11">
        <f t="shared" si="1545"/>
        <v>0.20376853605557699</v>
      </c>
      <c r="AG301" s="11">
        <f t="shared" si="1546"/>
        <v>0.20376853605994255</v>
      </c>
      <c r="AH301">
        <v>4383</v>
      </c>
      <c r="AI301" s="10">
        <f t="shared" si="1547"/>
        <v>893.11749354919755</v>
      </c>
      <c r="AJ301" s="11">
        <f t="shared" si="1548"/>
        <v>0.20376853605966971</v>
      </c>
      <c r="AK301" s="11">
        <f t="shared" si="1549"/>
        <v>0.20376853605960149</v>
      </c>
      <c r="AM301">
        <v>137279</v>
      </c>
      <c r="AN301" s="10">
        <f t="shared" si="1550"/>
        <v>30857.250236634667</v>
      </c>
      <c r="AO301" s="11">
        <f t="shared" si="1551"/>
        <v>0.22477764433642733</v>
      </c>
      <c r="AP301" s="11">
        <f t="shared" si="1552"/>
        <v>0.22477764433497213</v>
      </c>
      <c r="AQ301">
        <v>6277</v>
      </c>
      <c r="AR301" s="10">
        <f t="shared" si="1553"/>
        <v>1410.9292734894325</v>
      </c>
      <c r="AS301" s="11">
        <f t="shared" si="1554"/>
        <v>0.22477764433483571</v>
      </c>
      <c r="AT301" s="11">
        <f t="shared" si="1555"/>
        <v>0.22477764433479025</v>
      </c>
      <c r="AV301" s="15">
        <v>109427</v>
      </c>
      <c r="AW301" s="31">
        <f t="shared" si="1556"/>
        <v>29239.503564121456</v>
      </c>
      <c r="AX301" s="32">
        <f t="shared" si="1557"/>
        <v>0.26720556685540942</v>
      </c>
      <c r="AY301" s="32">
        <f t="shared" si="1558"/>
        <v>0.26720556685395425</v>
      </c>
      <c r="AZ301" s="15">
        <v>2942</v>
      </c>
      <c r="BA301" s="31">
        <f t="shared" si="1559"/>
        <v>786.11877768416684</v>
      </c>
      <c r="BB301" s="32">
        <f t="shared" si="1560"/>
        <v>0.26720556685393149</v>
      </c>
      <c r="BC301" s="32">
        <f t="shared" si="1561"/>
        <v>0.26720556685390873</v>
      </c>
    </row>
    <row r="302" spans="1:55">
      <c r="A302" s="2">
        <v>44183</v>
      </c>
      <c r="B302" s="3">
        <v>289</v>
      </c>
      <c r="C302">
        <v>54183</v>
      </c>
      <c r="D302" s="10">
        <f t="shared" si="1527"/>
        <v>34614.934961640116</v>
      </c>
      <c r="E302" s="11">
        <f t="shared" si="1528"/>
        <v>0.63885231459425995</v>
      </c>
      <c r="F302" s="11">
        <f t="shared" si="1529"/>
        <v>0.63885231459425995</v>
      </c>
      <c r="G302">
        <v>2573</v>
      </c>
      <c r="H302" s="10">
        <f t="shared" si="1530"/>
        <v>1643.7670054500491</v>
      </c>
      <c r="I302" s="11">
        <f t="shared" si="1227"/>
        <v>0.6388523145938052</v>
      </c>
      <c r="J302" s="11">
        <f t="shared" si="1531"/>
        <v>0.63885231459385072</v>
      </c>
      <c r="L302">
        <v>179661</v>
      </c>
      <c r="M302" s="10">
        <f t="shared" si="1532"/>
        <v>40901.522267597276</v>
      </c>
      <c r="N302" s="11">
        <f t="shared" si="1533"/>
        <v>0.22765943787089782</v>
      </c>
      <c r="O302" s="11">
        <f t="shared" si="1534"/>
        <v>0.22765943787235302</v>
      </c>
      <c r="P302">
        <v>6756</v>
      </c>
      <c r="Q302" s="10">
        <f t="shared" si="1535"/>
        <v>1538.0671622660855</v>
      </c>
      <c r="R302" s="11">
        <f t="shared" si="1536"/>
        <v>0.22765943787226206</v>
      </c>
      <c r="S302" s="11">
        <f t="shared" si="1537"/>
        <v>0.22765943787239848</v>
      </c>
      <c r="U302">
        <v>432337</v>
      </c>
      <c r="V302" s="10">
        <f t="shared" si="1538"/>
        <v>43152.54731951093</v>
      </c>
      <c r="W302" s="11">
        <f t="shared" si="1539"/>
        <v>9.9812293003196828E-2</v>
      </c>
      <c r="X302" s="11">
        <f t="shared" si="1540"/>
        <v>9.9812293001741631E-2</v>
      </c>
      <c r="Y302">
        <v>23218</v>
      </c>
      <c r="Z302" s="10">
        <f t="shared" si="1541"/>
        <v>2317.441818915348</v>
      </c>
      <c r="AA302" s="11">
        <f t="shared" si="1542"/>
        <v>9.9812293001832586E-2</v>
      </c>
      <c r="AB302" s="11">
        <f t="shared" si="1543"/>
        <v>9.9812293001832586E-2</v>
      </c>
      <c r="AD302">
        <v>170954</v>
      </c>
      <c r="AE302" s="10">
        <f t="shared" si="1544"/>
        <v>34835.046313531719</v>
      </c>
      <c r="AF302" s="11">
        <f t="shared" si="1545"/>
        <v>0.20376853606285295</v>
      </c>
      <c r="AG302" s="11">
        <f t="shared" si="1546"/>
        <v>0.20376853605994255</v>
      </c>
      <c r="AH302">
        <v>4384</v>
      </c>
      <c r="AI302" s="10">
        <f t="shared" si="1547"/>
        <v>893.3212620852571</v>
      </c>
      <c r="AJ302" s="11">
        <f t="shared" si="1548"/>
        <v>0.20376853605955603</v>
      </c>
      <c r="AK302" s="11">
        <f t="shared" si="1549"/>
        <v>0.20376853605960149</v>
      </c>
      <c r="AM302">
        <v>137280</v>
      </c>
      <c r="AN302" s="10">
        <f t="shared" si="1550"/>
        <v>30857.475014279</v>
      </c>
      <c r="AO302" s="11">
        <f t="shared" si="1551"/>
        <v>0.22477764433278935</v>
      </c>
      <c r="AP302" s="11">
        <f t="shared" si="1552"/>
        <v>0.22477764433424455</v>
      </c>
      <c r="AQ302">
        <v>6278</v>
      </c>
      <c r="AR302" s="10">
        <f t="shared" si="1553"/>
        <v>1411.1540511337673</v>
      </c>
      <c r="AS302" s="11">
        <f t="shared" si="1554"/>
        <v>0.22477764433483571</v>
      </c>
      <c r="AT302" s="11">
        <f t="shared" si="1555"/>
        <v>0.22477764433479025</v>
      </c>
      <c r="AV302" s="15">
        <v>109428</v>
      </c>
      <c r="AW302" s="31">
        <f t="shared" si="1556"/>
        <v>29239.770769688308</v>
      </c>
      <c r="AX302" s="32">
        <f t="shared" si="1557"/>
        <v>0.26720556685177144</v>
      </c>
      <c r="AY302" s="32">
        <f t="shared" si="1558"/>
        <v>0.26720556685395425</v>
      </c>
      <c r="AZ302" s="15">
        <v>2943</v>
      </c>
      <c r="BA302" s="31">
        <f t="shared" si="1559"/>
        <v>786.38598325102066</v>
      </c>
      <c r="BB302" s="32">
        <f t="shared" si="1560"/>
        <v>0.2672055668538178</v>
      </c>
      <c r="BC302" s="32">
        <f t="shared" si="1561"/>
        <v>0.26720556685388602</v>
      </c>
    </row>
    <row r="303" spans="1:55">
      <c r="A303" s="2">
        <v>44184</v>
      </c>
      <c r="B303" s="3">
        <v>290</v>
      </c>
      <c r="C303">
        <v>54184</v>
      </c>
      <c r="D303" s="10">
        <f t="shared" si="1527"/>
        <v>34615.573813954703</v>
      </c>
      <c r="E303" s="11">
        <f t="shared" si="1528"/>
        <v>0.63885231458698399</v>
      </c>
      <c r="F303" s="11">
        <f t="shared" si="1529"/>
        <v>0.63885231459280478</v>
      </c>
      <c r="G303">
        <v>2574</v>
      </c>
      <c r="H303" s="10">
        <f t="shared" si="1530"/>
        <v>1644.4058577646429</v>
      </c>
      <c r="I303" s="11">
        <f t="shared" si="1227"/>
        <v>0.6388523145938052</v>
      </c>
      <c r="J303" s="11">
        <f t="shared" si="1531"/>
        <v>0.63885231459385072</v>
      </c>
      <c r="L303">
        <v>179662</v>
      </c>
      <c r="M303" s="10">
        <f t="shared" si="1532"/>
        <v>40901.749927035147</v>
      </c>
      <c r="N303" s="11">
        <f t="shared" si="1533"/>
        <v>0.22765943787089782</v>
      </c>
      <c r="O303" s="11">
        <f t="shared" si="1534"/>
        <v>0.22765943787235302</v>
      </c>
      <c r="P303">
        <v>6757</v>
      </c>
      <c r="Q303" s="10">
        <f t="shared" si="1535"/>
        <v>1538.294821703958</v>
      </c>
      <c r="R303" s="11">
        <f t="shared" si="1536"/>
        <v>0.22765943787248943</v>
      </c>
      <c r="S303" s="11">
        <f t="shared" si="1537"/>
        <v>0.22765943787239848</v>
      </c>
      <c r="U303">
        <v>432338</v>
      </c>
      <c r="V303" s="10">
        <f t="shared" si="1538"/>
        <v>43152.647131803933</v>
      </c>
      <c r="W303" s="11">
        <f t="shared" si="1539"/>
        <v>9.9812293003196828E-2</v>
      </c>
      <c r="X303" s="11">
        <f t="shared" si="1540"/>
        <v>9.9812293001741631E-2</v>
      </c>
      <c r="Y303">
        <v>23219</v>
      </c>
      <c r="Z303" s="10">
        <f t="shared" si="1541"/>
        <v>2317.5416312083498</v>
      </c>
      <c r="AA303" s="11">
        <f t="shared" si="1542"/>
        <v>9.9812293001832586E-2</v>
      </c>
      <c r="AB303" s="11">
        <f t="shared" si="1543"/>
        <v>9.9812293001832586E-2</v>
      </c>
      <c r="AD303">
        <v>170955</v>
      </c>
      <c r="AE303" s="10">
        <f t="shared" si="1544"/>
        <v>34835.250082067774</v>
      </c>
      <c r="AF303" s="11">
        <f t="shared" si="1545"/>
        <v>0.20376853605557699</v>
      </c>
      <c r="AG303" s="11">
        <f t="shared" si="1546"/>
        <v>0.20376853605848738</v>
      </c>
      <c r="AH303">
        <v>4385</v>
      </c>
      <c r="AI303" s="10">
        <f t="shared" si="1547"/>
        <v>893.52503062131666</v>
      </c>
      <c r="AJ303" s="11">
        <f t="shared" si="1548"/>
        <v>0.20376853605955603</v>
      </c>
      <c r="AK303" s="11">
        <f t="shared" si="1549"/>
        <v>0.20376853605957876</v>
      </c>
      <c r="AM303">
        <v>137281</v>
      </c>
      <c r="AN303" s="10">
        <f t="shared" si="1550"/>
        <v>30857.699791923336</v>
      </c>
      <c r="AO303" s="11">
        <f t="shared" si="1551"/>
        <v>0.22477764433642733</v>
      </c>
      <c r="AP303" s="11">
        <f t="shared" si="1552"/>
        <v>0.22477764433497213</v>
      </c>
      <c r="AQ303">
        <v>6279</v>
      </c>
      <c r="AR303" s="10">
        <f t="shared" si="1553"/>
        <v>1411.3788287781019</v>
      </c>
      <c r="AS303" s="11">
        <f t="shared" si="1554"/>
        <v>0.22477764433460834</v>
      </c>
      <c r="AT303" s="11">
        <f t="shared" si="1555"/>
        <v>0.22477764433474476</v>
      </c>
      <c r="AV303" s="15">
        <v>109429</v>
      </c>
      <c r="AW303" s="31">
        <f t="shared" si="1556"/>
        <v>29240.037975255163</v>
      </c>
      <c r="AX303" s="32">
        <f t="shared" si="1557"/>
        <v>0.26720556685540942</v>
      </c>
      <c r="AY303" s="32">
        <f t="shared" si="1558"/>
        <v>0.26720556685395425</v>
      </c>
      <c r="AZ303" s="15">
        <v>2944</v>
      </c>
      <c r="BA303" s="31">
        <f t="shared" si="1559"/>
        <v>786.65318881787459</v>
      </c>
      <c r="BB303" s="32">
        <f t="shared" si="1560"/>
        <v>0.26720556685393149</v>
      </c>
      <c r="BC303" s="32">
        <f t="shared" si="1561"/>
        <v>0.26720556685388602</v>
      </c>
    </row>
    <row r="304" spans="1:55">
      <c r="A304" s="2">
        <v>44185</v>
      </c>
      <c r="B304" s="3">
        <v>291</v>
      </c>
      <c r="C304">
        <v>54185</v>
      </c>
      <c r="D304" s="10">
        <f t="shared" si="1527"/>
        <v>34616.212666269297</v>
      </c>
      <c r="E304" s="11">
        <f t="shared" si="1528"/>
        <v>0.63885231459425995</v>
      </c>
      <c r="F304" s="11">
        <f t="shared" si="1529"/>
        <v>0.63885231459280478</v>
      </c>
      <c r="G304">
        <v>2575</v>
      </c>
      <c r="H304" s="10">
        <f t="shared" si="1530"/>
        <v>1645.0447100792369</v>
      </c>
      <c r="I304" s="11">
        <f t="shared" si="1227"/>
        <v>0.63885231459403258</v>
      </c>
      <c r="J304" s="11">
        <f t="shared" si="1531"/>
        <v>0.63885231459389613</v>
      </c>
      <c r="L304">
        <v>179663</v>
      </c>
      <c r="M304" s="10">
        <f t="shared" si="1532"/>
        <v>40901.977586473018</v>
      </c>
      <c r="N304" s="11">
        <f t="shared" si="1533"/>
        <v>0.22765943787089782</v>
      </c>
      <c r="O304" s="11">
        <f t="shared" si="1534"/>
        <v>0.22765943787235302</v>
      </c>
      <c r="P304">
        <v>6758</v>
      </c>
      <c r="Q304" s="10">
        <f t="shared" si="1535"/>
        <v>1538.5224811418304</v>
      </c>
      <c r="R304" s="11">
        <f t="shared" si="1536"/>
        <v>0.22765943787248943</v>
      </c>
      <c r="S304" s="11">
        <f t="shared" si="1537"/>
        <v>0.22765943787244397</v>
      </c>
      <c r="U304">
        <v>432339</v>
      </c>
      <c r="V304" s="10">
        <f t="shared" si="1538"/>
        <v>43152.746944096936</v>
      </c>
      <c r="W304" s="11">
        <f t="shared" si="1539"/>
        <v>9.9812293003196828E-2</v>
      </c>
      <c r="X304" s="11">
        <f t="shared" si="1540"/>
        <v>9.9812293001741631E-2</v>
      </c>
      <c r="Y304">
        <v>23220</v>
      </c>
      <c r="Z304" s="10">
        <f t="shared" si="1541"/>
        <v>2317.6414435013517</v>
      </c>
      <c r="AA304" s="11">
        <f t="shared" si="1542"/>
        <v>9.9812293001832586E-2</v>
      </c>
      <c r="AB304" s="11">
        <f t="shared" si="1543"/>
        <v>9.9812293001832586E-2</v>
      </c>
      <c r="AD304">
        <v>170956</v>
      </c>
      <c r="AE304" s="10">
        <f t="shared" si="1544"/>
        <v>34835.453850603837</v>
      </c>
      <c r="AF304" s="11">
        <f t="shared" si="1545"/>
        <v>0.20376853606285295</v>
      </c>
      <c r="AG304" s="11">
        <f t="shared" si="1546"/>
        <v>0.20376853605994255</v>
      </c>
      <c r="AH304">
        <v>4386</v>
      </c>
      <c r="AI304" s="10">
        <f t="shared" si="1547"/>
        <v>893.72879915737633</v>
      </c>
      <c r="AJ304" s="11">
        <f t="shared" si="1548"/>
        <v>0.20376853605966971</v>
      </c>
      <c r="AK304" s="11">
        <f t="shared" si="1549"/>
        <v>0.20376853605960149</v>
      </c>
      <c r="AM304">
        <v>137282</v>
      </c>
      <c r="AN304" s="10">
        <f t="shared" si="1550"/>
        <v>30857.924569567669</v>
      </c>
      <c r="AO304" s="11">
        <f t="shared" si="1551"/>
        <v>0.22477764433278935</v>
      </c>
      <c r="AP304" s="11">
        <f t="shared" si="1552"/>
        <v>0.22477764433424455</v>
      </c>
      <c r="AQ304">
        <v>6280</v>
      </c>
      <c r="AR304" s="10">
        <f t="shared" si="1553"/>
        <v>1411.6036064224368</v>
      </c>
      <c r="AS304" s="11">
        <f t="shared" si="1554"/>
        <v>0.22477764433483571</v>
      </c>
      <c r="AT304" s="11">
        <f t="shared" si="1555"/>
        <v>0.22477764433479025</v>
      </c>
      <c r="AV304" s="15">
        <v>109430</v>
      </c>
      <c r="AW304" s="31">
        <f t="shared" si="1556"/>
        <v>29240.305180822015</v>
      </c>
      <c r="AX304" s="32">
        <f t="shared" si="1557"/>
        <v>0.26720556685177144</v>
      </c>
      <c r="AY304" s="32">
        <f t="shared" si="1558"/>
        <v>0.26720556685322661</v>
      </c>
      <c r="AZ304" s="15">
        <v>2945</v>
      </c>
      <c r="BA304" s="31">
        <f t="shared" si="1559"/>
        <v>786.92039438472852</v>
      </c>
      <c r="BB304" s="32">
        <f t="shared" si="1560"/>
        <v>0.26720556685393149</v>
      </c>
      <c r="BC304" s="32">
        <f t="shared" si="1561"/>
        <v>0.26720556685390873</v>
      </c>
    </row>
    <row r="305" spans="1:52">
      <c r="A305" s="2"/>
      <c r="B305" s="3"/>
      <c r="AV305" s="15"/>
      <c r="AZ305" s="15"/>
    </row>
    <row r="306" spans="1:52">
      <c r="A306" s="2"/>
      <c r="B306" s="3"/>
      <c r="AV306" s="15"/>
      <c r="AZ306" s="15"/>
    </row>
    <row r="307" spans="1:52">
      <c r="AV307" s="15"/>
      <c r="AZ307" s="15"/>
    </row>
    <row r="308" spans="1:52">
      <c r="AV308" s="15"/>
      <c r="AZ308" s="15"/>
    </row>
    <row r="309" spans="1:52">
      <c r="AV309" s="15"/>
      <c r="AZ309" s="15"/>
    </row>
    <row r="310" spans="1:52">
      <c r="AV310" s="15"/>
      <c r="AZ310" s="15"/>
    </row>
    <row r="311" spans="1:52">
      <c r="AV311" s="15"/>
      <c r="AZ311" s="15"/>
    </row>
    <row r="312" spans="1:52">
      <c r="AV312" s="15"/>
      <c r="AZ312" s="15"/>
    </row>
    <row r="313" spans="1:52">
      <c r="AV313" s="15"/>
      <c r="AZ313" s="15"/>
    </row>
    <row r="314" spans="1:52">
      <c r="AV314" s="15"/>
      <c r="AZ314" s="15"/>
    </row>
    <row r="315" spans="1:52">
      <c r="AV315" s="15"/>
      <c r="AZ315" s="15"/>
    </row>
    <row r="316" spans="1:52">
      <c r="AV316" s="15"/>
      <c r="AZ316" s="15"/>
    </row>
    <row r="317" spans="1:52">
      <c r="AV317" s="15"/>
      <c r="AZ317" s="15"/>
    </row>
    <row r="318" spans="1:52">
      <c r="AV318" s="15"/>
      <c r="AZ318" s="15"/>
    </row>
    <row r="319" spans="1:52">
      <c r="AV319" s="15"/>
      <c r="AZ319" s="15"/>
    </row>
    <row r="320" spans="1:52">
      <c r="AV320" s="15"/>
      <c r="AZ320" s="15"/>
    </row>
    <row r="321" spans="48:52">
      <c r="AV321" s="15"/>
      <c r="AZ321" s="15"/>
    </row>
    <row r="322" spans="48:52">
      <c r="AV322" s="15"/>
      <c r="AZ322" s="15"/>
    </row>
    <row r="323" spans="48:52">
      <c r="AV323" s="15"/>
      <c r="AZ323" s="15"/>
    </row>
    <row r="324" spans="48:52">
      <c r="AV324" s="15"/>
      <c r="AZ324" s="15"/>
    </row>
    <row r="325" spans="48:52">
      <c r="AV325" s="15"/>
      <c r="AZ325" s="15"/>
    </row>
    <row r="326" spans="48:52">
      <c r="AV326" s="15"/>
      <c r="AZ326" s="15"/>
    </row>
    <row r="327" spans="48:52">
      <c r="AV327" s="15"/>
      <c r="AZ327" s="15"/>
    </row>
    <row r="328" spans="48:52">
      <c r="AV328" s="15"/>
      <c r="AZ328" s="15"/>
    </row>
    <row r="329" spans="48:52">
      <c r="AV329" s="15"/>
      <c r="AZ329" s="15"/>
    </row>
    <row r="330" spans="48:52">
      <c r="AV330" s="15"/>
      <c r="AZ330" s="15"/>
    </row>
    <row r="331" spans="48:52">
      <c r="AV331" s="15"/>
      <c r="AZ331" s="15"/>
    </row>
    <row r="332" spans="48:52">
      <c r="AV332" s="15"/>
      <c r="AZ332" s="15"/>
    </row>
    <row r="333" spans="48:52">
      <c r="AV333" s="15"/>
      <c r="AZ333" s="15"/>
    </row>
    <row r="334" spans="48:52">
      <c r="AV334" s="15"/>
      <c r="AZ334" s="15"/>
    </row>
    <row r="335" spans="48:52">
      <c r="AV335" s="15"/>
      <c r="AZ335" s="15"/>
    </row>
    <row r="336" spans="48:52">
      <c r="AV336" s="15"/>
      <c r="AZ336" s="15"/>
    </row>
    <row r="337" spans="48:52">
      <c r="AV337" s="15"/>
      <c r="AZ337" s="15"/>
    </row>
    <row r="338" spans="48:52">
      <c r="AV338" s="15"/>
      <c r="AZ338" s="15"/>
    </row>
    <row r="339" spans="48:52">
      <c r="AV339" s="15"/>
      <c r="AZ339" s="15"/>
    </row>
    <row r="340" spans="48:52">
      <c r="AV340" s="15"/>
      <c r="AZ340" s="15"/>
    </row>
    <row r="341" spans="48:52">
      <c r="AV341" s="15"/>
      <c r="AZ341" s="15"/>
    </row>
    <row r="342" spans="48:52">
      <c r="AV342" s="15"/>
      <c r="AZ342" s="15"/>
    </row>
    <row r="343" spans="48:52">
      <c r="AV343" s="15"/>
      <c r="AZ343" s="15"/>
    </row>
    <row r="344" spans="48:52">
      <c r="AV344" s="15"/>
      <c r="AZ344" s="15"/>
    </row>
    <row r="345" spans="48:52">
      <c r="AV345" s="15"/>
      <c r="AZ345" s="15"/>
    </row>
    <row r="346" spans="48:52">
      <c r="AV346" s="15"/>
      <c r="AZ346" s="15"/>
    </row>
    <row r="347" spans="48:52">
      <c r="AV347" s="15"/>
      <c r="AZ347" s="15"/>
    </row>
    <row r="348" spans="48:52">
      <c r="AV348" s="15"/>
      <c r="AZ348" s="15"/>
    </row>
    <row r="349" spans="48:52">
      <c r="AV349" s="15"/>
      <c r="AZ349" s="15"/>
    </row>
    <row r="350" spans="48:52">
      <c r="AV350" s="15"/>
      <c r="AZ350" s="15"/>
    </row>
    <row r="351" spans="48:52">
      <c r="AV351" s="15"/>
      <c r="AZ351" s="15"/>
    </row>
    <row r="352" spans="48:52">
      <c r="AV352" s="15"/>
      <c r="AZ352" s="15"/>
    </row>
    <row r="353" spans="48:52">
      <c r="AV353" s="15"/>
      <c r="AZ353" s="15"/>
    </row>
    <row r="354" spans="48:52">
      <c r="AV354" s="15"/>
      <c r="AZ354" s="15"/>
    </row>
    <row r="355" spans="48:52">
      <c r="AV355" s="15"/>
      <c r="AZ355" s="15"/>
    </row>
    <row r="356" spans="48:52">
      <c r="AV356" s="15"/>
      <c r="AZ356" s="15"/>
    </row>
    <row r="357" spans="48:52">
      <c r="AV357" s="15"/>
      <c r="AZ357" s="15"/>
    </row>
    <row r="358" spans="48:52">
      <c r="AV358" s="15"/>
      <c r="AZ358" s="15"/>
    </row>
    <row r="359" spans="48:52">
      <c r="AV359" s="15"/>
      <c r="AZ359" s="15"/>
    </row>
    <row r="360" spans="48:52">
      <c r="AV360" s="15"/>
      <c r="AZ360" s="15"/>
    </row>
    <row r="361" spans="48:52">
      <c r="AV361" s="15"/>
      <c r="AZ361" s="15"/>
    </row>
    <row r="362" spans="48:52">
      <c r="AV362" s="15"/>
      <c r="AZ362" s="15"/>
    </row>
    <row r="363" spans="48:52">
      <c r="AV363" s="15"/>
      <c r="AZ363" s="15"/>
    </row>
    <row r="364" spans="48:52">
      <c r="AV364" s="15"/>
      <c r="AZ364" s="15"/>
    </row>
    <row r="365" spans="48:52">
      <c r="AV365" s="15"/>
      <c r="AZ365" s="15"/>
    </row>
    <row r="366" spans="48:52">
      <c r="AV366" s="15"/>
      <c r="AZ366" s="15"/>
    </row>
    <row r="367" spans="48:52">
      <c r="AV367" s="15"/>
      <c r="AZ367" s="15"/>
    </row>
    <row r="368" spans="48:52">
      <c r="AV368" s="15"/>
      <c r="AZ368" s="15"/>
    </row>
    <row r="369" spans="48:52">
      <c r="AV369" s="15"/>
      <c r="AZ369" s="15"/>
    </row>
    <row r="370" spans="48:52">
      <c r="AV370" s="15"/>
      <c r="AZ370" s="15"/>
    </row>
    <row r="371" spans="48:52">
      <c r="AV371" s="15"/>
      <c r="AZ371" s="15"/>
    </row>
    <row r="372" spans="48:52">
      <c r="AV372" s="15"/>
      <c r="AZ372" s="15"/>
    </row>
    <row r="373" spans="48:52">
      <c r="AV373" s="15"/>
      <c r="AZ373" s="15"/>
    </row>
    <row r="374" spans="48:52">
      <c r="AV374" s="15"/>
      <c r="AZ374" s="15"/>
    </row>
    <row r="375" spans="48:52">
      <c r="AV375" s="15"/>
      <c r="AZ375" s="15"/>
    </row>
    <row r="376" spans="48:52">
      <c r="AV376" s="15"/>
      <c r="AZ376" s="15"/>
    </row>
    <row r="377" spans="48:52">
      <c r="AV377" s="15"/>
      <c r="AZ377" s="15"/>
    </row>
    <row r="378" spans="48:52">
      <c r="AV378" s="15"/>
      <c r="AZ378" s="15"/>
    </row>
    <row r="379" spans="48:52">
      <c r="AV379" s="15"/>
      <c r="AZ379" s="15"/>
    </row>
    <row r="380" spans="48:52">
      <c r="AV380" s="15"/>
      <c r="AZ380" s="15"/>
    </row>
    <row r="381" spans="48:52">
      <c r="AV381" s="15"/>
      <c r="AZ381" s="15"/>
    </row>
    <row r="382" spans="48:52">
      <c r="AV382" s="15"/>
      <c r="AZ382" s="15"/>
    </row>
    <row r="383" spans="48:52">
      <c r="AV383" s="15"/>
      <c r="AZ383" s="15"/>
    </row>
    <row r="384" spans="48:52">
      <c r="AV384" s="15"/>
      <c r="AZ384" s="15"/>
    </row>
    <row r="385" spans="48:52">
      <c r="AV385" s="15"/>
      <c r="AZ385" s="15"/>
    </row>
    <row r="386" spans="48:52">
      <c r="AV386" s="15"/>
      <c r="AZ386" s="15"/>
    </row>
    <row r="387" spans="48:52">
      <c r="AV387" s="15"/>
      <c r="AZ387" s="15"/>
    </row>
    <row r="388" spans="48:52">
      <c r="AV388" s="15"/>
      <c r="AZ388" s="15"/>
    </row>
    <row r="389" spans="48:52">
      <c r="AV389" s="15"/>
      <c r="AZ389" s="15"/>
    </row>
    <row r="390" spans="48:52">
      <c r="AV390" s="15"/>
      <c r="AZ390" s="15"/>
    </row>
    <row r="391" spans="48:52">
      <c r="AV391" s="15"/>
      <c r="AZ391" s="15"/>
    </row>
    <row r="392" spans="48:52">
      <c r="AV392" s="15"/>
      <c r="AZ392" s="15"/>
    </row>
    <row r="393" spans="48:52">
      <c r="AV393" s="15"/>
      <c r="AZ393" s="15"/>
    </row>
    <row r="394" spans="48:52">
      <c r="AV394" s="15"/>
      <c r="AZ394" s="15"/>
    </row>
    <row r="395" spans="48:52">
      <c r="AV395" s="15"/>
      <c r="AZ395" s="15"/>
    </row>
    <row r="396" spans="48:52">
      <c r="AV396" s="15"/>
      <c r="AZ396" s="15"/>
    </row>
    <row r="397" spans="48:52">
      <c r="AV397" s="15"/>
      <c r="AZ397" s="15"/>
    </row>
    <row r="398" spans="48:52">
      <c r="AV398" s="15"/>
      <c r="AZ398" s="15"/>
    </row>
    <row r="399" spans="48:52">
      <c r="AV399" s="15"/>
      <c r="AZ399" s="15"/>
    </row>
    <row r="400" spans="48:52">
      <c r="AV400" s="15"/>
      <c r="AZ400" s="15"/>
    </row>
    <row r="401" spans="48:52">
      <c r="AV401" s="15"/>
      <c r="AZ401" s="15"/>
    </row>
    <row r="402" spans="48:52">
      <c r="AV402" s="15"/>
      <c r="AZ402" s="15"/>
    </row>
    <row r="403" spans="48:52">
      <c r="AV403" s="15"/>
      <c r="AZ403" s="15"/>
    </row>
    <row r="404" spans="48:52">
      <c r="AV404" s="15"/>
      <c r="AZ404" s="15"/>
    </row>
    <row r="405" spans="48:52">
      <c r="AV405" s="15"/>
      <c r="AZ405" s="15"/>
    </row>
    <row r="406" spans="48:52">
      <c r="AV406" s="15"/>
      <c r="AZ406" s="15"/>
    </row>
    <row r="407" spans="48:52">
      <c r="AV407" s="15"/>
      <c r="AZ407" s="15"/>
    </row>
    <row r="408" spans="48:52">
      <c r="AV408" s="15"/>
      <c r="AZ408" s="15"/>
    </row>
    <row r="409" spans="48:52">
      <c r="AV409" s="15"/>
      <c r="AZ409" s="15"/>
    </row>
    <row r="410" spans="48:52">
      <c r="AV410" s="15"/>
      <c r="AZ410" s="15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6191F-ACEC-483E-BD04-8C08F86CE48A}">
  <dimension ref="A1:BR427"/>
  <sheetViews>
    <sheetView workbookViewId="0">
      <pane ySplit="1" topLeftCell="A272" activePane="bottomLeft" state="frozen"/>
      <selection activeCell="T1" sqref="T1"/>
      <selection pane="bottomLeft" activeCell="A292" sqref="A292:BC304"/>
    </sheetView>
  </sheetViews>
  <sheetFormatPr defaultRowHeight="15"/>
  <cols>
    <col min="13" max="13" width="11" customWidth="1"/>
    <col min="14" max="14" width="11.42578125" customWidth="1"/>
    <col min="15" max="15" width="12.7109375" customWidth="1"/>
    <col min="19" max="19" width="13.85546875" customWidth="1"/>
    <col min="22" max="22" width="9.7109375" customWidth="1"/>
    <col min="31" max="31" width="10.140625" customWidth="1"/>
    <col min="40" max="40" width="10.28515625" customWidth="1"/>
    <col min="49" max="49" width="10.85546875" customWidth="1"/>
  </cols>
  <sheetData>
    <row r="1" spans="1:70">
      <c r="C1" s="33" t="s">
        <v>8</v>
      </c>
      <c r="D1" s="34"/>
      <c r="E1" s="34"/>
      <c r="F1" s="34"/>
      <c r="G1" s="34"/>
      <c r="H1" s="34"/>
      <c r="I1" s="34"/>
      <c r="J1" s="35"/>
      <c r="L1" s="33" t="s">
        <v>10</v>
      </c>
      <c r="M1" s="34"/>
      <c r="N1" s="34"/>
      <c r="O1" s="34"/>
      <c r="P1" s="34"/>
      <c r="Q1" s="34"/>
      <c r="R1" s="34"/>
      <c r="S1" s="35"/>
      <c r="U1" s="33" t="s">
        <v>11</v>
      </c>
      <c r="V1" s="34"/>
      <c r="W1" s="34"/>
      <c r="X1" s="34"/>
      <c r="Y1" s="34"/>
      <c r="Z1" s="34"/>
      <c r="AA1" s="34"/>
      <c r="AB1" s="35"/>
      <c r="AD1" s="33" t="s">
        <v>12</v>
      </c>
      <c r="AE1" s="34"/>
      <c r="AF1" s="34"/>
      <c r="AG1" s="34"/>
      <c r="AH1" s="34"/>
      <c r="AI1" s="34"/>
      <c r="AJ1" s="34"/>
      <c r="AK1" s="35"/>
      <c r="AM1" s="33" t="s">
        <v>13</v>
      </c>
      <c r="AN1" s="34"/>
      <c r="AO1" s="34"/>
      <c r="AP1" s="34"/>
      <c r="AQ1" s="34"/>
      <c r="AR1" s="34"/>
      <c r="AS1" s="34"/>
      <c r="AT1" s="35"/>
      <c r="AV1" s="33" t="s">
        <v>14</v>
      </c>
      <c r="AW1" s="34"/>
      <c r="AX1" s="34"/>
      <c r="AY1" s="34"/>
      <c r="AZ1" s="34"/>
      <c r="BA1" s="34"/>
      <c r="BB1" s="34"/>
      <c r="BC1" s="35"/>
    </row>
    <row r="2" spans="1:70" ht="27" thickBot="1">
      <c r="A2" s="1" t="s">
        <v>0</v>
      </c>
      <c r="B2" s="1" t="s">
        <v>7</v>
      </c>
      <c r="C2" s="17" t="s">
        <v>2</v>
      </c>
      <c r="D2" s="6" t="s">
        <v>23</v>
      </c>
      <c r="E2" s="6" t="s">
        <v>3</v>
      </c>
      <c r="F2" s="6" t="s">
        <v>4</v>
      </c>
      <c r="G2" s="6" t="s">
        <v>1</v>
      </c>
      <c r="H2" s="6" t="s">
        <v>22</v>
      </c>
      <c r="I2" s="6" t="s">
        <v>5</v>
      </c>
      <c r="J2" s="7" t="s">
        <v>6</v>
      </c>
      <c r="L2" s="5" t="s">
        <v>2</v>
      </c>
      <c r="M2" s="6" t="s">
        <v>23</v>
      </c>
      <c r="N2" s="6" t="s">
        <v>3</v>
      </c>
      <c r="O2" s="6" t="s">
        <v>4</v>
      </c>
      <c r="P2" s="6" t="s">
        <v>1</v>
      </c>
      <c r="Q2" s="6" t="s">
        <v>22</v>
      </c>
      <c r="R2" s="6" t="s">
        <v>5</v>
      </c>
      <c r="S2" s="7" t="s">
        <v>6</v>
      </c>
      <c r="U2" s="5" t="s">
        <v>2</v>
      </c>
      <c r="V2" s="6" t="s">
        <v>23</v>
      </c>
      <c r="W2" s="6" t="s">
        <v>3</v>
      </c>
      <c r="X2" s="6" t="s">
        <v>4</v>
      </c>
      <c r="Y2" s="6" t="s">
        <v>1</v>
      </c>
      <c r="Z2" s="6" t="s">
        <v>22</v>
      </c>
      <c r="AA2" s="6" t="s">
        <v>5</v>
      </c>
      <c r="AB2" s="7" t="s">
        <v>6</v>
      </c>
      <c r="AD2" s="5" t="s">
        <v>2</v>
      </c>
      <c r="AE2" s="6" t="s">
        <v>23</v>
      </c>
      <c r="AF2" s="6" t="s">
        <v>3</v>
      </c>
      <c r="AG2" s="6" t="s">
        <v>4</v>
      </c>
      <c r="AH2" s="6" t="s">
        <v>1</v>
      </c>
      <c r="AI2" s="6" t="s">
        <v>22</v>
      </c>
      <c r="AJ2" s="6" t="s">
        <v>5</v>
      </c>
      <c r="AK2" s="7" t="s">
        <v>6</v>
      </c>
      <c r="AM2" s="5" t="s">
        <v>2</v>
      </c>
      <c r="AN2" s="6" t="s">
        <v>23</v>
      </c>
      <c r="AO2" s="6" t="s">
        <v>3</v>
      </c>
      <c r="AP2" s="6" t="s">
        <v>4</v>
      </c>
      <c r="AQ2" s="6" t="s">
        <v>1</v>
      </c>
      <c r="AR2" s="6" t="s">
        <v>22</v>
      </c>
      <c r="AS2" s="6" t="s">
        <v>5</v>
      </c>
      <c r="AT2" s="7" t="s">
        <v>6</v>
      </c>
      <c r="AV2" s="5" t="s">
        <v>2</v>
      </c>
      <c r="AW2" s="6" t="s">
        <v>23</v>
      </c>
      <c r="AX2" s="6" t="s">
        <v>3</v>
      </c>
      <c r="AY2" s="6" t="s">
        <v>4</v>
      </c>
      <c r="AZ2" s="6" t="s">
        <v>1</v>
      </c>
      <c r="BA2" s="6" t="s">
        <v>22</v>
      </c>
      <c r="BB2" s="6" t="s">
        <v>5</v>
      </c>
      <c r="BC2" s="7" t="s">
        <v>6</v>
      </c>
    </row>
    <row r="3" spans="1:70">
      <c r="C3" s="19"/>
      <c r="G3" s="18"/>
      <c r="BQ3" s="20" t="s">
        <v>21</v>
      </c>
    </row>
    <row r="4" spans="1:70">
      <c r="A4" s="2">
        <v>43885.75</v>
      </c>
      <c r="B4" s="3">
        <v>1</v>
      </c>
      <c r="C4" s="16">
        <f>'Dati REG'!C4</f>
        <v>0</v>
      </c>
      <c r="D4" s="10">
        <f t="shared" ref="D4:D67" si="0">C4/$BR$4</f>
        <v>0</v>
      </c>
      <c r="G4" s="16">
        <f>'Dati REG'!G4</f>
        <v>0</v>
      </c>
      <c r="H4" s="10">
        <f t="shared" ref="H4:H67" si="1">G4/$BR$4</f>
        <v>0</v>
      </c>
      <c r="L4" s="16">
        <f>'Dati REG'!L4</f>
        <v>3</v>
      </c>
      <c r="M4" s="10">
        <f t="shared" ref="M4:M67" si="2">L4/$BR$5</f>
        <v>0.68297831361726713</v>
      </c>
      <c r="N4" s="8"/>
      <c r="P4" s="16">
        <f>'Dati REG'!P4</f>
        <v>0</v>
      </c>
      <c r="Q4" s="10">
        <f t="shared" ref="Q4:Q67" si="3">P4/$BR$5</f>
        <v>0</v>
      </c>
      <c r="U4" s="16">
        <f>'Dati REG'!U4</f>
        <v>172</v>
      </c>
      <c r="V4" s="10">
        <f t="shared" ref="V4:V67" si="4">U4/$BR$6</f>
        <v>17.167714396306305</v>
      </c>
      <c r="W4" s="8"/>
      <c r="Y4" s="16">
        <f>'Dati REG'!Y4</f>
        <v>6</v>
      </c>
      <c r="Z4" s="10">
        <f t="shared" ref="Z4:Z67" si="5">Y4/$BR$6</f>
        <v>0.5988737580106851</v>
      </c>
      <c r="AD4" s="16">
        <f>'Dati REG'!AD4</f>
        <v>33</v>
      </c>
      <c r="AE4" s="10">
        <f t="shared" ref="AE4:AE67" si="6">AD4/$BR$7</f>
        <v>6.7243616899665799</v>
      </c>
      <c r="AF4" s="8"/>
      <c r="AH4" s="16">
        <f>'Dati REG'!AH4</f>
        <v>1</v>
      </c>
      <c r="AI4" s="10">
        <f t="shared" ref="AI4:AI67" si="7">AH4/$BR$7</f>
        <v>0.20376853605959333</v>
      </c>
      <c r="AM4" s="16">
        <f>'Dati REG'!AM4</f>
        <v>18</v>
      </c>
      <c r="AN4" s="10">
        <f t="shared" ref="AN4:AN67" si="8">AM4/$BR$8</f>
        <v>4.0459975980260925</v>
      </c>
      <c r="AO4" s="8"/>
      <c r="AQ4" s="16">
        <f>'Dati REG'!AQ4</f>
        <v>0</v>
      </c>
      <c r="AR4" s="10">
        <f t="shared" ref="AR4:AR67" si="9">AQ4/$BR$8</f>
        <v>0</v>
      </c>
      <c r="AV4" s="16">
        <f>'Dati REG'!AV4</f>
        <v>0</v>
      </c>
      <c r="AW4" s="10">
        <f t="shared" ref="AW4:AW67" si="10">AV4/$BR$9</f>
        <v>0</v>
      </c>
      <c r="AX4" s="8"/>
      <c r="AZ4" s="16">
        <f>'Dati REG'!AZ4</f>
        <v>0</v>
      </c>
      <c r="BA4" s="10">
        <f t="shared" ref="BA4:BA67" si="11">AZ4/$BR$9</f>
        <v>0</v>
      </c>
      <c r="BP4" s="20" t="s">
        <v>15</v>
      </c>
      <c r="BQ4" s="4">
        <v>1565307</v>
      </c>
      <c r="BR4" s="21">
        <f t="shared" ref="BR4:BR9" si="12">BQ4/$BQ$11</f>
        <v>1.565307</v>
      </c>
    </row>
    <row r="5" spans="1:70">
      <c r="A5" s="2">
        <v>43886</v>
      </c>
      <c r="B5" s="3">
        <v>2</v>
      </c>
      <c r="C5" s="16">
        <f>'Dati REG'!C5</f>
        <v>1</v>
      </c>
      <c r="D5" s="10">
        <f t="shared" si="0"/>
        <v>0.63885231459387837</v>
      </c>
      <c r="E5" s="11">
        <f>D5-D4</f>
        <v>0.63885231459387837</v>
      </c>
      <c r="G5" s="16">
        <f>'Dati REG'!G5</f>
        <v>0</v>
      </c>
      <c r="H5" s="10">
        <f t="shared" si="1"/>
        <v>0</v>
      </c>
      <c r="I5" s="11">
        <f>$H5-$H4</f>
        <v>0</v>
      </c>
      <c r="L5" s="16">
        <f>'Dati REG'!L5</f>
        <v>3</v>
      </c>
      <c r="M5" s="10">
        <f t="shared" si="2"/>
        <v>0.68297831361726713</v>
      </c>
      <c r="N5" s="11">
        <f>M5-M4</f>
        <v>0</v>
      </c>
      <c r="P5" s="16">
        <f>'Dati REG'!P5</f>
        <v>0</v>
      </c>
      <c r="Q5" s="10">
        <f t="shared" si="3"/>
        <v>0</v>
      </c>
      <c r="R5" s="11">
        <f>Q5-Q4</f>
        <v>0</v>
      </c>
      <c r="U5" s="16">
        <f>'Dati REG'!U5</f>
        <v>240</v>
      </c>
      <c r="V5" s="10">
        <f t="shared" si="4"/>
        <v>23.954950320427404</v>
      </c>
      <c r="W5" s="11">
        <f>V5-V4</f>
        <v>6.7872359241210987</v>
      </c>
      <c r="Y5" s="16">
        <f>'Dati REG'!Y5</f>
        <v>9</v>
      </c>
      <c r="Z5" s="10">
        <f t="shared" si="5"/>
        <v>0.89831063701602765</v>
      </c>
      <c r="AA5" s="11">
        <f>Z5-Z4</f>
        <v>0.29943687900534255</v>
      </c>
      <c r="AD5" s="16">
        <f>'Dati REG'!AD5</f>
        <v>43</v>
      </c>
      <c r="AE5" s="10">
        <f t="shared" si="6"/>
        <v>8.7620470505625132</v>
      </c>
      <c r="AF5" s="11">
        <f>AE5-AE4</f>
        <v>2.0376853605959333</v>
      </c>
      <c r="AH5" s="16">
        <f>'Dati REG'!AH5</f>
        <v>1</v>
      </c>
      <c r="AI5" s="10">
        <f t="shared" si="7"/>
        <v>0.20376853605959333</v>
      </c>
      <c r="AJ5" s="11">
        <f>AI5-AI4</f>
        <v>0</v>
      </c>
      <c r="AM5" s="16">
        <f>'Dati REG'!AM5</f>
        <v>26</v>
      </c>
      <c r="AN5" s="10">
        <f t="shared" si="8"/>
        <v>5.8442187527043563</v>
      </c>
      <c r="AO5" s="11">
        <f>AN5-AN4</f>
        <v>1.7982211546782638</v>
      </c>
      <c r="AQ5" s="16">
        <f>'Dati REG'!AQ5</f>
        <v>0</v>
      </c>
      <c r="AR5" s="10">
        <f t="shared" si="9"/>
        <v>0</v>
      </c>
      <c r="AS5" s="11">
        <f>AR5-AR4</f>
        <v>0</v>
      </c>
      <c r="AV5" s="16">
        <f>'Dati REG'!AV5</f>
        <v>2</v>
      </c>
      <c r="AW5" s="10">
        <f t="shared" si="10"/>
        <v>0.53441113370779525</v>
      </c>
      <c r="AX5" s="11">
        <f>AW5-AW4</f>
        <v>0.53441113370779525</v>
      </c>
      <c r="AZ5" s="16">
        <f>'Dati REG'!AZ5</f>
        <v>0</v>
      </c>
      <c r="BA5" s="10">
        <f t="shared" si="11"/>
        <v>0</v>
      </c>
      <c r="BB5" s="11">
        <f>BA5-BA4</f>
        <v>0</v>
      </c>
      <c r="BP5" s="20" t="s">
        <v>16</v>
      </c>
      <c r="BQ5" s="4">
        <v>4392526</v>
      </c>
      <c r="BR5" s="21">
        <f t="shared" si="12"/>
        <v>4.3925260000000002</v>
      </c>
    </row>
    <row r="6" spans="1:70">
      <c r="A6" s="2">
        <v>43887</v>
      </c>
      <c r="B6" s="3">
        <v>3</v>
      </c>
      <c r="C6" s="16">
        <f>'Dati REG'!C6</f>
        <v>11</v>
      </c>
      <c r="D6" s="10">
        <f t="shared" si="0"/>
        <v>7.0273754605326619</v>
      </c>
      <c r="E6" s="11">
        <f t="shared" ref="E6:E69" si="13">D6-D5</f>
        <v>6.3885231459387839</v>
      </c>
      <c r="G6" s="16">
        <f>'Dati REG'!G6</f>
        <v>0</v>
      </c>
      <c r="H6" s="10">
        <f t="shared" si="1"/>
        <v>0</v>
      </c>
      <c r="I6" s="11">
        <f t="shared" ref="I6:I69" si="14">$H6-$H5</f>
        <v>0</v>
      </c>
      <c r="L6" s="16">
        <f>'Dati REG'!L6</f>
        <v>3</v>
      </c>
      <c r="M6" s="10">
        <f t="shared" si="2"/>
        <v>0.68297831361726713</v>
      </c>
      <c r="N6" s="11">
        <f t="shared" ref="N6:N69" si="15">M6-M5</f>
        <v>0</v>
      </c>
      <c r="P6" s="16">
        <f>'Dati REG'!P6</f>
        <v>0</v>
      </c>
      <c r="Q6" s="10">
        <f t="shared" si="3"/>
        <v>0</v>
      </c>
      <c r="R6" s="11">
        <f t="shared" ref="R6:R69" si="16">Q6-Q5</f>
        <v>0</v>
      </c>
      <c r="U6" s="16">
        <f>'Dati REG'!U6</f>
        <v>258</v>
      </c>
      <c r="V6" s="10">
        <f t="shared" si="4"/>
        <v>25.75157159445946</v>
      </c>
      <c r="W6" s="11">
        <f t="shared" ref="W6:W69" si="17">V6-V5</f>
        <v>1.7966212740320557</v>
      </c>
      <c r="Y6" s="16">
        <f>'Dati REG'!Y6</f>
        <v>9</v>
      </c>
      <c r="Z6" s="10">
        <f t="shared" si="5"/>
        <v>0.89831063701602765</v>
      </c>
      <c r="AA6" s="11">
        <f t="shared" ref="AA6:AA69" si="18">Z6-Z5</f>
        <v>0</v>
      </c>
      <c r="AD6" s="16">
        <f>'Dati REG'!AD6</f>
        <v>71</v>
      </c>
      <c r="AE6" s="10">
        <f t="shared" si="6"/>
        <v>14.467566060231126</v>
      </c>
      <c r="AF6" s="11">
        <f t="shared" ref="AF6:AF69" si="19">AE6-AE5</f>
        <v>5.7055190096686133</v>
      </c>
      <c r="AH6" s="16">
        <f>'Dati REG'!AH6</f>
        <v>2</v>
      </c>
      <c r="AI6" s="10">
        <f t="shared" si="7"/>
        <v>0.40753707211918666</v>
      </c>
      <c r="AJ6" s="11">
        <f t="shared" ref="AJ6:AJ69" si="20">AI6-AI5</f>
        <v>0.20376853605959333</v>
      </c>
      <c r="AM6" s="16">
        <f>'Dati REG'!AM6</f>
        <v>47</v>
      </c>
      <c r="AN6" s="10">
        <f t="shared" si="8"/>
        <v>10.564549283734799</v>
      </c>
      <c r="AO6" s="11">
        <f t="shared" ref="AO6:AO69" si="21">AN6-AN5</f>
        <v>4.7203305310304424</v>
      </c>
      <c r="AQ6" s="16">
        <f>'Dati REG'!AQ6</f>
        <v>1</v>
      </c>
      <c r="AR6" s="10">
        <f t="shared" si="9"/>
        <v>0.22477764433478292</v>
      </c>
      <c r="AS6" s="11">
        <f t="shared" ref="AS6:AS69" si="22">AR6-AR5</f>
        <v>0.22477764433478292</v>
      </c>
      <c r="AV6" s="16">
        <f>'Dati REG'!AV6</f>
        <v>2</v>
      </c>
      <c r="AW6" s="10">
        <f t="shared" si="10"/>
        <v>0.53441113370779525</v>
      </c>
      <c r="AX6" s="11">
        <f t="shared" ref="AX6:AX69" si="23">AW6-AW5</f>
        <v>0</v>
      </c>
      <c r="AZ6" s="16">
        <f>'Dati REG'!AZ6</f>
        <v>0</v>
      </c>
      <c r="BA6" s="10">
        <f t="shared" si="11"/>
        <v>0</v>
      </c>
      <c r="BB6" s="11">
        <f t="shared" ref="BB6:BB69" si="24">BA6-BA5</f>
        <v>0</v>
      </c>
      <c r="BP6" s="20" t="s">
        <v>17</v>
      </c>
      <c r="BQ6" s="4">
        <v>10018806</v>
      </c>
      <c r="BR6" s="21">
        <f t="shared" si="12"/>
        <v>10.018806</v>
      </c>
    </row>
    <row r="7" spans="1:70">
      <c r="A7" s="2">
        <v>43888</v>
      </c>
      <c r="B7" s="3">
        <v>4</v>
      </c>
      <c r="C7" s="16">
        <f>'Dati REG'!C7</f>
        <v>19</v>
      </c>
      <c r="D7" s="10">
        <f t="shared" si="0"/>
        <v>12.13819397728369</v>
      </c>
      <c r="E7" s="11">
        <f t="shared" si="13"/>
        <v>5.1108185167510278</v>
      </c>
      <c r="G7" s="16">
        <f>'Dati REG'!G7</f>
        <v>0</v>
      </c>
      <c r="H7" s="10">
        <f t="shared" si="1"/>
        <v>0</v>
      </c>
      <c r="I7" s="11">
        <f t="shared" si="14"/>
        <v>0</v>
      </c>
      <c r="L7" s="16">
        <f>'Dati REG'!L7</f>
        <v>2</v>
      </c>
      <c r="M7" s="10">
        <f t="shared" si="2"/>
        <v>0.45531887574484475</v>
      </c>
      <c r="N7" s="11">
        <f t="shared" si="15"/>
        <v>-0.22765943787242238</v>
      </c>
      <c r="P7" s="16">
        <f>'Dati REG'!P7</f>
        <v>0</v>
      </c>
      <c r="Q7" s="10">
        <f t="shared" si="3"/>
        <v>0</v>
      </c>
      <c r="R7" s="11">
        <f t="shared" si="16"/>
        <v>0</v>
      </c>
      <c r="U7" s="16">
        <f>'Dati REG'!U7</f>
        <v>403</v>
      </c>
      <c r="V7" s="10">
        <f t="shared" si="4"/>
        <v>40.224354079717685</v>
      </c>
      <c r="W7" s="11">
        <f t="shared" si="17"/>
        <v>14.472782485258225</v>
      </c>
      <c r="Y7" s="16">
        <f>'Dati REG'!Y7</f>
        <v>14</v>
      </c>
      <c r="Z7" s="10">
        <f t="shared" si="5"/>
        <v>1.3973721020249319</v>
      </c>
      <c r="AA7" s="11">
        <f t="shared" si="18"/>
        <v>0.49906146500890425</v>
      </c>
      <c r="AD7" s="16">
        <f>'Dati REG'!AD7</f>
        <v>111</v>
      </c>
      <c r="AE7" s="10">
        <f t="shared" si="6"/>
        <v>22.618307502614858</v>
      </c>
      <c r="AF7" s="11">
        <f t="shared" si="19"/>
        <v>8.1507414423837314</v>
      </c>
      <c r="AH7" s="16">
        <f>'Dati REG'!AH7</f>
        <v>2</v>
      </c>
      <c r="AI7" s="10">
        <f t="shared" si="7"/>
        <v>0.40753707211918666</v>
      </c>
      <c r="AJ7" s="11">
        <f t="shared" si="20"/>
        <v>0</v>
      </c>
      <c r="AM7" s="16">
        <f>'Dati REG'!AM7</f>
        <v>97</v>
      </c>
      <c r="AN7" s="10">
        <f t="shared" si="8"/>
        <v>21.803431500473945</v>
      </c>
      <c r="AO7" s="11">
        <f t="shared" si="21"/>
        <v>11.238882216739146</v>
      </c>
      <c r="AQ7" s="16">
        <f>'Dati REG'!AQ7</f>
        <v>1</v>
      </c>
      <c r="AR7" s="10">
        <f t="shared" si="9"/>
        <v>0.22477764433478292</v>
      </c>
      <c r="AS7" s="11">
        <f t="shared" si="22"/>
        <v>0</v>
      </c>
      <c r="AV7" s="16">
        <f>'Dati REG'!AV7</f>
        <v>2</v>
      </c>
      <c r="AW7" s="10">
        <f t="shared" si="10"/>
        <v>0.53441113370779525</v>
      </c>
      <c r="AX7" s="11">
        <f t="shared" si="23"/>
        <v>0</v>
      </c>
      <c r="AZ7" s="16">
        <f>'Dati REG'!AZ7</f>
        <v>0</v>
      </c>
      <c r="BA7" s="10">
        <f t="shared" si="11"/>
        <v>0</v>
      </c>
      <c r="BB7" s="11">
        <f t="shared" si="24"/>
        <v>0</v>
      </c>
      <c r="BP7" s="20" t="s">
        <v>18</v>
      </c>
      <c r="BQ7" s="4">
        <v>4907529</v>
      </c>
      <c r="BR7" s="21">
        <f t="shared" si="12"/>
        <v>4.9075290000000003</v>
      </c>
    </row>
    <row r="8" spans="1:70">
      <c r="A8" s="2">
        <v>43889</v>
      </c>
      <c r="B8" s="3">
        <v>5</v>
      </c>
      <c r="C8" s="16">
        <f>'Dati REG'!C8</f>
        <v>19</v>
      </c>
      <c r="D8" s="10">
        <f t="shared" si="0"/>
        <v>12.13819397728369</v>
      </c>
      <c r="E8" s="11">
        <f t="shared" si="13"/>
        <v>0</v>
      </c>
      <c r="G8" s="16">
        <f>'Dati REG'!G8</f>
        <v>0</v>
      </c>
      <c r="H8" s="10">
        <f t="shared" si="1"/>
        <v>0</v>
      </c>
      <c r="I8" s="11">
        <f t="shared" si="14"/>
        <v>0</v>
      </c>
      <c r="L8" s="16">
        <f>'Dati REG'!L8</f>
        <v>11</v>
      </c>
      <c r="M8" s="10">
        <f t="shared" si="2"/>
        <v>2.5042538165966461</v>
      </c>
      <c r="N8" s="11">
        <f t="shared" si="15"/>
        <v>2.0489349408518014</v>
      </c>
      <c r="P8" s="16">
        <f>'Dati REG'!P8</f>
        <v>0</v>
      </c>
      <c r="Q8" s="10">
        <f t="shared" si="3"/>
        <v>0</v>
      </c>
      <c r="R8" s="11">
        <f t="shared" si="16"/>
        <v>0</v>
      </c>
      <c r="U8" s="16">
        <f>'Dati REG'!U8</f>
        <v>531</v>
      </c>
      <c r="V8" s="10">
        <f t="shared" si="4"/>
        <v>53.000327583945634</v>
      </c>
      <c r="W8" s="11">
        <f t="shared" si="17"/>
        <v>12.775973504227949</v>
      </c>
      <c r="Y8" s="16">
        <f>'Dati REG'!Y8</f>
        <v>17</v>
      </c>
      <c r="Z8" s="10">
        <f t="shared" si="5"/>
        <v>1.6968089810302744</v>
      </c>
      <c r="AA8" s="11">
        <f t="shared" si="18"/>
        <v>0.29943687900534255</v>
      </c>
      <c r="AD8" s="16">
        <f>'Dati REG'!AD8</f>
        <v>151</v>
      </c>
      <c r="AE8" s="10">
        <f t="shared" si="6"/>
        <v>30.769048944998591</v>
      </c>
      <c r="AF8" s="11">
        <f t="shared" si="19"/>
        <v>8.1507414423837332</v>
      </c>
      <c r="AH8" s="16">
        <f>'Dati REG'!AH8</f>
        <v>2</v>
      </c>
      <c r="AI8" s="10">
        <f t="shared" si="7"/>
        <v>0.40753707211918666</v>
      </c>
      <c r="AJ8" s="11">
        <f t="shared" si="20"/>
        <v>0</v>
      </c>
      <c r="AM8" s="16">
        <f>'Dati REG'!AM8</f>
        <v>145</v>
      </c>
      <c r="AN8" s="10">
        <f t="shared" si="8"/>
        <v>32.592758428543526</v>
      </c>
      <c r="AO8" s="11">
        <f t="shared" si="21"/>
        <v>10.789326928069581</v>
      </c>
      <c r="AQ8" s="16">
        <f>'Dati REG'!AQ8</f>
        <v>2</v>
      </c>
      <c r="AR8" s="10">
        <f t="shared" si="9"/>
        <v>0.44955528866956584</v>
      </c>
      <c r="AS8" s="11">
        <f t="shared" si="22"/>
        <v>0.22477764433478292</v>
      </c>
      <c r="AV8" s="16">
        <f>'Dati REG'!AV8</f>
        <v>8</v>
      </c>
      <c r="AW8" s="10">
        <f t="shared" si="10"/>
        <v>2.137644534831181</v>
      </c>
      <c r="AX8" s="11">
        <f t="shared" si="23"/>
        <v>1.6032334011233857</v>
      </c>
      <c r="AZ8" s="16">
        <f>'Dati REG'!AZ8</f>
        <v>0</v>
      </c>
      <c r="BA8" s="10">
        <f t="shared" si="11"/>
        <v>0</v>
      </c>
      <c r="BB8" s="11">
        <f t="shared" si="24"/>
        <v>0</v>
      </c>
      <c r="BP8" s="20" t="s">
        <v>19</v>
      </c>
      <c r="BQ8" s="4">
        <v>4448841</v>
      </c>
      <c r="BR8" s="21">
        <f t="shared" si="12"/>
        <v>4.4488409999999998</v>
      </c>
    </row>
    <row r="9" spans="1:70">
      <c r="A9" s="2">
        <v>43890</v>
      </c>
      <c r="B9" s="3">
        <v>6</v>
      </c>
      <c r="C9" s="16">
        <f>'Dati REG'!C9</f>
        <v>42</v>
      </c>
      <c r="D9" s="10">
        <f t="shared" si="0"/>
        <v>26.831797212942892</v>
      </c>
      <c r="E9" s="11">
        <f t="shared" si="13"/>
        <v>14.693603235659202</v>
      </c>
      <c r="F9" s="11">
        <f>SUM(E5:E9)/5</f>
        <v>5.3663594425885783</v>
      </c>
      <c r="G9" s="16">
        <f>'Dati REG'!G9</f>
        <v>0</v>
      </c>
      <c r="H9" s="10">
        <f t="shared" si="1"/>
        <v>0</v>
      </c>
      <c r="I9" s="11">
        <f t="shared" si="14"/>
        <v>0</v>
      </c>
      <c r="J9" s="11">
        <f>SUM(I5:I9)/5</f>
        <v>0</v>
      </c>
      <c r="L9" s="16">
        <f>'Dati REG'!L9</f>
        <v>11</v>
      </c>
      <c r="M9" s="10">
        <f t="shared" si="2"/>
        <v>2.5042538165966461</v>
      </c>
      <c r="N9" s="11">
        <f t="shared" si="15"/>
        <v>0</v>
      </c>
      <c r="O9" s="11">
        <f>SUM(N5:N9)/5</f>
        <v>0.36425510059587579</v>
      </c>
      <c r="P9" s="16">
        <f>'Dati REG'!P9</f>
        <v>0</v>
      </c>
      <c r="Q9" s="10">
        <f t="shared" si="3"/>
        <v>0</v>
      </c>
      <c r="R9" s="11">
        <f t="shared" si="16"/>
        <v>0</v>
      </c>
      <c r="S9" s="11">
        <f>SUM(R5:R9)/5</f>
        <v>0</v>
      </c>
      <c r="U9" s="16">
        <f>'Dati REG'!U9</f>
        <v>615</v>
      </c>
      <c r="V9" s="10">
        <f t="shared" si="4"/>
        <v>61.384560196095222</v>
      </c>
      <c r="W9" s="11">
        <f t="shared" si="17"/>
        <v>8.3842326121495887</v>
      </c>
      <c r="X9" s="11">
        <f>SUM(W5:W9)/5</f>
        <v>8.8433691599577831</v>
      </c>
      <c r="Y9" s="16">
        <f>'Dati REG'!Y9</f>
        <v>23</v>
      </c>
      <c r="Z9" s="10">
        <f t="shared" si="5"/>
        <v>2.2956827390409598</v>
      </c>
      <c r="AA9" s="11">
        <f t="shared" si="18"/>
        <v>0.59887375801068532</v>
      </c>
      <c r="AB9" s="11">
        <f>SUM(AA5:AA9)/5</f>
        <v>0.33936179620605494</v>
      </c>
      <c r="AD9" s="16">
        <f>'Dati REG'!AD9</f>
        <v>191</v>
      </c>
      <c r="AE9" s="10">
        <f t="shared" si="6"/>
        <v>38.919790387382321</v>
      </c>
      <c r="AF9" s="11">
        <f t="shared" si="19"/>
        <v>8.1507414423837297</v>
      </c>
      <c r="AG9" s="11">
        <f>SUM(AF5:AF9)/5</f>
        <v>6.4390857394831471</v>
      </c>
      <c r="AH9" s="16">
        <f>'Dati REG'!AH9</f>
        <v>2</v>
      </c>
      <c r="AI9" s="10">
        <f t="shared" si="7"/>
        <v>0.40753707211918666</v>
      </c>
      <c r="AJ9" s="11">
        <f t="shared" si="20"/>
        <v>0</v>
      </c>
      <c r="AK9" s="11">
        <f>SUM(AJ5:AJ9)/5</f>
        <v>4.0753707211918663E-2</v>
      </c>
      <c r="AM9" s="16">
        <f>'Dati REG'!AM9</f>
        <v>217</v>
      </c>
      <c r="AN9" s="10">
        <f t="shared" si="8"/>
        <v>48.776748820647896</v>
      </c>
      <c r="AO9" s="11">
        <f t="shared" si="21"/>
        <v>16.18399039210437</v>
      </c>
      <c r="AP9" s="11">
        <f>SUM(AO5:AO9)/5</f>
        <v>8.946150244524361</v>
      </c>
      <c r="AQ9" s="16">
        <f>'Dati REG'!AQ9</f>
        <v>4</v>
      </c>
      <c r="AR9" s="10">
        <f t="shared" si="9"/>
        <v>0.89911057733913169</v>
      </c>
      <c r="AS9" s="11">
        <f t="shared" si="22"/>
        <v>0.44955528866956584</v>
      </c>
      <c r="AT9" s="11">
        <f>SUM(AS5:AS9)/5</f>
        <v>0.17982211546782634</v>
      </c>
      <c r="AV9" s="16">
        <f>'Dati REG'!AV9</f>
        <v>11</v>
      </c>
      <c r="AW9" s="10">
        <f t="shared" si="10"/>
        <v>2.9392612353928738</v>
      </c>
      <c r="AX9" s="11">
        <f t="shared" si="23"/>
        <v>0.80161670056169276</v>
      </c>
      <c r="AY9" s="11">
        <f>SUM(AX5:AX9)/5</f>
        <v>0.58785224707857475</v>
      </c>
      <c r="AZ9" s="16">
        <f>'Dati REG'!AZ9</f>
        <v>0</v>
      </c>
      <c r="BA9" s="10">
        <f t="shared" si="11"/>
        <v>0</v>
      </c>
      <c r="BB9" s="11">
        <f t="shared" si="24"/>
        <v>0</v>
      </c>
      <c r="BC9" s="11">
        <f>SUM(BB5:BB9)/5</f>
        <v>0</v>
      </c>
      <c r="BP9" s="20" t="s">
        <v>20</v>
      </c>
      <c r="BQ9" s="4">
        <v>3742437</v>
      </c>
      <c r="BR9" s="21">
        <f t="shared" si="12"/>
        <v>3.7424369999999998</v>
      </c>
    </row>
    <row r="10" spans="1:70">
      <c r="A10" s="2">
        <v>43891</v>
      </c>
      <c r="B10" s="3">
        <v>7</v>
      </c>
      <c r="C10" s="16">
        <f>'Dati REG'!C10</f>
        <v>25</v>
      </c>
      <c r="D10" s="10">
        <f t="shared" si="0"/>
        <v>15.97130786484696</v>
      </c>
      <c r="E10" s="11">
        <f t="shared" si="13"/>
        <v>-10.860489348095932</v>
      </c>
      <c r="F10" s="11">
        <f t="shared" ref="F10:F73" si="25">SUM(E6:E10)/5</f>
        <v>3.0664911100506158</v>
      </c>
      <c r="G10" s="16">
        <f>'Dati REG'!G10</f>
        <v>0</v>
      </c>
      <c r="H10" s="10">
        <f t="shared" si="1"/>
        <v>0</v>
      </c>
      <c r="I10" s="11">
        <f t="shared" si="14"/>
        <v>0</v>
      </c>
      <c r="J10" s="11">
        <f t="shared" ref="J10:J73" si="26">SUM(I6:I10)/5</f>
        <v>0</v>
      </c>
      <c r="L10" s="16">
        <f>'Dati REG'!L10</f>
        <v>49</v>
      </c>
      <c r="M10" s="10">
        <f t="shared" si="2"/>
        <v>11.155312455748696</v>
      </c>
      <c r="N10" s="11">
        <f t="shared" si="15"/>
        <v>8.6510586391520494</v>
      </c>
      <c r="O10" s="11">
        <f t="shared" ref="O10:O73" si="27">SUM(N6:N10)/5</f>
        <v>2.0944668284262855</v>
      </c>
      <c r="P10" s="16">
        <f>'Dati REG'!P10</f>
        <v>0</v>
      </c>
      <c r="Q10" s="10">
        <f t="shared" si="3"/>
        <v>0</v>
      </c>
      <c r="R10" s="11">
        <f t="shared" si="16"/>
        <v>0</v>
      </c>
      <c r="S10" s="11">
        <f t="shared" ref="S10:S73" si="28">SUM(R6:R10)/5</f>
        <v>0</v>
      </c>
      <c r="U10" s="16">
        <f>'Dati REG'!U10</f>
        <v>984</v>
      </c>
      <c r="V10" s="10">
        <f t="shared" si="4"/>
        <v>98.215296313752361</v>
      </c>
      <c r="W10" s="11">
        <f t="shared" si="17"/>
        <v>36.830736117657139</v>
      </c>
      <c r="X10" s="11">
        <f t="shared" ref="X10:X73" si="29">SUM(W6:W10)/5</f>
        <v>14.852069198664992</v>
      </c>
      <c r="Y10" s="16">
        <f>'Dati REG'!Y10</f>
        <v>24</v>
      </c>
      <c r="Z10" s="10">
        <f t="shared" si="5"/>
        <v>2.3954950320427404</v>
      </c>
      <c r="AA10" s="11">
        <f t="shared" si="18"/>
        <v>9.9812293001780628E-2</v>
      </c>
      <c r="AB10" s="11">
        <f t="shared" ref="AB10:AB73" si="30">SUM(AA6:AA10)/5</f>
        <v>0.29943687900534255</v>
      </c>
      <c r="AD10" s="16">
        <f>'Dati REG'!AD10</f>
        <v>263</v>
      </c>
      <c r="AE10" s="10">
        <f t="shared" si="6"/>
        <v>53.591124983673041</v>
      </c>
      <c r="AF10" s="11">
        <f t="shared" si="19"/>
        <v>14.67133459629072</v>
      </c>
      <c r="AG10" s="11">
        <f t="shared" ref="AG10:AG73" si="31">SUM(AF6:AF10)/5</f>
        <v>8.9658155866221048</v>
      </c>
      <c r="AH10" s="16">
        <f>'Dati REG'!AH10</f>
        <v>2</v>
      </c>
      <c r="AI10" s="10">
        <f t="shared" si="7"/>
        <v>0.40753707211918666</v>
      </c>
      <c r="AJ10" s="11">
        <f t="shared" si="20"/>
        <v>0</v>
      </c>
      <c r="AK10" s="11">
        <f t="shared" ref="AK10:AK73" si="32">SUM(AJ6:AJ10)/5</f>
        <v>4.0753707211918663E-2</v>
      </c>
      <c r="AM10" s="16">
        <f>'Dati REG'!AM10</f>
        <v>285</v>
      </c>
      <c r="AN10" s="10">
        <f t="shared" si="8"/>
        <v>64.061628635413129</v>
      </c>
      <c r="AO10" s="11">
        <f t="shared" si="21"/>
        <v>15.284879814765233</v>
      </c>
      <c r="AP10" s="11">
        <f t="shared" ref="AP10:AP73" si="33">SUM(AO6:AO10)/5</f>
        <v>11.643481976541754</v>
      </c>
      <c r="AQ10" s="16">
        <f>'Dati REG'!AQ10</f>
        <v>8</v>
      </c>
      <c r="AR10" s="10">
        <f t="shared" si="9"/>
        <v>1.7982211546782634</v>
      </c>
      <c r="AS10" s="11">
        <f t="shared" si="22"/>
        <v>0.89911057733913169</v>
      </c>
      <c r="AT10" s="11">
        <f t="shared" ref="AT10:AT73" si="34">SUM(AS6:AS10)/5</f>
        <v>0.35964423093565268</v>
      </c>
      <c r="AV10" s="16">
        <f>'Dati REG'!AV10</f>
        <v>13</v>
      </c>
      <c r="AW10" s="10">
        <f t="shared" si="10"/>
        <v>3.4736723691006692</v>
      </c>
      <c r="AX10" s="11">
        <f t="shared" si="23"/>
        <v>0.53441113370779547</v>
      </c>
      <c r="AY10" s="11">
        <f t="shared" ref="AY10:AY73" si="35">SUM(AX6:AX10)/5</f>
        <v>0.58785224707857486</v>
      </c>
      <c r="AZ10" s="16">
        <f>'Dati REG'!AZ10</f>
        <v>0</v>
      </c>
      <c r="BA10" s="10">
        <f t="shared" si="11"/>
        <v>0</v>
      </c>
      <c r="BB10" s="11">
        <f t="shared" si="24"/>
        <v>0</v>
      </c>
      <c r="BC10" s="11">
        <f t="shared" ref="BC10:BC73" si="36">SUM(BB6:BB10)/5</f>
        <v>0</v>
      </c>
    </row>
    <row r="11" spans="1:70">
      <c r="A11" s="2">
        <v>43892</v>
      </c>
      <c r="B11" s="3">
        <v>8</v>
      </c>
      <c r="C11" s="16">
        <f>'Dati REG'!C11</f>
        <v>22</v>
      </c>
      <c r="D11" s="10">
        <f t="shared" si="0"/>
        <v>14.054750921065324</v>
      </c>
      <c r="E11" s="11">
        <f t="shared" si="13"/>
        <v>-1.9165569437816359</v>
      </c>
      <c r="F11" s="11">
        <f t="shared" si="25"/>
        <v>1.405475092106532</v>
      </c>
      <c r="G11" s="16">
        <f>'Dati REG'!G11</f>
        <v>0</v>
      </c>
      <c r="H11" s="10">
        <f t="shared" si="1"/>
        <v>0</v>
      </c>
      <c r="I11" s="11">
        <f t="shared" si="14"/>
        <v>0</v>
      </c>
      <c r="J11" s="11">
        <f t="shared" si="26"/>
        <v>0</v>
      </c>
      <c r="L11" s="16">
        <f>'Dati REG'!L11</f>
        <v>51</v>
      </c>
      <c r="M11" s="10">
        <f t="shared" si="2"/>
        <v>11.610631331493542</v>
      </c>
      <c r="N11" s="11">
        <f t="shared" si="15"/>
        <v>0.45531887574484564</v>
      </c>
      <c r="O11" s="11">
        <f t="shared" si="27"/>
        <v>2.1855306035752546</v>
      </c>
      <c r="P11" s="16">
        <f>'Dati REG'!P11</f>
        <v>0</v>
      </c>
      <c r="Q11" s="10">
        <f t="shared" si="3"/>
        <v>0</v>
      </c>
      <c r="R11" s="11">
        <f t="shared" si="16"/>
        <v>0</v>
      </c>
      <c r="S11" s="11">
        <f t="shared" si="28"/>
        <v>0</v>
      </c>
      <c r="U11" s="16">
        <f>'Dati REG'!U11</f>
        <v>1254</v>
      </c>
      <c r="V11" s="10">
        <f t="shared" si="4"/>
        <v>125.16461542423319</v>
      </c>
      <c r="W11" s="11">
        <f t="shared" si="17"/>
        <v>26.949319110480829</v>
      </c>
      <c r="X11" s="11">
        <f t="shared" si="29"/>
        <v>19.882608765954746</v>
      </c>
      <c r="Y11" s="16">
        <f>'Dati REG'!Y11</f>
        <v>38</v>
      </c>
      <c r="Z11" s="10">
        <f t="shared" si="5"/>
        <v>3.7928671340676723</v>
      </c>
      <c r="AA11" s="11">
        <f t="shared" si="18"/>
        <v>1.3973721020249319</v>
      </c>
      <c r="AB11" s="11">
        <f t="shared" si="30"/>
        <v>0.57891129941032893</v>
      </c>
      <c r="AD11" s="16">
        <f>'Dati REG'!AD11</f>
        <v>273</v>
      </c>
      <c r="AE11" s="10">
        <f t="shared" si="6"/>
        <v>55.628810344268977</v>
      </c>
      <c r="AF11" s="11">
        <f t="shared" si="19"/>
        <v>2.0376853605959369</v>
      </c>
      <c r="AG11" s="11">
        <f t="shared" si="31"/>
        <v>8.2322488568075709</v>
      </c>
      <c r="AH11" s="16">
        <f>'Dati REG'!AH11</f>
        <v>2</v>
      </c>
      <c r="AI11" s="10">
        <f t="shared" si="7"/>
        <v>0.40753707211918666</v>
      </c>
      <c r="AJ11" s="11">
        <f t="shared" si="20"/>
        <v>0</v>
      </c>
      <c r="AK11" s="11">
        <f t="shared" si="32"/>
        <v>0</v>
      </c>
      <c r="AM11" s="16">
        <f>'Dati REG'!AM11</f>
        <v>335</v>
      </c>
      <c r="AN11" s="10">
        <f t="shared" si="8"/>
        <v>75.300510852152286</v>
      </c>
      <c r="AO11" s="11">
        <f t="shared" si="21"/>
        <v>11.238882216739157</v>
      </c>
      <c r="AP11" s="11">
        <f t="shared" si="33"/>
        <v>12.947192313683496</v>
      </c>
      <c r="AQ11" s="16">
        <f>'Dati REG'!AQ11</f>
        <v>11</v>
      </c>
      <c r="AR11" s="10">
        <f t="shared" si="9"/>
        <v>2.4725540876826124</v>
      </c>
      <c r="AS11" s="11">
        <f t="shared" si="22"/>
        <v>0.67433293300434904</v>
      </c>
      <c r="AT11" s="11">
        <f t="shared" si="34"/>
        <v>0.4495552886695659</v>
      </c>
      <c r="AV11" s="16">
        <f>'Dati REG'!AV11</f>
        <v>13</v>
      </c>
      <c r="AW11" s="10">
        <f t="shared" si="10"/>
        <v>3.4736723691006692</v>
      </c>
      <c r="AX11" s="11">
        <f t="shared" si="23"/>
        <v>0</v>
      </c>
      <c r="AY11" s="11">
        <f t="shared" si="35"/>
        <v>0.58785224707857486</v>
      </c>
      <c r="AZ11" s="16">
        <f>'Dati REG'!AZ11</f>
        <v>0</v>
      </c>
      <c r="BA11" s="10">
        <f t="shared" si="11"/>
        <v>0</v>
      </c>
      <c r="BB11" s="11">
        <f t="shared" si="24"/>
        <v>0</v>
      </c>
      <c r="BC11" s="11">
        <f t="shared" si="36"/>
        <v>0</v>
      </c>
      <c r="BP11" s="20" t="s">
        <v>24</v>
      </c>
      <c r="BQ11" s="12">
        <v>1000000</v>
      </c>
    </row>
    <row r="12" spans="1:70">
      <c r="A12" s="2">
        <v>43893</v>
      </c>
      <c r="B12" s="3">
        <v>9</v>
      </c>
      <c r="C12" s="16">
        <f>'Dati REG'!C12</f>
        <v>24</v>
      </c>
      <c r="D12" s="10">
        <f t="shared" si="0"/>
        <v>15.332455550253082</v>
      </c>
      <c r="E12" s="11">
        <f t="shared" si="13"/>
        <v>1.2777046291877578</v>
      </c>
      <c r="F12" s="11">
        <f t="shared" si="25"/>
        <v>0.63885231459387837</v>
      </c>
      <c r="G12" s="16">
        <f>'Dati REG'!G12</f>
        <v>1</v>
      </c>
      <c r="H12" s="10">
        <f t="shared" si="1"/>
        <v>0.63885231459387837</v>
      </c>
      <c r="I12" s="11">
        <f t="shared" si="14"/>
        <v>0.63885231459387837</v>
      </c>
      <c r="J12" s="11">
        <f t="shared" si="26"/>
        <v>0.12777046291877567</v>
      </c>
      <c r="L12" s="16">
        <f>'Dati REG'!L12</f>
        <v>56</v>
      </c>
      <c r="M12" s="10">
        <f t="shared" si="2"/>
        <v>12.748928520855653</v>
      </c>
      <c r="N12" s="11">
        <f t="shared" si="15"/>
        <v>1.1382971893621114</v>
      </c>
      <c r="O12" s="11">
        <f t="shared" si="27"/>
        <v>2.4587219290221616</v>
      </c>
      <c r="P12" s="16">
        <f>'Dati REG'!P12</f>
        <v>0</v>
      </c>
      <c r="Q12" s="10">
        <f t="shared" si="3"/>
        <v>0</v>
      </c>
      <c r="R12" s="11">
        <f t="shared" si="16"/>
        <v>0</v>
      </c>
      <c r="S12" s="11">
        <f t="shared" si="28"/>
        <v>0</v>
      </c>
      <c r="U12" s="16">
        <f>'Dati REG'!U12</f>
        <v>1520</v>
      </c>
      <c r="V12" s="10">
        <f t="shared" si="4"/>
        <v>151.71468536270689</v>
      </c>
      <c r="W12" s="11">
        <f t="shared" si="17"/>
        <v>26.550069938473698</v>
      </c>
      <c r="X12" s="11">
        <f t="shared" si="29"/>
        <v>22.298066256597842</v>
      </c>
      <c r="Y12" s="16">
        <f>'Dati REG'!Y12</f>
        <v>55</v>
      </c>
      <c r="Z12" s="10">
        <f t="shared" si="5"/>
        <v>5.4896761150979474</v>
      </c>
      <c r="AA12" s="11">
        <f t="shared" si="18"/>
        <v>1.6968089810302751</v>
      </c>
      <c r="AB12" s="11">
        <f t="shared" si="30"/>
        <v>0.81846080261460297</v>
      </c>
      <c r="AD12" s="16">
        <f>'Dati REG'!AD12</f>
        <v>307</v>
      </c>
      <c r="AE12" s="10">
        <f t="shared" si="6"/>
        <v>62.556940570295147</v>
      </c>
      <c r="AF12" s="11">
        <f t="shared" si="19"/>
        <v>6.9281302260261697</v>
      </c>
      <c r="AG12" s="11">
        <f t="shared" si="31"/>
        <v>7.987726613536057</v>
      </c>
      <c r="AH12" s="16">
        <f>'Dati REG'!AH12</f>
        <v>3</v>
      </c>
      <c r="AI12" s="10">
        <f t="shared" si="7"/>
        <v>0.61130560817877999</v>
      </c>
      <c r="AJ12" s="11">
        <f t="shared" si="20"/>
        <v>0.20376853605959333</v>
      </c>
      <c r="AK12" s="11">
        <f t="shared" si="32"/>
        <v>4.0753707211918663E-2</v>
      </c>
      <c r="AM12" s="16">
        <f>'Dati REG'!AM12</f>
        <v>420</v>
      </c>
      <c r="AN12" s="10">
        <f t="shared" si="8"/>
        <v>94.406610620608831</v>
      </c>
      <c r="AO12" s="11">
        <f t="shared" si="21"/>
        <v>19.106099768456545</v>
      </c>
      <c r="AP12" s="11">
        <f t="shared" si="33"/>
        <v>14.520635824026977</v>
      </c>
      <c r="AQ12" s="16">
        <f>'Dati REG'!AQ12</f>
        <v>18</v>
      </c>
      <c r="AR12" s="10">
        <f t="shared" si="9"/>
        <v>4.0459975980260925</v>
      </c>
      <c r="AS12" s="11">
        <f t="shared" si="22"/>
        <v>1.5734435103434801</v>
      </c>
      <c r="AT12" s="11">
        <f t="shared" si="34"/>
        <v>0.76424399073826188</v>
      </c>
      <c r="AV12" s="16">
        <f>'Dati REG'!AV12</f>
        <v>19</v>
      </c>
      <c r="AW12" s="10">
        <f t="shared" si="10"/>
        <v>5.0769057702240552</v>
      </c>
      <c r="AX12" s="11">
        <f t="shared" si="23"/>
        <v>1.603233401123386</v>
      </c>
      <c r="AY12" s="11">
        <f t="shared" si="35"/>
        <v>0.90849892730325199</v>
      </c>
      <c r="AZ12" s="16">
        <f>'Dati REG'!AZ12</f>
        <v>0</v>
      </c>
      <c r="BA12" s="10">
        <f t="shared" si="11"/>
        <v>0</v>
      </c>
      <c r="BB12" s="11">
        <f t="shared" si="24"/>
        <v>0</v>
      </c>
      <c r="BC12" s="11">
        <f t="shared" si="36"/>
        <v>0</v>
      </c>
    </row>
    <row r="13" spans="1:70">
      <c r="A13" s="2">
        <v>43894</v>
      </c>
      <c r="B13" s="3">
        <v>10</v>
      </c>
      <c r="C13" s="16">
        <f>'Dati REG'!C13</f>
        <v>26</v>
      </c>
      <c r="D13" s="10">
        <f t="shared" si="0"/>
        <v>16.61016017944084</v>
      </c>
      <c r="E13" s="11">
        <f t="shared" si="13"/>
        <v>1.2777046291877578</v>
      </c>
      <c r="F13" s="11">
        <f t="shared" si="25"/>
        <v>0.89439324043142998</v>
      </c>
      <c r="G13" s="16">
        <f>'Dati REG'!G13</f>
        <v>1</v>
      </c>
      <c r="H13" s="10">
        <f t="shared" si="1"/>
        <v>0.63885231459387837</v>
      </c>
      <c r="I13" s="11">
        <f t="shared" si="14"/>
        <v>0</v>
      </c>
      <c r="J13" s="11">
        <f t="shared" si="26"/>
        <v>0.12777046291877567</v>
      </c>
      <c r="L13" s="16">
        <f>'Dati REG'!L13</f>
        <v>82</v>
      </c>
      <c r="M13" s="10">
        <f t="shared" si="2"/>
        <v>18.668073905538634</v>
      </c>
      <c r="N13" s="11">
        <f t="shared" si="15"/>
        <v>5.9191453846829809</v>
      </c>
      <c r="O13" s="11">
        <f t="shared" si="27"/>
        <v>3.2327640177883978</v>
      </c>
      <c r="P13" s="16">
        <f>'Dati REG'!P13</f>
        <v>0</v>
      </c>
      <c r="Q13" s="10">
        <f t="shared" si="3"/>
        <v>0</v>
      </c>
      <c r="R13" s="11">
        <f t="shared" si="16"/>
        <v>0</v>
      </c>
      <c r="S13" s="11">
        <f t="shared" si="28"/>
        <v>0</v>
      </c>
      <c r="U13" s="16">
        <f>'Dati REG'!U13</f>
        <v>1820</v>
      </c>
      <c r="V13" s="10">
        <f t="shared" si="4"/>
        <v>181.65837326324115</v>
      </c>
      <c r="W13" s="11">
        <f t="shared" si="17"/>
        <v>29.943687900534258</v>
      </c>
      <c r="X13" s="11">
        <f t="shared" si="29"/>
        <v>25.731609135859106</v>
      </c>
      <c r="Y13" s="16">
        <f>'Dati REG'!Y13</f>
        <v>73</v>
      </c>
      <c r="Z13" s="10">
        <f t="shared" si="5"/>
        <v>7.2862973891300022</v>
      </c>
      <c r="AA13" s="11">
        <f t="shared" si="18"/>
        <v>1.7966212740320548</v>
      </c>
      <c r="AB13" s="11">
        <f t="shared" si="30"/>
        <v>1.1178976816199455</v>
      </c>
      <c r="AD13" s="16">
        <f>'Dati REG'!AD13</f>
        <v>360</v>
      </c>
      <c r="AE13" s="10">
        <f t="shared" si="6"/>
        <v>73.356672981453599</v>
      </c>
      <c r="AF13" s="11">
        <f t="shared" si="19"/>
        <v>10.799732411158452</v>
      </c>
      <c r="AG13" s="11">
        <f t="shared" si="31"/>
        <v>8.5175248072910019</v>
      </c>
      <c r="AH13" s="16">
        <f>'Dati REG'!AH13</f>
        <v>6</v>
      </c>
      <c r="AI13" s="10">
        <f t="shared" si="7"/>
        <v>1.22261121635756</v>
      </c>
      <c r="AJ13" s="11">
        <f t="shared" si="20"/>
        <v>0.61130560817877999</v>
      </c>
      <c r="AK13" s="11">
        <f t="shared" si="32"/>
        <v>0.16301482884767465</v>
      </c>
      <c r="AM13" s="16">
        <f>'Dati REG'!AM13</f>
        <v>544</v>
      </c>
      <c r="AN13" s="10">
        <f t="shared" si="8"/>
        <v>122.27903851812192</v>
      </c>
      <c r="AO13" s="11">
        <f t="shared" si="21"/>
        <v>27.872427897513091</v>
      </c>
      <c r="AP13" s="11">
        <f t="shared" si="33"/>
        <v>17.937256017915679</v>
      </c>
      <c r="AQ13" s="16">
        <f>'Dati REG'!AQ13</f>
        <v>22</v>
      </c>
      <c r="AR13" s="10">
        <f t="shared" si="9"/>
        <v>4.9451081753652248</v>
      </c>
      <c r="AS13" s="11">
        <f t="shared" si="22"/>
        <v>0.89911057733913236</v>
      </c>
      <c r="AT13" s="11">
        <f t="shared" si="34"/>
        <v>0.8991105773391318</v>
      </c>
      <c r="AV13" s="16">
        <f>'Dati REG'!AV13</f>
        <v>38</v>
      </c>
      <c r="AW13" s="10">
        <f t="shared" si="10"/>
        <v>10.15381154044811</v>
      </c>
      <c r="AX13" s="11">
        <f t="shared" si="23"/>
        <v>5.0769057702240552</v>
      </c>
      <c r="AY13" s="11">
        <f t="shared" si="35"/>
        <v>1.6032334011233857</v>
      </c>
      <c r="AZ13" s="16">
        <f>'Dati REG'!AZ13</f>
        <v>0</v>
      </c>
      <c r="BA13" s="10">
        <f t="shared" si="11"/>
        <v>0</v>
      </c>
      <c r="BB13" s="11">
        <f t="shared" si="24"/>
        <v>0</v>
      </c>
      <c r="BC13" s="11">
        <f t="shared" si="36"/>
        <v>0</v>
      </c>
    </row>
    <row r="14" spans="1:70">
      <c r="A14" s="2">
        <v>43895</v>
      </c>
      <c r="B14" s="3">
        <v>11</v>
      </c>
      <c r="C14" s="16">
        <f>'Dati REG'!C14</f>
        <v>28</v>
      </c>
      <c r="D14" s="10">
        <f t="shared" si="0"/>
        <v>17.887864808628596</v>
      </c>
      <c r="E14" s="11">
        <f t="shared" si="13"/>
        <v>1.2777046291877561</v>
      </c>
      <c r="F14" s="11">
        <f t="shared" si="25"/>
        <v>-1.7887864808628593</v>
      </c>
      <c r="G14" s="16">
        <f>'Dati REG'!G14</f>
        <v>3</v>
      </c>
      <c r="H14" s="10">
        <f t="shared" si="1"/>
        <v>1.9165569437816352</v>
      </c>
      <c r="I14" s="11">
        <f t="shared" si="14"/>
        <v>1.277704629187757</v>
      </c>
      <c r="J14" s="11">
        <f t="shared" si="26"/>
        <v>0.38331138875632709</v>
      </c>
      <c r="L14" s="16">
        <f>'Dati REG'!L14</f>
        <v>108</v>
      </c>
      <c r="M14" s="10">
        <f t="shared" si="2"/>
        <v>24.587219290221615</v>
      </c>
      <c r="N14" s="11">
        <f t="shared" si="15"/>
        <v>5.9191453846829809</v>
      </c>
      <c r="O14" s="11">
        <f t="shared" si="27"/>
        <v>4.4165930947249938</v>
      </c>
      <c r="P14" s="16">
        <f>'Dati REG'!P14</f>
        <v>2</v>
      </c>
      <c r="Q14" s="10">
        <f t="shared" si="3"/>
        <v>0.45531887574484475</v>
      </c>
      <c r="R14" s="11">
        <f t="shared" si="16"/>
        <v>0.45531887574484475</v>
      </c>
      <c r="S14" s="11">
        <f t="shared" si="28"/>
        <v>9.1063775148968948E-2</v>
      </c>
      <c r="U14" s="16">
        <f>'Dati REG'!U14</f>
        <v>2251</v>
      </c>
      <c r="V14" s="10">
        <f t="shared" si="4"/>
        <v>224.67747154700871</v>
      </c>
      <c r="W14" s="11">
        <f t="shared" si="17"/>
        <v>43.019098283767562</v>
      </c>
      <c r="X14" s="11">
        <f t="shared" si="29"/>
        <v>32.658582270182691</v>
      </c>
      <c r="Y14" s="16">
        <f>'Dati REG'!Y14</f>
        <v>98</v>
      </c>
      <c r="Z14" s="10">
        <f t="shared" si="5"/>
        <v>9.7816047141745237</v>
      </c>
      <c r="AA14" s="11">
        <f t="shared" si="18"/>
        <v>2.4953073250445215</v>
      </c>
      <c r="AB14" s="11">
        <f t="shared" si="30"/>
        <v>1.497184395026713</v>
      </c>
      <c r="AD14" s="16">
        <f>'Dati REG'!AD14</f>
        <v>407</v>
      </c>
      <c r="AE14" s="10">
        <f t="shared" si="6"/>
        <v>82.93379417625448</v>
      </c>
      <c r="AF14" s="11">
        <f t="shared" si="19"/>
        <v>9.5771211948008812</v>
      </c>
      <c r="AG14" s="11">
        <f t="shared" si="31"/>
        <v>8.8028007577744312</v>
      </c>
      <c r="AH14" s="16">
        <f>'Dati REG'!AH14</f>
        <v>10</v>
      </c>
      <c r="AI14" s="10">
        <f t="shared" si="7"/>
        <v>2.0376853605959333</v>
      </c>
      <c r="AJ14" s="11">
        <f t="shared" si="20"/>
        <v>0.81507414423837332</v>
      </c>
      <c r="AK14" s="11">
        <f t="shared" si="32"/>
        <v>0.32602965769534931</v>
      </c>
      <c r="AM14" s="16">
        <f>'Dati REG'!AM14</f>
        <v>698</v>
      </c>
      <c r="AN14" s="10">
        <f t="shared" si="8"/>
        <v>156.89479574567849</v>
      </c>
      <c r="AO14" s="11">
        <f t="shared" si="21"/>
        <v>34.615757227556571</v>
      </c>
      <c r="AP14" s="11">
        <f t="shared" si="33"/>
        <v>21.62360938500612</v>
      </c>
      <c r="AQ14" s="16">
        <f>'Dati REG'!AQ14</f>
        <v>30</v>
      </c>
      <c r="AR14" s="10">
        <f t="shared" si="9"/>
        <v>6.7433293300434878</v>
      </c>
      <c r="AS14" s="11">
        <f t="shared" si="22"/>
        <v>1.7982211546782629</v>
      </c>
      <c r="AT14" s="11">
        <f t="shared" si="34"/>
        <v>1.1688437505408713</v>
      </c>
      <c r="AV14" s="16">
        <f>'Dati REG'!AV14</f>
        <v>61</v>
      </c>
      <c r="AW14" s="10">
        <f t="shared" si="10"/>
        <v>16.299539578087757</v>
      </c>
      <c r="AX14" s="11">
        <f t="shared" si="23"/>
        <v>6.1457280376396461</v>
      </c>
      <c r="AY14" s="11">
        <f t="shared" si="35"/>
        <v>2.6720556685389765</v>
      </c>
      <c r="AZ14" s="16">
        <f>'Dati REG'!AZ14</f>
        <v>0</v>
      </c>
      <c r="BA14" s="10">
        <f t="shared" si="11"/>
        <v>0</v>
      </c>
      <c r="BB14" s="11">
        <f t="shared" si="24"/>
        <v>0</v>
      </c>
      <c r="BC14" s="11">
        <f t="shared" si="36"/>
        <v>0</v>
      </c>
    </row>
    <row r="15" spans="1:70">
      <c r="A15" s="2">
        <v>43896</v>
      </c>
      <c r="B15" s="3">
        <v>12</v>
      </c>
      <c r="C15" s="16">
        <f>'Dati REG'!C15</f>
        <v>32</v>
      </c>
      <c r="D15" s="10">
        <f t="shared" si="0"/>
        <v>20.443274067004108</v>
      </c>
      <c r="E15" s="11">
        <f t="shared" si="13"/>
        <v>2.5554092583755121</v>
      </c>
      <c r="F15" s="11">
        <f t="shared" si="25"/>
        <v>0.89439324043142965</v>
      </c>
      <c r="G15" s="16">
        <f>'Dati REG'!G15</f>
        <v>3</v>
      </c>
      <c r="H15" s="10">
        <f t="shared" si="1"/>
        <v>1.9165569437816352</v>
      </c>
      <c r="I15" s="11">
        <f t="shared" si="14"/>
        <v>0</v>
      </c>
      <c r="J15" s="11">
        <f t="shared" si="26"/>
        <v>0.38331138875632709</v>
      </c>
      <c r="L15" s="16">
        <f>'Dati REG'!L15</f>
        <v>143</v>
      </c>
      <c r="M15" s="10">
        <f t="shared" si="2"/>
        <v>32.555299615756397</v>
      </c>
      <c r="N15" s="11">
        <f t="shared" si="15"/>
        <v>7.9680803255347818</v>
      </c>
      <c r="O15" s="11">
        <f t="shared" si="27"/>
        <v>4.2799974320015401</v>
      </c>
      <c r="P15" s="16">
        <f>'Dati REG'!P15</f>
        <v>4</v>
      </c>
      <c r="Q15" s="10">
        <f t="shared" si="3"/>
        <v>0.91063775148968951</v>
      </c>
      <c r="R15" s="11">
        <f t="shared" si="16"/>
        <v>0.45531887574484475</v>
      </c>
      <c r="S15" s="11">
        <f t="shared" si="28"/>
        <v>0.1821275502979379</v>
      </c>
      <c r="U15" s="16">
        <f>'Dati REG'!U15</f>
        <v>2612</v>
      </c>
      <c r="V15" s="10">
        <f t="shared" si="4"/>
        <v>260.7097093206516</v>
      </c>
      <c r="W15" s="11">
        <f t="shared" si="17"/>
        <v>36.03223777364289</v>
      </c>
      <c r="X15" s="11">
        <f t="shared" si="29"/>
        <v>32.498882601379847</v>
      </c>
      <c r="Y15" s="16">
        <f>'Dati REG'!Y15</f>
        <v>135</v>
      </c>
      <c r="Z15" s="10">
        <f t="shared" si="5"/>
        <v>13.474659555240414</v>
      </c>
      <c r="AA15" s="11">
        <f t="shared" si="18"/>
        <v>3.6930548410658908</v>
      </c>
      <c r="AB15" s="11">
        <f t="shared" si="30"/>
        <v>2.2158329046395346</v>
      </c>
      <c r="AD15" s="16">
        <f>'Dati REG'!AD15</f>
        <v>488</v>
      </c>
      <c r="AE15" s="10">
        <f t="shared" si="6"/>
        <v>99.439045597081545</v>
      </c>
      <c r="AF15" s="11">
        <f t="shared" si="19"/>
        <v>16.505251420827065</v>
      </c>
      <c r="AG15" s="11">
        <f t="shared" si="31"/>
        <v>9.1695841226817016</v>
      </c>
      <c r="AH15" s="16">
        <f>'Dati REG'!AH15</f>
        <v>12</v>
      </c>
      <c r="AI15" s="10">
        <f t="shared" si="7"/>
        <v>2.44522243271512</v>
      </c>
      <c r="AJ15" s="11">
        <f t="shared" si="20"/>
        <v>0.40753707211918666</v>
      </c>
      <c r="AK15" s="11">
        <f t="shared" si="32"/>
        <v>0.40753707211918666</v>
      </c>
      <c r="AM15" s="16">
        <f>'Dati REG'!AM15</f>
        <v>870</v>
      </c>
      <c r="AN15" s="10">
        <f t="shared" si="8"/>
        <v>195.55655057126114</v>
      </c>
      <c r="AO15" s="11">
        <f t="shared" si="21"/>
        <v>38.661754825582648</v>
      </c>
      <c r="AP15" s="11">
        <f t="shared" si="33"/>
        <v>26.298984387169604</v>
      </c>
      <c r="AQ15" s="16">
        <f>'Dati REG'!AQ15</f>
        <v>37</v>
      </c>
      <c r="AR15" s="10">
        <f t="shared" si="9"/>
        <v>8.3167728403869692</v>
      </c>
      <c r="AS15" s="11">
        <f t="shared" si="22"/>
        <v>1.5734435103434814</v>
      </c>
      <c r="AT15" s="11">
        <f t="shared" si="34"/>
        <v>1.3037103371417411</v>
      </c>
      <c r="AV15" s="16">
        <f>'Dati REG'!AV15</f>
        <v>79</v>
      </c>
      <c r="AW15" s="10">
        <f t="shared" si="10"/>
        <v>21.109239781457912</v>
      </c>
      <c r="AX15" s="11">
        <f t="shared" si="23"/>
        <v>4.8097002033701557</v>
      </c>
      <c r="AY15" s="11">
        <f t="shared" si="35"/>
        <v>3.5271134824714485</v>
      </c>
      <c r="AZ15" s="16">
        <f>'Dati REG'!AZ15</f>
        <v>0</v>
      </c>
      <c r="BA15" s="10">
        <f t="shared" si="11"/>
        <v>0</v>
      </c>
      <c r="BB15" s="11">
        <f t="shared" si="24"/>
        <v>0</v>
      </c>
      <c r="BC15" s="11">
        <f t="shared" si="36"/>
        <v>0</v>
      </c>
    </row>
    <row r="16" spans="1:70">
      <c r="A16" s="2">
        <v>43897</v>
      </c>
      <c r="B16" s="3">
        <v>13</v>
      </c>
      <c r="C16" s="16">
        <f>'Dati REG'!C16</f>
        <v>51</v>
      </c>
      <c r="D16" s="10">
        <f t="shared" si="0"/>
        <v>32.581468044287796</v>
      </c>
      <c r="E16" s="11">
        <f t="shared" si="13"/>
        <v>12.138193977283688</v>
      </c>
      <c r="F16" s="11">
        <f t="shared" si="25"/>
        <v>3.7053434246444943</v>
      </c>
      <c r="G16" s="16">
        <f>'Dati REG'!G16</f>
        <v>4</v>
      </c>
      <c r="H16" s="10">
        <f t="shared" si="1"/>
        <v>2.5554092583755135</v>
      </c>
      <c r="I16" s="11">
        <f t="shared" si="14"/>
        <v>0.63885231459387826</v>
      </c>
      <c r="J16" s="11">
        <f t="shared" si="26"/>
        <v>0.51108185167510278</v>
      </c>
      <c r="L16" s="16">
        <f>'Dati REG'!L16</f>
        <v>207</v>
      </c>
      <c r="M16" s="10">
        <f t="shared" si="2"/>
        <v>47.125503639591429</v>
      </c>
      <c r="N16" s="11">
        <f t="shared" si="15"/>
        <v>14.570204023835032</v>
      </c>
      <c r="O16" s="11">
        <f t="shared" si="27"/>
        <v>7.1029744616195769</v>
      </c>
      <c r="P16" s="16">
        <f>'Dati REG'!P16</f>
        <v>5</v>
      </c>
      <c r="Q16" s="10">
        <f t="shared" si="3"/>
        <v>1.1382971893621119</v>
      </c>
      <c r="R16" s="11">
        <f t="shared" si="16"/>
        <v>0.22765943787242238</v>
      </c>
      <c r="S16" s="11">
        <f t="shared" si="28"/>
        <v>0.22765943787242238</v>
      </c>
      <c r="U16" s="16">
        <f>'Dati REG'!U16</f>
        <v>3420</v>
      </c>
      <c r="V16" s="10">
        <f t="shared" si="4"/>
        <v>341.35804206609055</v>
      </c>
      <c r="W16" s="11">
        <f t="shared" si="17"/>
        <v>80.64833274543895</v>
      </c>
      <c r="X16" s="11">
        <f t="shared" si="29"/>
        <v>43.238685328371467</v>
      </c>
      <c r="Y16" s="16">
        <f>'Dati REG'!Y16</f>
        <v>154</v>
      </c>
      <c r="Z16" s="10">
        <f t="shared" si="5"/>
        <v>15.371093122274251</v>
      </c>
      <c r="AA16" s="11">
        <f t="shared" si="18"/>
        <v>1.8964335670338368</v>
      </c>
      <c r="AB16" s="11">
        <f t="shared" si="30"/>
        <v>2.3156451976413157</v>
      </c>
      <c r="AD16" s="16">
        <f>'Dati REG'!AD16</f>
        <v>543</v>
      </c>
      <c r="AE16" s="10">
        <f t="shared" si="6"/>
        <v>110.64631508035917</v>
      </c>
      <c r="AF16" s="11">
        <f t="shared" si="19"/>
        <v>11.207269483277628</v>
      </c>
      <c r="AG16" s="11">
        <f t="shared" si="31"/>
        <v>11.00350094721804</v>
      </c>
      <c r="AH16" s="16">
        <f>'Dati REG'!AH16</f>
        <v>13</v>
      </c>
      <c r="AI16" s="10">
        <f t="shared" si="7"/>
        <v>2.6489909687747133</v>
      </c>
      <c r="AJ16" s="11">
        <f t="shared" si="20"/>
        <v>0.20376853605959333</v>
      </c>
      <c r="AK16" s="11">
        <f t="shared" si="32"/>
        <v>0.44829077933110534</v>
      </c>
      <c r="AM16" s="16">
        <f>'Dati REG'!AM16</f>
        <v>1010</v>
      </c>
      <c r="AN16" s="10">
        <f t="shared" si="8"/>
        <v>227.02542077813075</v>
      </c>
      <c r="AO16" s="11">
        <f t="shared" si="21"/>
        <v>31.46887020686961</v>
      </c>
      <c r="AP16" s="11">
        <f t="shared" si="33"/>
        <v>30.344981985195695</v>
      </c>
      <c r="AQ16" s="16">
        <f>'Dati REG'!AQ16</f>
        <v>48</v>
      </c>
      <c r="AR16" s="10">
        <f t="shared" si="9"/>
        <v>10.789326928069581</v>
      </c>
      <c r="AS16" s="11">
        <f t="shared" si="22"/>
        <v>2.472554087682612</v>
      </c>
      <c r="AT16" s="11">
        <f t="shared" si="34"/>
        <v>1.6633545680773936</v>
      </c>
      <c r="AV16" s="16">
        <f>'Dati REG'!AV16</f>
        <v>113</v>
      </c>
      <c r="AW16" s="10">
        <f t="shared" si="10"/>
        <v>30.194229054490432</v>
      </c>
      <c r="AX16" s="11">
        <f t="shared" si="23"/>
        <v>9.0849892730325195</v>
      </c>
      <c r="AY16" s="11">
        <f t="shared" si="35"/>
        <v>5.3441113370779529</v>
      </c>
      <c r="AZ16" s="16">
        <f>'Dati REG'!AZ16</f>
        <v>0</v>
      </c>
      <c r="BA16" s="10">
        <f t="shared" si="11"/>
        <v>0</v>
      </c>
      <c r="BB16" s="11">
        <f t="shared" si="24"/>
        <v>0</v>
      </c>
      <c r="BC16" s="11">
        <f t="shared" si="36"/>
        <v>0</v>
      </c>
    </row>
    <row r="17" spans="1:55">
      <c r="A17" s="2">
        <v>43898</v>
      </c>
      <c r="B17" s="3">
        <v>14</v>
      </c>
      <c r="C17" s="16">
        <f>'Dati REG'!C17</f>
        <v>78</v>
      </c>
      <c r="D17" s="10">
        <f t="shared" si="0"/>
        <v>49.830480538322512</v>
      </c>
      <c r="E17" s="11">
        <f t="shared" si="13"/>
        <v>17.249012494034716</v>
      </c>
      <c r="F17" s="11">
        <f t="shared" si="25"/>
        <v>6.8996049976138867</v>
      </c>
      <c r="G17" s="16">
        <f>'Dati REG'!G17</f>
        <v>6</v>
      </c>
      <c r="H17" s="10">
        <f t="shared" si="1"/>
        <v>3.8331138875632704</v>
      </c>
      <c r="I17" s="11">
        <f t="shared" si="14"/>
        <v>1.277704629187757</v>
      </c>
      <c r="J17" s="11">
        <f t="shared" si="26"/>
        <v>0.63885231459387837</v>
      </c>
      <c r="L17" s="16">
        <f>'Dati REG'!L17</f>
        <v>360</v>
      </c>
      <c r="M17" s="10">
        <f t="shared" si="2"/>
        <v>81.957397634072052</v>
      </c>
      <c r="N17" s="11">
        <f t="shared" si="15"/>
        <v>34.831893994480623</v>
      </c>
      <c r="O17" s="11">
        <f t="shared" si="27"/>
        <v>13.841693822643279</v>
      </c>
      <c r="P17" s="16">
        <f>'Dati REG'!P17</f>
        <v>5</v>
      </c>
      <c r="Q17" s="10">
        <f t="shared" si="3"/>
        <v>1.1382971893621119</v>
      </c>
      <c r="R17" s="11">
        <f t="shared" si="16"/>
        <v>0</v>
      </c>
      <c r="S17" s="11">
        <f t="shared" si="28"/>
        <v>0.22765943787242238</v>
      </c>
      <c r="U17" s="16">
        <f>'Dati REG'!U17</f>
        <v>4189</v>
      </c>
      <c r="V17" s="10">
        <f t="shared" si="4"/>
        <v>418.11369538446002</v>
      </c>
      <c r="W17" s="11">
        <f t="shared" si="17"/>
        <v>76.755653318369468</v>
      </c>
      <c r="X17" s="11">
        <f t="shared" si="29"/>
        <v>53.279802004350628</v>
      </c>
      <c r="Y17" s="16">
        <f>'Dati REG'!Y17</f>
        <v>267</v>
      </c>
      <c r="Z17" s="10">
        <f t="shared" si="5"/>
        <v>26.649882231475488</v>
      </c>
      <c r="AA17" s="11">
        <f t="shared" si="18"/>
        <v>11.278789109201236</v>
      </c>
      <c r="AB17" s="11">
        <f t="shared" si="30"/>
        <v>4.2320412232755071</v>
      </c>
      <c r="AD17" s="16">
        <f>'Dati REG'!AD17</f>
        <v>670</v>
      </c>
      <c r="AE17" s="10">
        <f t="shared" si="6"/>
        <v>136.52491915992752</v>
      </c>
      <c r="AF17" s="11">
        <f t="shared" si="19"/>
        <v>25.878604079568348</v>
      </c>
      <c r="AG17" s="11">
        <f t="shared" si="31"/>
        <v>14.793595717926474</v>
      </c>
      <c r="AH17" s="16">
        <f>'Dati REG'!AH17</f>
        <v>18</v>
      </c>
      <c r="AI17" s="10">
        <f t="shared" si="7"/>
        <v>3.6678336490726799</v>
      </c>
      <c r="AJ17" s="11">
        <f t="shared" si="20"/>
        <v>1.0188426802979667</v>
      </c>
      <c r="AK17" s="11">
        <f t="shared" si="32"/>
        <v>0.61130560817877999</v>
      </c>
      <c r="AM17" s="16">
        <f>'Dati REG'!AM17</f>
        <v>1180</v>
      </c>
      <c r="AN17" s="10">
        <f t="shared" si="8"/>
        <v>265.23762031504384</v>
      </c>
      <c r="AO17" s="11">
        <f t="shared" si="21"/>
        <v>38.21219953691309</v>
      </c>
      <c r="AP17" s="11">
        <f t="shared" si="33"/>
        <v>34.166201938886999</v>
      </c>
      <c r="AQ17" s="16">
        <f>'Dati REG'!AQ17</f>
        <v>56</v>
      </c>
      <c r="AR17" s="10">
        <f t="shared" si="9"/>
        <v>12.587548082747844</v>
      </c>
      <c r="AS17" s="11">
        <f t="shared" si="22"/>
        <v>1.7982211546782629</v>
      </c>
      <c r="AT17" s="11">
        <f t="shared" si="34"/>
        <v>1.7083100969443503</v>
      </c>
      <c r="AV17" s="16">
        <f>'Dati REG'!AV17</f>
        <v>166</v>
      </c>
      <c r="AW17" s="10">
        <f t="shared" si="10"/>
        <v>44.356124097747006</v>
      </c>
      <c r="AX17" s="11">
        <f t="shared" si="23"/>
        <v>14.161895043256575</v>
      </c>
      <c r="AY17" s="11">
        <f t="shared" si="35"/>
        <v>7.8558436655045911</v>
      </c>
      <c r="AZ17" s="16">
        <f>'Dati REG'!AZ17</f>
        <v>0</v>
      </c>
      <c r="BA17" s="10">
        <f t="shared" si="11"/>
        <v>0</v>
      </c>
      <c r="BB17" s="11">
        <f t="shared" si="24"/>
        <v>0</v>
      </c>
      <c r="BC17" s="11">
        <f t="shared" si="36"/>
        <v>0</v>
      </c>
    </row>
    <row r="18" spans="1:55">
      <c r="A18" s="2">
        <v>43899</v>
      </c>
      <c r="B18" s="3">
        <v>15</v>
      </c>
      <c r="C18" s="16">
        <f>'Dati REG'!C18</f>
        <v>109</v>
      </c>
      <c r="D18" s="10">
        <f t="shared" si="0"/>
        <v>69.63490229073274</v>
      </c>
      <c r="E18" s="11">
        <f t="shared" si="13"/>
        <v>19.804421752410228</v>
      </c>
      <c r="F18" s="11">
        <f t="shared" si="25"/>
        <v>10.60494842225838</v>
      </c>
      <c r="G18" s="16">
        <f>'Dati REG'!G18</f>
        <v>7</v>
      </c>
      <c r="H18" s="10">
        <f t="shared" si="1"/>
        <v>4.4719662021571489</v>
      </c>
      <c r="I18" s="11">
        <f t="shared" si="14"/>
        <v>0.63885231459387848</v>
      </c>
      <c r="J18" s="11">
        <f t="shared" si="26"/>
        <v>0.76662277751265406</v>
      </c>
      <c r="L18" s="16">
        <f>'Dati REG'!L18</f>
        <v>350</v>
      </c>
      <c r="M18" s="10">
        <f t="shared" si="2"/>
        <v>79.680803255347826</v>
      </c>
      <c r="N18" s="11">
        <f t="shared" si="15"/>
        <v>-2.2765943787242264</v>
      </c>
      <c r="O18" s="11">
        <f t="shared" si="27"/>
        <v>12.202545869961838</v>
      </c>
      <c r="P18" s="16">
        <f>'Dati REG'!P18</f>
        <v>13</v>
      </c>
      <c r="Q18" s="10">
        <f t="shared" si="3"/>
        <v>2.9595726923414909</v>
      </c>
      <c r="R18" s="11">
        <f t="shared" si="16"/>
        <v>1.821275502979379</v>
      </c>
      <c r="S18" s="11">
        <f t="shared" si="28"/>
        <v>0.59191453846829822</v>
      </c>
      <c r="U18" s="16">
        <f>'Dati REG'!U18</f>
        <v>5469</v>
      </c>
      <c r="V18" s="10">
        <f t="shared" si="4"/>
        <v>545.87343042673945</v>
      </c>
      <c r="W18" s="11">
        <f t="shared" si="17"/>
        <v>127.75973504227943</v>
      </c>
      <c r="X18" s="11">
        <f t="shared" si="29"/>
        <v>72.843011432699655</v>
      </c>
      <c r="Y18" s="16">
        <f>'Dati REG'!Y18</f>
        <v>333</v>
      </c>
      <c r="Z18" s="10">
        <f t="shared" si="5"/>
        <v>33.237493569593028</v>
      </c>
      <c r="AA18" s="11">
        <f t="shared" si="18"/>
        <v>6.5876113381175401</v>
      </c>
      <c r="AB18" s="11">
        <f t="shared" si="30"/>
        <v>5.1902392360926051</v>
      </c>
      <c r="AD18" s="16">
        <f>'Dati REG'!AD18</f>
        <v>744</v>
      </c>
      <c r="AE18" s="10">
        <f t="shared" si="6"/>
        <v>151.60379082833742</v>
      </c>
      <c r="AF18" s="11">
        <f t="shared" si="19"/>
        <v>15.078871668409903</v>
      </c>
      <c r="AG18" s="11">
        <f t="shared" si="31"/>
        <v>15.649423569376765</v>
      </c>
      <c r="AH18" s="16">
        <f>'Dati REG'!AH18</f>
        <v>20</v>
      </c>
      <c r="AI18" s="10">
        <f t="shared" si="7"/>
        <v>4.0753707211918666</v>
      </c>
      <c r="AJ18" s="11">
        <f t="shared" si="20"/>
        <v>0.40753707211918666</v>
      </c>
      <c r="AK18" s="11">
        <f t="shared" si="32"/>
        <v>0.57055190096686137</v>
      </c>
      <c r="AM18" s="16">
        <f>'Dati REG'!AM18</f>
        <v>1386</v>
      </c>
      <c r="AN18" s="10">
        <f t="shared" si="8"/>
        <v>311.54181504800914</v>
      </c>
      <c r="AO18" s="11">
        <f t="shared" si="21"/>
        <v>46.3041947329653</v>
      </c>
      <c r="AP18" s="11">
        <f t="shared" si="33"/>
        <v>37.852555305977447</v>
      </c>
      <c r="AQ18" s="16">
        <f>'Dati REG'!AQ18</f>
        <v>70</v>
      </c>
      <c r="AR18" s="10">
        <f t="shared" si="9"/>
        <v>15.734435103434805</v>
      </c>
      <c r="AS18" s="11">
        <f t="shared" si="22"/>
        <v>3.146887020686961</v>
      </c>
      <c r="AT18" s="11">
        <f t="shared" si="34"/>
        <v>2.1578653856139161</v>
      </c>
      <c r="AV18" s="16">
        <f>'Dati REG'!AV18</f>
        <v>208</v>
      </c>
      <c r="AW18" s="10">
        <f t="shared" si="10"/>
        <v>55.578757905610708</v>
      </c>
      <c r="AX18" s="11">
        <f t="shared" si="23"/>
        <v>11.222633807863701</v>
      </c>
      <c r="AY18" s="11">
        <f t="shared" si="35"/>
        <v>9.0849892730325195</v>
      </c>
      <c r="AZ18" s="16">
        <f>'Dati REG'!AZ18</f>
        <v>1</v>
      </c>
      <c r="BA18" s="10">
        <f t="shared" si="11"/>
        <v>0.26720556685389762</v>
      </c>
      <c r="BB18" s="11">
        <f t="shared" si="24"/>
        <v>0.26720556685389762</v>
      </c>
      <c r="BC18" s="11">
        <f t="shared" si="36"/>
        <v>5.3441113370779524E-2</v>
      </c>
    </row>
    <row r="19" spans="1:55">
      <c r="A19" s="2">
        <v>43900</v>
      </c>
      <c r="B19" s="3">
        <v>16</v>
      </c>
      <c r="C19" s="16">
        <f>'Dati REG'!C19</f>
        <v>141</v>
      </c>
      <c r="D19" s="10">
        <f t="shared" si="0"/>
        <v>90.078176357736851</v>
      </c>
      <c r="E19" s="11">
        <f t="shared" si="13"/>
        <v>20.443274067004111</v>
      </c>
      <c r="F19" s="11">
        <f t="shared" si="25"/>
        <v>14.438062309821651</v>
      </c>
      <c r="G19" s="16">
        <f>'Dati REG'!G19</f>
        <v>8</v>
      </c>
      <c r="H19" s="10">
        <f t="shared" si="1"/>
        <v>5.1108185167510269</v>
      </c>
      <c r="I19" s="11">
        <f t="shared" si="14"/>
        <v>0.63885231459387803</v>
      </c>
      <c r="J19" s="11">
        <f t="shared" si="26"/>
        <v>0.63885231459387837</v>
      </c>
      <c r="L19" s="16">
        <f>'Dati REG'!L19</f>
        <v>453</v>
      </c>
      <c r="M19" s="10">
        <f t="shared" si="2"/>
        <v>103.12972535620733</v>
      </c>
      <c r="N19" s="11">
        <f t="shared" si="15"/>
        <v>23.448922100859505</v>
      </c>
      <c r="O19" s="11">
        <f t="shared" si="27"/>
        <v>15.708501213197144</v>
      </c>
      <c r="P19" s="16">
        <f>'Dati REG'!P19</f>
        <v>17</v>
      </c>
      <c r="Q19" s="10">
        <f t="shared" si="3"/>
        <v>3.8702104438311804</v>
      </c>
      <c r="R19" s="11">
        <f t="shared" si="16"/>
        <v>0.91063775148968951</v>
      </c>
      <c r="S19" s="11">
        <f t="shared" si="28"/>
        <v>0.68297831361726713</v>
      </c>
      <c r="U19" s="16">
        <f>'Dati REG'!U19</f>
        <v>5791</v>
      </c>
      <c r="V19" s="10">
        <f t="shared" si="4"/>
        <v>578.01298877331294</v>
      </c>
      <c r="W19" s="11">
        <f t="shared" si="17"/>
        <v>32.139558346573494</v>
      </c>
      <c r="X19" s="11">
        <f t="shared" si="29"/>
        <v>70.667103445260835</v>
      </c>
      <c r="Y19" s="16">
        <f>'Dati REG'!Y19</f>
        <v>468</v>
      </c>
      <c r="Z19" s="10">
        <f t="shared" si="5"/>
        <v>46.712153124833442</v>
      </c>
      <c r="AA19" s="11">
        <f t="shared" si="18"/>
        <v>13.474659555240414</v>
      </c>
      <c r="AB19" s="11">
        <f t="shared" si="30"/>
        <v>7.3861096821317833</v>
      </c>
      <c r="AD19" s="16">
        <f>'Dati REG'!AD19</f>
        <v>856</v>
      </c>
      <c r="AE19" s="10">
        <f t="shared" si="6"/>
        <v>174.42586686701188</v>
      </c>
      <c r="AF19" s="11">
        <f t="shared" si="19"/>
        <v>22.822076038674453</v>
      </c>
      <c r="AG19" s="11">
        <f t="shared" si="31"/>
        <v>18.29841453815148</v>
      </c>
      <c r="AH19" s="16">
        <f>'Dati REG'!AH19</f>
        <v>26</v>
      </c>
      <c r="AI19" s="10">
        <f t="shared" si="7"/>
        <v>5.2979819375494266</v>
      </c>
      <c r="AJ19" s="11">
        <f t="shared" si="20"/>
        <v>1.22261121635756</v>
      </c>
      <c r="AK19" s="11">
        <f t="shared" si="32"/>
        <v>0.65205931539069861</v>
      </c>
      <c r="AM19" s="16">
        <f>'Dati REG'!AM19</f>
        <v>1533</v>
      </c>
      <c r="AN19" s="10">
        <f t="shared" si="8"/>
        <v>344.58412876522226</v>
      </c>
      <c r="AO19" s="11">
        <f t="shared" si="21"/>
        <v>33.042313717213119</v>
      </c>
      <c r="AP19" s="11">
        <f t="shared" si="33"/>
        <v>37.537866603908753</v>
      </c>
      <c r="AQ19" s="16">
        <f>'Dati REG'!AQ19</f>
        <v>85</v>
      </c>
      <c r="AR19" s="10">
        <f t="shared" si="9"/>
        <v>19.106099768456549</v>
      </c>
      <c r="AS19" s="11">
        <f t="shared" si="22"/>
        <v>3.3716646650217434</v>
      </c>
      <c r="AT19" s="11">
        <f t="shared" si="34"/>
        <v>2.4725540876826124</v>
      </c>
      <c r="AV19" s="16">
        <f>'Dati REG'!AV19</f>
        <v>264</v>
      </c>
      <c r="AW19" s="10">
        <f t="shared" si="10"/>
        <v>70.542269649428974</v>
      </c>
      <c r="AX19" s="11">
        <f t="shared" si="23"/>
        <v>14.963511743818266</v>
      </c>
      <c r="AY19" s="11">
        <f t="shared" si="35"/>
        <v>10.848546014268244</v>
      </c>
      <c r="AZ19" s="16">
        <f>'Dati REG'!AZ19</f>
        <v>1</v>
      </c>
      <c r="BA19" s="10">
        <f t="shared" si="11"/>
        <v>0.26720556685389762</v>
      </c>
      <c r="BB19" s="11">
        <f t="shared" si="24"/>
        <v>0</v>
      </c>
      <c r="BC19" s="11">
        <f t="shared" si="36"/>
        <v>5.3441113370779524E-2</v>
      </c>
    </row>
    <row r="20" spans="1:55">
      <c r="A20" s="2">
        <v>43901</v>
      </c>
      <c r="B20" s="3">
        <v>17</v>
      </c>
      <c r="C20" s="16">
        <f>'Dati REG'!C20</f>
        <v>194</v>
      </c>
      <c r="D20" s="10">
        <f t="shared" si="0"/>
        <v>123.93734903121241</v>
      </c>
      <c r="E20" s="11">
        <f t="shared" si="13"/>
        <v>33.859172673475555</v>
      </c>
      <c r="F20" s="11">
        <f t="shared" si="25"/>
        <v>20.698814992841658</v>
      </c>
      <c r="G20" s="16">
        <f>'Dati REG'!G20</f>
        <v>8</v>
      </c>
      <c r="H20" s="10">
        <f t="shared" si="1"/>
        <v>5.1108185167510269</v>
      </c>
      <c r="I20" s="11">
        <f t="shared" si="14"/>
        <v>0</v>
      </c>
      <c r="J20" s="11">
        <f t="shared" si="26"/>
        <v>0.63885231459387837</v>
      </c>
      <c r="L20" s="16">
        <f>'Dati REG'!L20</f>
        <v>501</v>
      </c>
      <c r="M20" s="10">
        <f t="shared" si="2"/>
        <v>114.05737837408361</v>
      </c>
      <c r="N20" s="11">
        <f t="shared" si="15"/>
        <v>10.927653017876281</v>
      </c>
      <c r="O20" s="11">
        <f t="shared" si="27"/>
        <v>16.300415751665444</v>
      </c>
      <c r="P20" s="16">
        <f>'Dati REG'!P20</f>
        <v>21</v>
      </c>
      <c r="Q20" s="10">
        <f t="shared" si="3"/>
        <v>4.7808481953208695</v>
      </c>
      <c r="R20" s="11">
        <f t="shared" si="16"/>
        <v>0.91063775148968906</v>
      </c>
      <c r="S20" s="11">
        <f t="shared" si="28"/>
        <v>0.77404208876623604</v>
      </c>
      <c r="U20" s="16">
        <f>'Dati REG'!U20</f>
        <v>7280</v>
      </c>
      <c r="V20" s="10">
        <f t="shared" si="4"/>
        <v>726.63349305296458</v>
      </c>
      <c r="W20" s="11">
        <f t="shared" si="17"/>
        <v>148.62050427965164</v>
      </c>
      <c r="X20" s="11">
        <f t="shared" si="29"/>
        <v>93.184756746462597</v>
      </c>
      <c r="Y20" s="16">
        <f>'Dati REG'!Y20</f>
        <v>617</v>
      </c>
      <c r="Z20" s="10">
        <f t="shared" si="5"/>
        <v>61.584184782098788</v>
      </c>
      <c r="AA20" s="11">
        <f t="shared" si="18"/>
        <v>14.872031657265346</v>
      </c>
      <c r="AB20" s="11">
        <f t="shared" si="30"/>
        <v>9.6219050453716743</v>
      </c>
      <c r="AD20" s="16">
        <f>'Dati REG'!AD20</f>
        <v>1023</v>
      </c>
      <c r="AE20" s="10">
        <f t="shared" si="6"/>
        <v>208.45521238896396</v>
      </c>
      <c r="AF20" s="11">
        <f t="shared" si="19"/>
        <v>34.029345521952081</v>
      </c>
      <c r="AG20" s="11">
        <f t="shared" si="31"/>
        <v>21.803233358376481</v>
      </c>
      <c r="AH20" s="16">
        <f>'Dati REG'!AH20</f>
        <v>29</v>
      </c>
      <c r="AI20" s="10">
        <f t="shared" si="7"/>
        <v>5.9092875457282066</v>
      </c>
      <c r="AJ20" s="11">
        <f t="shared" si="20"/>
        <v>0.61130560817877999</v>
      </c>
      <c r="AK20" s="11">
        <f t="shared" si="32"/>
        <v>0.69281302260261735</v>
      </c>
      <c r="AM20" s="16">
        <f>'Dati REG'!AM20</f>
        <v>1739</v>
      </c>
      <c r="AN20" s="10">
        <f t="shared" si="8"/>
        <v>390.8883234981875</v>
      </c>
      <c r="AO20" s="11">
        <f t="shared" si="21"/>
        <v>46.304194732965243</v>
      </c>
      <c r="AP20" s="11">
        <f t="shared" si="33"/>
        <v>39.06635458538527</v>
      </c>
      <c r="AQ20" s="16">
        <f>'Dati REG'!AQ20</f>
        <v>113</v>
      </c>
      <c r="AR20" s="10">
        <f t="shared" si="9"/>
        <v>25.399873809830471</v>
      </c>
      <c r="AS20" s="11">
        <f t="shared" si="22"/>
        <v>6.293774041373922</v>
      </c>
      <c r="AT20" s="11">
        <f t="shared" si="34"/>
        <v>3.4166201938886998</v>
      </c>
      <c r="AV20" s="16">
        <f>'Dati REG'!AV20</f>
        <v>320</v>
      </c>
      <c r="AW20" s="10">
        <f t="shared" si="10"/>
        <v>85.505781393247233</v>
      </c>
      <c r="AX20" s="11">
        <f t="shared" si="23"/>
        <v>14.963511743818259</v>
      </c>
      <c r="AY20" s="11">
        <f t="shared" si="35"/>
        <v>12.879308322357867</v>
      </c>
      <c r="AZ20" s="16">
        <f>'Dati REG'!AZ20</f>
        <v>1</v>
      </c>
      <c r="BA20" s="10">
        <f t="shared" si="11"/>
        <v>0.26720556685389762</v>
      </c>
      <c r="BB20" s="11">
        <f t="shared" si="24"/>
        <v>0</v>
      </c>
      <c r="BC20" s="11">
        <f t="shared" si="36"/>
        <v>5.3441113370779524E-2</v>
      </c>
    </row>
    <row r="21" spans="1:55">
      <c r="A21" s="2">
        <v>43902</v>
      </c>
      <c r="B21" s="3">
        <v>18</v>
      </c>
      <c r="C21" s="16">
        <f>'Dati REG'!C21</f>
        <v>274</v>
      </c>
      <c r="D21" s="10">
        <f t="shared" si="0"/>
        <v>175.04553419872269</v>
      </c>
      <c r="E21" s="11">
        <f t="shared" si="13"/>
        <v>51.108185167510285</v>
      </c>
      <c r="F21" s="11">
        <f t="shared" si="25"/>
        <v>28.492813230886973</v>
      </c>
      <c r="G21" s="16">
        <f>'Dati REG'!G21</f>
        <v>11</v>
      </c>
      <c r="H21" s="10">
        <f t="shared" si="1"/>
        <v>7.0273754605326619</v>
      </c>
      <c r="I21" s="11">
        <f t="shared" si="14"/>
        <v>1.916556943781635</v>
      </c>
      <c r="J21" s="11">
        <f t="shared" si="26"/>
        <v>0.89439324043142965</v>
      </c>
      <c r="L21" s="16">
        <f>'Dati REG'!L21</f>
        <v>580</v>
      </c>
      <c r="M21" s="10">
        <f t="shared" si="2"/>
        <v>132.04247396600499</v>
      </c>
      <c r="N21" s="11">
        <f t="shared" si="15"/>
        <v>17.985095591921379</v>
      </c>
      <c r="O21" s="11">
        <f t="shared" si="27"/>
        <v>16.983394065282713</v>
      </c>
      <c r="P21" s="16">
        <f>'Dati REG'!P21</f>
        <v>26</v>
      </c>
      <c r="Q21" s="10">
        <f t="shared" si="3"/>
        <v>5.9191453846829818</v>
      </c>
      <c r="R21" s="11">
        <f t="shared" si="16"/>
        <v>1.1382971893621123</v>
      </c>
      <c r="S21" s="11">
        <f t="shared" si="28"/>
        <v>0.95616963906417385</v>
      </c>
      <c r="U21" s="16">
        <f>'Dati REG'!U21</f>
        <v>8725</v>
      </c>
      <c r="V21" s="10">
        <f t="shared" si="4"/>
        <v>870.86225644053798</v>
      </c>
      <c r="W21" s="11">
        <f t="shared" si="17"/>
        <v>144.22876338757339</v>
      </c>
      <c r="X21" s="11">
        <f t="shared" si="29"/>
        <v>105.90084287488949</v>
      </c>
      <c r="Y21" s="16">
        <f>'Dati REG'!Y21</f>
        <v>744</v>
      </c>
      <c r="Z21" s="10">
        <f t="shared" si="5"/>
        <v>74.260345993324961</v>
      </c>
      <c r="AA21" s="11">
        <f t="shared" si="18"/>
        <v>12.676161211226173</v>
      </c>
      <c r="AB21" s="11">
        <f t="shared" si="30"/>
        <v>11.777850574210142</v>
      </c>
      <c r="AD21" s="16">
        <f>'Dati REG'!AD21</f>
        <v>1384</v>
      </c>
      <c r="AE21" s="10">
        <f t="shared" si="6"/>
        <v>282.01565390647716</v>
      </c>
      <c r="AF21" s="11">
        <f t="shared" si="19"/>
        <v>73.560441517513198</v>
      </c>
      <c r="AG21" s="11">
        <f t="shared" si="31"/>
        <v>34.273867765223599</v>
      </c>
      <c r="AH21" s="16">
        <f>'Dati REG'!AH21</f>
        <v>32</v>
      </c>
      <c r="AI21" s="10">
        <f t="shared" si="7"/>
        <v>6.5205931539069866</v>
      </c>
      <c r="AJ21" s="11">
        <f t="shared" si="20"/>
        <v>0.61130560817877999</v>
      </c>
      <c r="AK21" s="11">
        <f t="shared" si="32"/>
        <v>0.7743204370264547</v>
      </c>
      <c r="AM21" s="16">
        <f>'Dati REG'!AM21</f>
        <v>1947</v>
      </c>
      <c r="AN21" s="10">
        <f t="shared" si="8"/>
        <v>437.64207351982236</v>
      </c>
      <c r="AO21" s="11">
        <f t="shared" si="21"/>
        <v>46.753750021634858</v>
      </c>
      <c r="AP21" s="11">
        <f t="shared" si="33"/>
        <v>42.123330548338323</v>
      </c>
      <c r="AQ21" s="16">
        <f>'Dati REG'!AQ21</f>
        <v>146</v>
      </c>
      <c r="AR21" s="10">
        <f t="shared" si="9"/>
        <v>32.817536072878305</v>
      </c>
      <c r="AS21" s="11">
        <f t="shared" si="22"/>
        <v>7.4176622630478342</v>
      </c>
      <c r="AT21" s="11">
        <f t="shared" si="34"/>
        <v>4.4056418289617447</v>
      </c>
      <c r="AV21" s="16">
        <f>'Dati REG'!AV21</f>
        <v>364</v>
      </c>
      <c r="AW21" s="10">
        <f t="shared" si="10"/>
        <v>97.26282633481874</v>
      </c>
      <c r="AX21" s="11">
        <f t="shared" si="23"/>
        <v>11.757044941571507</v>
      </c>
      <c r="AY21" s="11">
        <f t="shared" si="35"/>
        <v>13.41371945606566</v>
      </c>
      <c r="AZ21" s="16">
        <f>'Dati REG'!AZ21</f>
        <v>5</v>
      </c>
      <c r="BA21" s="10">
        <f t="shared" si="11"/>
        <v>1.336027834269488</v>
      </c>
      <c r="BB21" s="11">
        <f t="shared" si="24"/>
        <v>1.0688222674155905</v>
      </c>
      <c r="BC21" s="11">
        <f t="shared" si="36"/>
        <v>0.26720556685389762</v>
      </c>
    </row>
    <row r="22" spans="1:55">
      <c r="A22" s="2">
        <v>43903</v>
      </c>
      <c r="B22" s="3">
        <v>19</v>
      </c>
      <c r="C22" s="16">
        <f>'Dati REG'!C22</f>
        <v>345</v>
      </c>
      <c r="D22" s="10">
        <f t="shared" si="0"/>
        <v>220.40404853488803</v>
      </c>
      <c r="E22" s="11">
        <f t="shared" si="13"/>
        <v>45.358514336165342</v>
      </c>
      <c r="F22" s="11">
        <f t="shared" si="25"/>
        <v>34.114713599313106</v>
      </c>
      <c r="G22" s="16">
        <f>'Dati REG'!G22</f>
        <v>17</v>
      </c>
      <c r="H22" s="10">
        <f t="shared" si="1"/>
        <v>10.860489348095932</v>
      </c>
      <c r="I22" s="11">
        <f t="shared" si="14"/>
        <v>3.83311388756327</v>
      </c>
      <c r="J22" s="11">
        <f t="shared" si="26"/>
        <v>1.4054750921065324</v>
      </c>
      <c r="L22" s="16">
        <f>'Dati REG'!L22</f>
        <v>840</v>
      </c>
      <c r="M22" s="10">
        <f t="shared" si="2"/>
        <v>191.23392781283479</v>
      </c>
      <c r="N22" s="11">
        <f t="shared" si="15"/>
        <v>59.191453846829802</v>
      </c>
      <c r="O22" s="11">
        <f t="shared" si="27"/>
        <v>21.855306035752548</v>
      </c>
      <c r="P22" s="16">
        <f>'Dati REG'!P22</f>
        <v>46</v>
      </c>
      <c r="Q22" s="10">
        <f t="shared" si="3"/>
        <v>10.472334142131428</v>
      </c>
      <c r="R22" s="11">
        <f t="shared" si="16"/>
        <v>4.5531887574484466</v>
      </c>
      <c r="S22" s="11">
        <f t="shared" si="28"/>
        <v>1.8668073905538634</v>
      </c>
      <c r="U22" s="16">
        <f>'Dati REG'!U22</f>
        <v>9820</v>
      </c>
      <c r="V22" s="10">
        <f t="shared" si="4"/>
        <v>980.15671727748804</v>
      </c>
      <c r="W22" s="11">
        <f t="shared" si="17"/>
        <v>109.29446083695007</v>
      </c>
      <c r="X22" s="11">
        <f t="shared" si="29"/>
        <v>112.4086043786056</v>
      </c>
      <c r="Y22" s="16">
        <f>'Dati REG'!Y22</f>
        <v>890</v>
      </c>
      <c r="Z22" s="10">
        <f t="shared" si="5"/>
        <v>88.832940771584958</v>
      </c>
      <c r="AA22" s="11">
        <f t="shared" si="18"/>
        <v>14.572594778259997</v>
      </c>
      <c r="AB22" s="11">
        <f t="shared" si="30"/>
        <v>12.436611708021895</v>
      </c>
      <c r="AD22" s="16">
        <f>'Dati REG'!AD22</f>
        <v>1595</v>
      </c>
      <c r="AE22" s="10">
        <f t="shared" si="6"/>
        <v>325.01081501505132</v>
      </c>
      <c r="AF22" s="11">
        <f t="shared" si="19"/>
        <v>42.995161108574166</v>
      </c>
      <c r="AG22" s="11">
        <f t="shared" si="31"/>
        <v>37.697179171024757</v>
      </c>
      <c r="AH22" s="16">
        <f>'Dati REG'!AH22</f>
        <v>42</v>
      </c>
      <c r="AI22" s="10">
        <f t="shared" si="7"/>
        <v>8.5582785145029199</v>
      </c>
      <c r="AJ22" s="11">
        <f t="shared" si="20"/>
        <v>2.0376853605959333</v>
      </c>
      <c r="AK22" s="11">
        <f t="shared" si="32"/>
        <v>0.97808897308604803</v>
      </c>
      <c r="AM22" s="16">
        <f>'Dati REG'!AM22</f>
        <v>2263</v>
      </c>
      <c r="AN22" s="10">
        <f t="shared" si="8"/>
        <v>508.67180912961379</v>
      </c>
      <c r="AO22" s="11">
        <f t="shared" si="21"/>
        <v>71.02973560979143</v>
      </c>
      <c r="AP22" s="11">
        <f t="shared" si="33"/>
        <v>48.686837762913989</v>
      </c>
      <c r="AQ22" s="16">
        <f>'Dati REG'!AQ22</f>
        <v>201</v>
      </c>
      <c r="AR22" s="10">
        <f t="shared" si="9"/>
        <v>45.18030651129137</v>
      </c>
      <c r="AS22" s="11">
        <f t="shared" si="22"/>
        <v>12.362770438413065</v>
      </c>
      <c r="AT22" s="11">
        <f t="shared" si="34"/>
        <v>6.5185516857087054</v>
      </c>
      <c r="AV22" s="16">
        <f>'Dati REG'!AV22</f>
        <v>470</v>
      </c>
      <c r="AW22" s="10">
        <f t="shared" si="10"/>
        <v>125.58661642133188</v>
      </c>
      <c r="AX22" s="11">
        <f t="shared" si="23"/>
        <v>28.323790086513142</v>
      </c>
      <c r="AY22" s="11">
        <f t="shared" si="35"/>
        <v>16.246098464716976</v>
      </c>
      <c r="AZ22" s="16">
        <f>'Dati REG'!AZ22</f>
        <v>5</v>
      </c>
      <c r="BA22" s="10">
        <f t="shared" si="11"/>
        <v>1.336027834269488</v>
      </c>
      <c r="BB22" s="11">
        <f t="shared" si="24"/>
        <v>0</v>
      </c>
      <c r="BC22" s="11">
        <f t="shared" si="36"/>
        <v>0.26720556685389762</v>
      </c>
    </row>
    <row r="23" spans="1:55">
      <c r="A23" s="2">
        <v>43904</v>
      </c>
      <c r="B23" s="3">
        <v>20</v>
      </c>
      <c r="C23" s="16">
        <f>'Dati REG'!C23</f>
        <v>463</v>
      </c>
      <c r="D23" s="10">
        <f t="shared" si="0"/>
        <v>295.78862165696569</v>
      </c>
      <c r="E23" s="11">
        <f t="shared" si="13"/>
        <v>75.384573122077654</v>
      </c>
      <c r="F23" s="11">
        <f t="shared" si="25"/>
        <v>45.230743873246595</v>
      </c>
      <c r="G23" s="16">
        <f>'Dati REG'!G23</f>
        <v>27</v>
      </c>
      <c r="H23" s="10">
        <f t="shared" si="1"/>
        <v>17.249012494034716</v>
      </c>
      <c r="I23" s="11">
        <f t="shared" si="14"/>
        <v>6.3885231459387839</v>
      </c>
      <c r="J23" s="11">
        <f t="shared" si="26"/>
        <v>2.5554092583755135</v>
      </c>
      <c r="L23" s="16">
        <f>'Dati REG'!L23</f>
        <v>873</v>
      </c>
      <c r="M23" s="10">
        <f t="shared" si="2"/>
        <v>198.74668926262473</v>
      </c>
      <c r="N23" s="11">
        <f t="shared" si="15"/>
        <v>7.5127614497899344</v>
      </c>
      <c r="O23" s="11">
        <f t="shared" si="27"/>
        <v>23.813177201455382</v>
      </c>
      <c r="P23" s="16">
        <f>'Dati REG'!P23</f>
        <v>59</v>
      </c>
      <c r="Q23" s="10">
        <f t="shared" si="3"/>
        <v>13.431906834472921</v>
      </c>
      <c r="R23" s="11">
        <f t="shared" si="16"/>
        <v>2.9595726923414922</v>
      </c>
      <c r="S23" s="11">
        <f t="shared" si="28"/>
        <v>2.094466828426286</v>
      </c>
      <c r="U23" s="16">
        <f>'Dati REG'!U23</f>
        <v>11685</v>
      </c>
      <c r="V23" s="10">
        <f t="shared" si="4"/>
        <v>1166.3066437258092</v>
      </c>
      <c r="W23" s="11">
        <f t="shared" si="17"/>
        <v>186.14992644832114</v>
      </c>
      <c r="X23" s="11">
        <f t="shared" si="29"/>
        <v>124.08664265981395</v>
      </c>
      <c r="Y23" s="16">
        <f>'Dati REG'!Y23</f>
        <v>966</v>
      </c>
      <c r="Z23" s="10">
        <f t="shared" si="5"/>
        <v>96.418675039720299</v>
      </c>
      <c r="AA23" s="11">
        <f t="shared" si="18"/>
        <v>7.5857342681353401</v>
      </c>
      <c r="AB23" s="11">
        <f t="shared" si="30"/>
        <v>12.636236294025455</v>
      </c>
      <c r="AD23" s="16">
        <f>'Dati REG'!AD23</f>
        <v>1937</v>
      </c>
      <c r="AE23" s="10">
        <f t="shared" si="6"/>
        <v>394.69965434743227</v>
      </c>
      <c r="AF23" s="11">
        <f t="shared" si="19"/>
        <v>69.688839332380951</v>
      </c>
      <c r="AG23" s="11">
        <f t="shared" si="31"/>
        <v>48.619172703818968</v>
      </c>
      <c r="AH23" s="16">
        <f>'Dati REG'!AH23</f>
        <v>55</v>
      </c>
      <c r="AI23" s="10">
        <f t="shared" si="7"/>
        <v>11.207269483277633</v>
      </c>
      <c r="AJ23" s="11">
        <f t="shared" si="20"/>
        <v>2.6489909687747133</v>
      </c>
      <c r="AK23" s="11">
        <f t="shared" si="32"/>
        <v>1.4263797524171533</v>
      </c>
      <c r="AM23" s="16">
        <f>'Dati REG'!AM23</f>
        <v>2644</v>
      </c>
      <c r="AN23" s="10">
        <f t="shared" si="8"/>
        <v>594.31209162116613</v>
      </c>
      <c r="AO23" s="11">
        <f t="shared" si="21"/>
        <v>85.640282491552341</v>
      </c>
      <c r="AP23" s="11">
        <f t="shared" si="33"/>
        <v>56.554055314631398</v>
      </c>
      <c r="AQ23" s="16">
        <f>'Dati REG'!AQ23</f>
        <v>241</v>
      </c>
      <c r="AR23" s="10">
        <f t="shared" si="9"/>
        <v>54.171412284682688</v>
      </c>
      <c r="AS23" s="11">
        <f t="shared" si="22"/>
        <v>8.9911057733913182</v>
      </c>
      <c r="AT23" s="11">
        <f t="shared" si="34"/>
        <v>7.6873954362495764</v>
      </c>
      <c r="AV23" s="16">
        <f>'Dati REG'!AV23</f>
        <v>630</v>
      </c>
      <c r="AW23" s="10">
        <f t="shared" si="10"/>
        <v>168.33950711795549</v>
      </c>
      <c r="AX23" s="11">
        <f t="shared" si="23"/>
        <v>42.752890696623609</v>
      </c>
      <c r="AY23" s="11">
        <f t="shared" si="35"/>
        <v>22.552149842468957</v>
      </c>
      <c r="AZ23" s="16">
        <f>'Dati REG'!AZ23</f>
        <v>6</v>
      </c>
      <c r="BA23" s="10">
        <f t="shared" si="11"/>
        <v>1.6032334011233857</v>
      </c>
      <c r="BB23" s="11">
        <f t="shared" si="24"/>
        <v>0.26720556685389774</v>
      </c>
      <c r="BC23" s="11">
        <f t="shared" si="36"/>
        <v>0.26720556685389762</v>
      </c>
    </row>
    <row r="24" spans="1:55">
      <c r="A24" s="2">
        <v>43905</v>
      </c>
      <c r="B24" s="3">
        <v>21</v>
      </c>
      <c r="C24" s="16">
        <f>'Dati REG'!C24</f>
        <v>559</v>
      </c>
      <c r="D24" s="10">
        <f t="shared" si="0"/>
        <v>357.11844385797804</v>
      </c>
      <c r="E24" s="11">
        <f t="shared" si="13"/>
        <v>61.329822201012348</v>
      </c>
      <c r="F24" s="11">
        <f t="shared" si="25"/>
        <v>53.408053500048233</v>
      </c>
      <c r="G24" s="16">
        <f>'Dati REG'!G24</f>
        <v>33</v>
      </c>
      <c r="H24" s="10">
        <f t="shared" si="1"/>
        <v>21.082126381597988</v>
      </c>
      <c r="I24" s="11">
        <f t="shared" si="14"/>
        <v>3.8331138875632718</v>
      </c>
      <c r="J24" s="11">
        <f t="shared" si="26"/>
        <v>3.1942615729693919</v>
      </c>
      <c r="L24" s="16">
        <f>'Dati REG'!L24</f>
        <v>1111</v>
      </c>
      <c r="M24" s="10">
        <f t="shared" si="2"/>
        <v>252.92963547626127</v>
      </c>
      <c r="N24" s="11">
        <f t="shared" si="15"/>
        <v>54.182946213636541</v>
      </c>
      <c r="O24" s="11">
        <f t="shared" si="27"/>
        <v>29.959982024010788</v>
      </c>
      <c r="P24" s="16">
        <f>'Dati REG'!P24</f>
        <v>81</v>
      </c>
      <c r="Q24" s="10">
        <f t="shared" si="3"/>
        <v>18.440414467666212</v>
      </c>
      <c r="R24" s="11">
        <f t="shared" si="16"/>
        <v>5.0085076331932914</v>
      </c>
      <c r="S24" s="11">
        <f t="shared" si="28"/>
        <v>2.9140408047670063</v>
      </c>
      <c r="U24" s="16">
        <f>'Dati REG'!U24</f>
        <v>13272</v>
      </c>
      <c r="V24" s="10">
        <f t="shared" si="4"/>
        <v>1324.7087527196354</v>
      </c>
      <c r="W24" s="11">
        <f t="shared" si="17"/>
        <v>158.40210899382623</v>
      </c>
      <c r="X24" s="11">
        <f t="shared" si="29"/>
        <v>149.33915278926449</v>
      </c>
      <c r="Y24" s="16">
        <f>'Dati REG'!Y24</f>
        <v>1218</v>
      </c>
      <c r="Z24" s="10">
        <f t="shared" si="5"/>
        <v>121.57137287616908</v>
      </c>
      <c r="AA24" s="11">
        <f t="shared" si="18"/>
        <v>25.15269783644878</v>
      </c>
      <c r="AB24" s="11">
        <f t="shared" si="30"/>
        <v>14.971843950267129</v>
      </c>
      <c r="AD24" s="16">
        <f>'Dati REG'!AD24</f>
        <v>2172</v>
      </c>
      <c r="AE24" s="10">
        <f t="shared" si="6"/>
        <v>442.58526032143669</v>
      </c>
      <c r="AF24" s="11">
        <f t="shared" si="19"/>
        <v>47.88560597400442</v>
      </c>
      <c r="AG24" s="11">
        <f t="shared" si="31"/>
        <v>53.631878690884967</v>
      </c>
      <c r="AH24" s="16">
        <f>'Dati REG'!AH24</f>
        <v>63</v>
      </c>
      <c r="AI24" s="10">
        <f t="shared" si="7"/>
        <v>12.83741777175438</v>
      </c>
      <c r="AJ24" s="11">
        <f t="shared" si="20"/>
        <v>1.6301482884767466</v>
      </c>
      <c r="AK24" s="11">
        <f t="shared" si="32"/>
        <v>1.5078871668409906</v>
      </c>
      <c r="AM24" s="16">
        <f>'Dati REG'!AM24</f>
        <v>3093</v>
      </c>
      <c r="AN24" s="10">
        <f t="shared" si="8"/>
        <v>695.23725392748361</v>
      </c>
      <c r="AO24" s="11">
        <f t="shared" si="21"/>
        <v>100.92516230631747</v>
      </c>
      <c r="AP24" s="11">
        <f t="shared" si="33"/>
        <v>70.130625032452272</v>
      </c>
      <c r="AQ24" s="16">
        <f>'Dati REG'!AQ24</f>
        <v>284</v>
      </c>
      <c r="AR24" s="10">
        <f t="shared" si="9"/>
        <v>63.83685099107835</v>
      </c>
      <c r="AS24" s="11">
        <f t="shared" si="22"/>
        <v>9.6654387063956619</v>
      </c>
      <c r="AT24" s="11">
        <f t="shared" si="34"/>
        <v>8.946150244524361</v>
      </c>
      <c r="AV24" s="16">
        <f>'Dati REG'!AV24</f>
        <v>781</v>
      </c>
      <c r="AW24" s="10">
        <f t="shared" si="10"/>
        <v>208.68754771289403</v>
      </c>
      <c r="AX24" s="11">
        <f t="shared" si="23"/>
        <v>40.348040594938539</v>
      </c>
      <c r="AY24" s="11">
        <f t="shared" si="35"/>
        <v>27.629055612693016</v>
      </c>
      <c r="AZ24" s="16">
        <f>'Dati REG'!AZ24</f>
        <v>8</v>
      </c>
      <c r="BA24" s="10">
        <f t="shared" si="11"/>
        <v>2.137644534831181</v>
      </c>
      <c r="BB24" s="11">
        <f t="shared" si="24"/>
        <v>0.53441113370779525</v>
      </c>
      <c r="BC24" s="11">
        <f t="shared" si="36"/>
        <v>0.37408779359545669</v>
      </c>
    </row>
    <row r="25" spans="1:55">
      <c r="A25" s="2">
        <v>43906</v>
      </c>
      <c r="B25" s="3">
        <v>22</v>
      </c>
      <c r="C25" s="16">
        <f>'Dati REG'!C25</f>
        <v>667</v>
      </c>
      <c r="D25" s="10">
        <f t="shared" si="0"/>
        <v>426.1144938341169</v>
      </c>
      <c r="E25" s="11">
        <f t="shared" si="13"/>
        <v>68.996049976138863</v>
      </c>
      <c r="F25" s="11">
        <f t="shared" si="25"/>
        <v>60.435428960580893</v>
      </c>
      <c r="G25" s="16">
        <f>'Dati REG'!G25</f>
        <v>50</v>
      </c>
      <c r="H25" s="10">
        <f t="shared" si="1"/>
        <v>31.942615729693919</v>
      </c>
      <c r="I25" s="11">
        <f t="shared" si="14"/>
        <v>10.860489348095932</v>
      </c>
      <c r="J25" s="11">
        <f t="shared" si="26"/>
        <v>5.3663594425885783</v>
      </c>
      <c r="L25" s="16">
        <f>'Dati REG'!L25</f>
        <v>1516</v>
      </c>
      <c r="M25" s="10">
        <f t="shared" si="2"/>
        <v>345.13170781459235</v>
      </c>
      <c r="N25" s="11">
        <f t="shared" si="15"/>
        <v>92.202072338331078</v>
      </c>
      <c r="O25" s="11">
        <f t="shared" si="27"/>
        <v>46.214865888101748</v>
      </c>
      <c r="P25" s="16">
        <f>'Dati REG'!P25</f>
        <v>111</v>
      </c>
      <c r="Q25" s="10">
        <f t="shared" si="3"/>
        <v>25.270197603838884</v>
      </c>
      <c r="R25" s="11">
        <f t="shared" si="16"/>
        <v>6.8297831361726722</v>
      </c>
      <c r="S25" s="11">
        <f t="shared" si="28"/>
        <v>4.0978698817036037</v>
      </c>
      <c r="U25" s="16">
        <f>'Dati REG'!U25</f>
        <v>14649</v>
      </c>
      <c r="V25" s="10">
        <f t="shared" si="4"/>
        <v>1462.1502801830877</v>
      </c>
      <c r="W25" s="11">
        <f t="shared" si="17"/>
        <v>137.4415274634523</v>
      </c>
      <c r="X25" s="11">
        <f t="shared" si="29"/>
        <v>147.10335742602462</v>
      </c>
      <c r="Y25" s="16">
        <f>'Dati REG'!Y25</f>
        <v>1420</v>
      </c>
      <c r="Z25" s="10">
        <f t="shared" si="5"/>
        <v>141.7334560625288</v>
      </c>
      <c r="AA25" s="11">
        <f t="shared" si="18"/>
        <v>20.162083186359723</v>
      </c>
      <c r="AB25" s="11">
        <f t="shared" si="30"/>
        <v>16.029854256086004</v>
      </c>
      <c r="AD25" s="16">
        <f>'Dati REG'!AD25</f>
        <v>2473</v>
      </c>
      <c r="AE25" s="10">
        <f t="shared" si="6"/>
        <v>503.91958967537425</v>
      </c>
      <c r="AF25" s="11">
        <f t="shared" si="19"/>
        <v>61.334329353937562</v>
      </c>
      <c r="AG25" s="11">
        <f t="shared" si="31"/>
        <v>59.092875457282062</v>
      </c>
      <c r="AH25" s="16">
        <f>'Dati REG'!AH25</f>
        <v>69</v>
      </c>
      <c r="AI25" s="10">
        <f t="shared" si="7"/>
        <v>14.06002898811194</v>
      </c>
      <c r="AJ25" s="11">
        <f t="shared" si="20"/>
        <v>1.22261121635756</v>
      </c>
      <c r="AK25" s="11">
        <f t="shared" si="32"/>
        <v>1.6301482884767466</v>
      </c>
      <c r="AM25" s="16">
        <f>'Dati REG'!AM25</f>
        <v>3522</v>
      </c>
      <c r="AN25" s="10">
        <f t="shared" si="8"/>
        <v>791.6668633471055</v>
      </c>
      <c r="AO25" s="11">
        <f t="shared" si="21"/>
        <v>96.429609419621897</v>
      </c>
      <c r="AP25" s="11">
        <f t="shared" si="33"/>
        <v>80.155707969783606</v>
      </c>
      <c r="AQ25" s="16">
        <f>'Dati REG'!AQ25</f>
        <v>346</v>
      </c>
      <c r="AR25" s="10">
        <f t="shared" si="9"/>
        <v>77.773064939834896</v>
      </c>
      <c r="AS25" s="11">
        <f t="shared" si="22"/>
        <v>13.936213948756546</v>
      </c>
      <c r="AT25" s="11">
        <f t="shared" si="34"/>
        <v>10.474638226000886</v>
      </c>
      <c r="AV25" s="16">
        <f>'Dati REG'!AV25</f>
        <v>866</v>
      </c>
      <c r="AW25" s="10">
        <f t="shared" si="10"/>
        <v>231.40002089547534</v>
      </c>
      <c r="AX25" s="11">
        <f t="shared" si="23"/>
        <v>22.712473182581306</v>
      </c>
      <c r="AY25" s="11">
        <f t="shared" si="35"/>
        <v>29.178847900445625</v>
      </c>
      <c r="AZ25" s="16">
        <f>'Dati REG'!AZ25</f>
        <v>14</v>
      </c>
      <c r="BA25" s="10">
        <f t="shared" si="11"/>
        <v>3.7408779359545665</v>
      </c>
      <c r="BB25" s="11">
        <f t="shared" si="24"/>
        <v>1.6032334011233855</v>
      </c>
      <c r="BC25" s="11">
        <f t="shared" si="36"/>
        <v>0.69473447382013376</v>
      </c>
    </row>
    <row r="26" spans="1:55">
      <c r="A26" s="2">
        <v>43907</v>
      </c>
      <c r="B26" s="3">
        <v>23</v>
      </c>
      <c r="C26" s="16">
        <f>'Dati REG'!C26</f>
        <v>778</v>
      </c>
      <c r="D26" s="10">
        <f t="shared" si="0"/>
        <v>497.02710075403741</v>
      </c>
      <c r="E26" s="11">
        <f t="shared" si="13"/>
        <v>70.912606919920506</v>
      </c>
      <c r="F26" s="11">
        <f t="shared" si="25"/>
        <v>64.39631331106294</v>
      </c>
      <c r="G26" s="16">
        <f>'Dati REG'!G26</f>
        <v>60</v>
      </c>
      <c r="H26" s="10">
        <f t="shared" si="1"/>
        <v>38.331138875632703</v>
      </c>
      <c r="I26" s="11">
        <f t="shared" si="14"/>
        <v>6.3885231459387839</v>
      </c>
      <c r="J26" s="11">
        <f t="shared" si="26"/>
        <v>6.2607526830200086</v>
      </c>
      <c r="L26" s="16">
        <f>'Dati REG'!L26</f>
        <v>1897</v>
      </c>
      <c r="M26" s="10">
        <f t="shared" si="2"/>
        <v>431.86995364398524</v>
      </c>
      <c r="N26" s="11">
        <f t="shared" si="15"/>
        <v>86.738245829392895</v>
      </c>
      <c r="O26" s="11">
        <f t="shared" si="27"/>
        <v>59.965495935596053</v>
      </c>
      <c r="P26" s="16">
        <f>'Dati REG'!P26</f>
        <v>133</v>
      </c>
      <c r="Q26" s="10">
        <f t="shared" si="3"/>
        <v>30.278705237032177</v>
      </c>
      <c r="R26" s="11">
        <f t="shared" si="16"/>
        <v>5.0085076331932932</v>
      </c>
      <c r="S26" s="11">
        <f t="shared" si="28"/>
        <v>4.8719119704698395</v>
      </c>
      <c r="U26" s="16">
        <f>'Dati REG'!U26</f>
        <v>16220</v>
      </c>
      <c r="V26" s="10">
        <f t="shared" si="4"/>
        <v>1618.9553924888855</v>
      </c>
      <c r="W26" s="11">
        <f t="shared" si="17"/>
        <v>156.80511230579782</v>
      </c>
      <c r="X26" s="11">
        <f t="shared" si="29"/>
        <v>149.61862720966951</v>
      </c>
      <c r="Y26" s="16">
        <f>'Dati REG'!Y26</f>
        <v>1640</v>
      </c>
      <c r="Z26" s="10">
        <f t="shared" si="5"/>
        <v>163.6921605229206</v>
      </c>
      <c r="AA26" s="11">
        <f t="shared" si="18"/>
        <v>21.9587044603918</v>
      </c>
      <c r="AB26" s="11">
        <f t="shared" si="30"/>
        <v>17.886362905919128</v>
      </c>
      <c r="AD26" s="16">
        <f>'Dati REG'!AD26</f>
        <v>2704</v>
      </c>
      <c r="AE26" s="10">
        <f t="shared" si="6"/>
        <v>550.99012150514034</v>
      </c>
      <c r="AF26" s="11">
        <f t="shared" si="19"/>
        <v>47.070531829766082</v>
      </c>
      <c r="AG26" s="11">
        <f t="shared" si="31"/>
        <v>53.794893519732639</v>
      </c>
      <c r="AH26" s="16">
        <f>'Dati REG'!AH26</f>
        <v>80</v>
      </c>
      <c r="AI26" s="10">
        <f t="shared" si="7"/>
        <v>16.301482884767466</v>
      </c>
      <c r="AJ26" s="11">
        <f t="shared" si="20"/>
        <v>2.2414538966555266</v>
      </c>
      <c r="AK26" s="11">
        <f t="shared" si="32"/>
        <v>1.9561779461720961</v>
      </c>
      <c r="AM26" s="16">
        <f>'Dati REG'!AM26</f>
        <v>3931</v>
      </c>
      <c r="AN26" s="10">
        <f t="shared" si="8"/>
        <v>883.60091988003171</v>
      </c>
      <c r="AO26" s="11">
        <f t="shared" si="21"/>
        <v>91.934056532926206</v>
      </c>
      <c r="AP26" s="11">
        <f t="shared" si="33"/>
        <v>89.191769272041867</v>
      </c>
      <c r="AQ26" s="16">
        <f>'Dati REG'!AQ26</f>
        <v>393</v>
      </c>
      <c r="AR26" s="10">
        <f t="shared" si="9"/>
        <v>88.337614223569688</v>
      </c>
      <c r="AS26" s="11">
        <f t="shared" si="22"/>
        <v>10.564549283734792</v>
      </c>
      <c r="AT26" s="11">
        <f t="shared" si="34"/>
        <v>11.104015630138276</v>
      </c>
      <c r="AV26" s="16">
        <f>'Dati REG'!AV26</f>
        <v>1053</v>
      </c>
      <c r="AW26" s="10">
        <f t="shared" si="10"/>
        <v>281.36746189715421</v>
      </c>
      <c r="AX26" s="11">
        <f t="shared" si="23"/>
        <v>49.967441001678878</v>
      </c>
      <c r="AY26" s="11">
        <f t="shared" si="35"/>
        <v>36.820927112467096</v>
      </c>
      <c r="AZ26" s="16">
        <f>'Dati REG'!AZ26</f>
        <v>17</v>
      </c>
      <c r="BA26" s="10">
        <f t="shared" si="11"/>
        <v>4.5424946365162597</v>
      </c>
      <c r="BB26" s="11">
        <f t="shared" si="24"/>
        <v>0.80161670056169321</v>
      </c>
      <c r="BC26" s="11">
        <f t="shared" si="36"/>
        <v>0.64129336044935437</v>
      </c>
    </row>
    <row r="27" spans="1:55">
      <c r="A27" s="2">
        <v>43908</v>
      </c>
      <c r="B27" s="3">
        <v>24</v>
      </c>
      <c r="C27" s="16">
        <f>'Dati REG'!C27</f>
        <v>887</v>
      </c>
      <c r="D27" s="10">
        <f t="shared" si="0"/>
        <v>566.66200304477013</v>
      </c>
      <c r="E27" s="11">
        <f t="shared" si="13"/>
        <v>69.634902290732725</v>
      </c>
      <c r="F27" s="11">
        <f t="shared" si="25"/>
        <v>69.251590901976414</v>
      </c>
      <c r="G27" s="16">
        <f>'Dati REG'!G27</f>
        <v>73</v>
      </c>
      <c r="H27" s="10">
        <f t="shared" si="1"/>
        <v>46.636218965353123</v>
      </c>
      <c r="I27" s="11">
        <f t="shared" si="14"/>
        <v>8.3050800897204198</v>
      </c>
      <c r="J27" s="11">
        <f t="shared" si="26"/>
        <v>7.1551459234514381</v>
      </c>
      <c r="L27" s="16">
        <f>'Dati REG'!L27</f>
        <v>2341</v>
      </c>
      <c r="M27" s="10">
        <f t="shared" si="2"/>
        <v>532.95074405934076</v>
      </c>
      <c r="N27" s="11">
        <f t="shared" si="15"/>
        <v>101.08079041535552</v>
      </c>
      <c r="O27" s="11">
        <f t="shared" si="27"/>
        <v>68.343363249301191</v>
      </c>
      <c r="P27" s="16">
        <f>'Dati REG'!P27</f>
        <v>154</v>
      </c>
      <c r="Q27" s="10">
        <f t="shared" si="3"/>
        <v>35.059553432353049</v>
      </c>
      <c r="R27" s="11">
        <f t="shared" si="16"/>
        <v>4.7808481953208712</v>
      </c>
      <c r="S27" s="11">
        <f t="shared" si="28"/>
        <v>4.917443858044324</v>
      </c>
      <c r="U27" s="16">
        <f>'Dati REG'!U27</f>
        <v>17713</v>
      </c>
      <c r="V27" s="10">
        <f t="shared" si="4"/>
        <v>1767.9751459405443</v>
      </c>
      <c r="W27" s="11">
        <f t="shared" si="17"/>
        <v>149.01975345165874</v>
      </c>
      <c r="X27" s="11">
        <f t="shared" si="29"/>
        <v>157.56368573261125</v>
      </c>
      <c r="Y27" s="16">
        <f>'Dati REG'!Y27</f>
        <v>1959</v>
      </c>
      <c r="Z27" s="10">
        <f t="shared" si="5"/>
        <v>195.53228199048868</v>
      </c>
      <c r="AA27" s="11">
        <f t="shared" si="18"/>
        <v>31.840121467568082</v>
      </c>
      <c r="AB27" s="11">
        <f t="shared" si="30"/>
        <v>21.339868243780746</v>
      </c>
      <c r="AD27" s="16">
        <f>'Dati REG'!AD27</f>
        <v>3214</v>
      </c>
      <c r="AE27" s="10">
        <f t="shared" si="6"/>
        <v>654.9120748955329</v>
      </c>
      <c r="AF27" s="11">
        <f t="shared" si="19"/>
        <v>103.92195339039256</v>
      </c>
      <c r="AG27" s="11">
        <f t="shared" si="31"/>
        <v>65.980251976096312</v>
      </c>
      <c r="AH27" s="16">
        <f>'Dati REG'!AH27</f>
        <v>94</v>
      </c>
      <c r="AI27" s="10">
        <f t="shared" si="7"/>
        <v>19.154242389601773</v>
      </c>
      <c r="AJ27" s="11">
        <f t="shared" si="20"/>
        <v>2.8527595048343066</v>
      </c>
      <c r="AK27" s="11">
        <f t="shared" si="32"/>
        <v>2.1191927750197705</v>
      </c>
      <c r="AM27" s="16">
        <f>'Dati REG'!AM27</f>
        <v>4525</v>
      </c>
      <c r="AN27" s="10">
        <f t="shared" si="8"/>
        <v>1017.1188406148927</v>
      </c>
      <c r="AO27" s="11">
        <f t="shared" si="21"/>
        <v>133.51792073486104</v>
      </c>
      <c r="AP27" s="11">
        <f t="shared" si="33"/>
        <v>101.6894062970558</v>
      </c>
      <c r="AQ27" s="16">
        <f>'Dati REG'!AQ27</f>
        <v>458</v>
      </c>
      <c r="AR27" s="10">
        <f t="shared" si="9"/>
        <v>102.94816110533058</v>
      </c>
      <c r="AS27" s="11">
        <f t="shared" si="22"/>
        <v>14.610546881760897</v>
      </c>
      <c r="AT27" s="11">
        <f t="shared" si="34"/>
        <v>11.553570918807843</v>
      </c>
      <c r="AV27" s="16">
        <f>'Dati REG'!AV27</f>
        <v>1330</v>
      </c>
      <c r="AW27" s="10">
        <f t="shared" si="10"/>
        <v>355.38340391568386</v>
      </c>
      <c r="AX27" s="11">
        <f t="shared" si="23"/>
        <v>74.015942018529643</v>
      </c>
      <c r="AY27" s="11">
        <f t="shared" si="35"/>
        <v>45.959357498870396</v>
      </c>
      <c r="AZ27" s="16">
        <f>'Dati REG'!AZ27</f>
        <v>22</v>
      </c>
      <c r="BA27" s="10">
        <f t="shared" si="11"/>
        <v>5.8785224707857475</v>
      </c>
      <c r="BB27" s="11">
        <f t="shared" si="24"/>
        <v>1.3360278342694878</v>
      </c>
      <c r="BC27" s="11">
        <f t="shared" si="36"/>
        <v>0.90849892730325199</v>
      </c>
    </row>
    <row r="28" spans="1:55">
      <c r="A28" s="2">
        <v>43909</v>
      </c>
      <c r="B28" s="3">
        <v>25</v>
      </c>
      <c r="C28" s="16">
        <f>'Dati REG'!C28</f>
        <v>1059</v>
      </c>
      <c r="D28" s="10">
        <f t="shared" si="0"/>
        <v>676.54460115491725</v>
      </c>
      <c r="E28" s="11">
        <f t="shared" si="13"/>
        <v>109.88259811014711</v>
      </c>
      <c r="F28" s="11">
        <f t="shared" si="25"/>
        <v>76.151195899590306</v>
      </c>
      <c r="G28" s="16">
        <f>'Dati REG'!G28</f>
        <v>91</v>
      </c>
      <c r="H28" s="10">
        <f t="shared" si="1"/>
        <v>58.135560628042931</v>
      </c>
      <c r="I28" s="11">
        <f t="shared" si="14"/>
        <v>11.499341662689808</v>
      </c>
      <c r="J28" s="11">
        <f t="shared" si="26"/>
        <v>8.1773096268016428</v>
      </c>
      <c r="L28" s="16">
        <f>'Dati REG'!L28</f>
        <v>2932</v>
      </c>
      <c r="M28" s="10">
        <f t="shared" si="2"/>
        <v>667.49747184194246</v>
      </c>
      <c r="N28" s="11">
        <f t="shared" si="15"/>
        <v>134.54672778260169</v>
      </c>
      <c r="O28" s="11">
        <f t="shared" si="27"/>
        <v>93.750156515863551</v>
      </c>
      <c r="P28" s="16">
        <f>'Dati REG'!P28</f>
        <v>175</v>
      </c>
      <c r="Q28" s="10">
        <f t="shared" si="3"/>
        <v>39.840401627673913</v>
      </c>
      <c r="R28" s="11">
        <f t="shared" si="16"/>
        <v>4.7808481953208641</v>
      </c>
      <c r="S28" s="11">
        <f t="shared" si="28"/>
        <v>5.2816989586401988</v>
      </c>
      <c r="U28" s="16">
        <f>'Dati REG'!U28</f>
        <v>19884</v>
      </c>
      <c r="V28" s="10">
        <f t="shared" si="4"/>
        <v>1984.6676340474105</v>
      </c>
      <c r="W28" s="11">
        <f t="shared" si="17"/>
        <v>216.69248810686622</v>
      </c>
      <c r="X28" s="11">
        <f t="shared" si="29"/>
        <v>163.67219806432027</v>
      </c>
      <c r="Y28" s="16">
        <f>'Dati REG'!Y28</f>
        <v>2168</v>
      </c>
      <c r="Z28" s="10">
        <f t="shared" si="5"/>
        <v>216.39305122786089</v>
      </c>
      <c r="AA28" s="11">
        <f t="shared" si="18"/>
        <v>20.86076923737221</v>
      </c>
      <c r="AB28" s="11">
        <f t="shared" si="30"/>
        <v>23.994875237628118</v>
      </c>
      <c r="AD28" s="16">
        <f>'Dati REG'!AD28</f>
        <v>3484</v>
      </c>
      <c r="AE28" s="10">
        <f t="shared" si="6"/>
        <v>709.92957963162314</v>
      </c>
      <c r="AF28" s="11">
        <f t="shared" si="19"/>
        <v>55.017504736090245</v>
      </c>
      <c r="AG28" s="11">
        <f t="shared" si="31"/>
        <v>63.045985056838177</v>
      </c>
      <c r="AH28" s="16">
        <f>'Dati REG'!AH28</f>
        <v>115</v>
      </c>
      <c r="AI28" s="10">
        <f t="shared" si="7"/>
        <v>23.433381646853231</v>
      </c>
      <c r="AJ28" s="11">
        <f t="shared" si="20"/>
        <v>4.2791392572514582</v>
      </c>
      <c r="AK28" s="11">
        <f t="shared" si="32"/>
        <v>2.4452224327151195</v>
      </c>
      <c r="AM28" s="16">
        <f>'Dati REG'!AM28</f>
        <v>5214</v>
      </c>
      <c r="AN28" s="10">
        <f t="shared" si="8"/>
        <v>1171.9906375615583</v>
      </c>
      <c r="AO28" s="11">
        <f t="shared" si="21"/>
        <v>154.87179694666554</v>
      </c>
      <c r="AP28" s="11">
        <f t="shared" si="33"/>
        <v>115.53570918807843</v>
      </c>
      <c r="AQ28" s="16">
        <f>'Dati REG'!AQ28</f>
        <v>531</v>
      </c>
      <c r="AR28" s="10">
        <f t="shared" si="9"/>
        <v>119.35692914176974</v>
      </c>
      <c r="AS28" s="11">
        <f t="shared" si="22"/>
        <v>16.408768036439156</v>
      </c>
      <c r="AT28" s="11">
        <f t="shared" si="34"/>
        <v>13.037103371417411</v>
      </c>
      <c r="AV28" s="16">
        <f>'Dati REG'!AV28</f>
        <v>1482</v>
      </c>
      <c r="AW28" s="10">
        <f t="shared" si="10"/>
        <v>395.99865007747627</v>
      </c>
      <c r="AX28" s="11">
        <f t="shared" si="23"/>
        <v>40.615246161792413</v>
      </c>
      <c r="AY28" s="11">
        <f t="shared" si="35"/>
        <v>45.531828591904159</v>
      </c>
      <c r="AZ28" s="16">
        <f>'Dati REG'!AZ28</f>
        <v>38</v>
      </c>
      <c r="BA28" s="10">
        <f t="shared" si="11"/>
        <v>10.15381154044811</v>
      </c>
      <c r="BB28" s="11">
        <f t="shared" si="24"/>
        <v>4.2752890696623629</v>
      </c>
      <c r="BC28" s="11">
        <f t="shared" si="36"/>
        <v>1.7101156278649448</v>
      </c>
    </row>
    <row r="29" spans="1:55">
      <c r="A29" s="2">
        <v>43910</v>
      </c>
      <c r="B29" s="3">
        <v>26</v>
      </c>
      <c r="C29" s="16">
        <f>'Dati REG'!C29</f>
        <v>1221</v>
      </c>
      <c r="D29" s="10">
        <f t="shared" si="0"/>
        <v>780.03867611912551</v>
      </c>
      <c r="E29" s="11">
        <f t="shared" si="13"/>
        <v>103.49407496420827</v>
      </c>
      <c r="F29" s="11">
        <f t="shared" si="25"/>
        <v>84.584046452229501</v>
      </c>
      <c r="G29" s="16">
        <f>'Dati REG'!G29</f>
        <v>119</v>
      </c>
      <c r="H29" s="10">
        <f t="shared" si="1"/>
        <v>76.023425436671531</v>
      </c>
      <c r="I29" s="11">
        <f t="shared" si="14"/>
        <v>17.887864808628599</v>
      </c>
      <c r="J29" s="11">
        <f t="shared" si="26"/>
        <v>10.988259811014709</v>
      </c>
      <c r="L29" s="16">
        <f>'Dati REG'!L29</f>
        <v>3461</v>
      </c>
      <c r="M29" s="10">
        <f t="shared" si="2"/>
        <v>787.9293144764539</v>
      </c>
      <c r="N29" s="11">
        <f t="shared" si="15"/>
        <v>120.43184263451144</v>
      </c>
      <c r="O29" s="11">
        <f t="shared" si="27"/>
        <v>106.99993580003851</v>
      </c>
      <c r="P29" s="16">
        <f>'Dati REG'!P29</f>
        <v>209</v>
      </c>
      <c r="Q29" s="10">
        <f t="shared" si="3"/>
        <v>47.58082251533628</v>
      </c>
      <c r="R29" s="11">
        <f t="shared" si="16"/>
        <v>7.740420887662367</v>
      </c>
      <c r="S29" s="11">
        <f t="shared" si="28"/>
        <v>5.8280816095340136</v>
      </c>
      <c r="U29" s="16">
        <f>'Dati REG'!U29</f>
        <v>22264</v>
      </c>
      <c r="V29" s="10">
        <f t="shared" si="4"/>
        <v>2222.2208913916488</v>
      </c>
      <c r="W29" s="11">
        <f t="shared" si="17"/>
        <v>237.55325734423832</v>
      </c>
      <c r="X29" s="11">
        <f t="shared" si="29"/>
        <v>179.50242773440269</v>
      </c>
      <c r="Y29" s="16">
        <f>'Dati REG'!Y29</f>
        <v>2549</v>
      </c>
      <c r="Z29" s="10">
        <f t="shared" si="5"/>
        <v>254.42153486153939</v>
      </c>
      <c r="AA29" s="11">
        <f t="shared" si="18"/>
        <v>38.028483633678491</v>
      </c>
      <c r="AB29" s="11">
        <f t="shared" si="30"/>
        <v>26.570032397074062</v>
      </c>
      <c r="AD29" s="16">
        <f>'Dati REG'!AD29</f>
        <v>4031</v>
      </c>
      <c r="AE29" s="10">
        <f t="shared" si="6"/>
        <v>821.39096885622064</v>
      </c>
      <c r="AF29" s="11">
        <f t="shared" si="19"/>
        <v>111.4613892245975</v>
      </c>
      <c r="AG29" s="11">
        <f t="shared" si="31"/>
        <v>75.761141706956792</v>
      </c>
      <c r="AH29" s="16">
        <f>'Dati REG'!AH29</f>
        <v>131</v>
      </c>
      <c r="AI29" s="10">
        <f t="shared" si="7"/>
        <v>26.693678223806725</v>
      </c>
      <c r="AJ29" s="11">
        <f t="shared" si="20"/>
        <v>3.2602965769534933</v>
      </c>
      <c r="AK29" s="11">
        <f t="shared" si="32"/>
        <v>2.7712520904104689</v>
      </c>
      <c r="AM29" s="16">
        <f>'Dati REG'!AM29</f>
        <v>5968</v>
      </c>
      <c r="AN29" s="10">
        <f t="shared" si="8"/>
        <v>1341.4729813899846</v>
      </c>
      <c r="AO29" s="11">
        <f t="shared" si="21"/>
        <v>169.48234382842634</v>
      </c>
      <c r="AP29" s="11">
        <f t="shared" si="33"/>
        <v>129.24714549250021</v>
      </c>
      <c r="AQ29" s="16">
        <f>'Dati REG'!AQ29</f>
        <v>640</v>
      </c>
      <c r="AR29" s="10">
        <f t="shared" si="9"/>
        <v>143.85769237426106</v>
      </c>
      <c r="AS29" s="11">
        <f t="shared" si="22"/>
        <v>24.500763232491323</v>
      </c>
      <c r="AT29" s="11">
        <f t="shared" si="34"/>
        <v>16.004168276636541</v>
      </c>
      <c r="AV29" s="16">
        <f>'Dati REG'!AV29</f>
        <v>1793</v>
      </c>
      <c r="AW29" s="10">
        <f t="shared" si="10"/>
        <v>479.09958136903845</v>
      </c>
      <c r="AX29" s="11">
        <f t="shared" si="23"/>
        <v>83.100931291562176</v>
      </c>
      <c r="AY29" s="11">
        <f t="shared" si="35"/>
        <v>54.082406731228886</v>
      </c>
      <c r="AZ29" s="16">
        <f>'Dati REG'!AZ29</f>
        <v>47</v>
      </c>
      <c r="BA29" s="10">
        <f t="shared" si="11"/>
        <v>12.558661642133188</v>
      </c>
      <c r="BB29" s="11">
        <f t="shared" si="24"/>
        <v>2.4048501016850778</v>
      </c>
      <c r="BC29" s="11">
        <f t="shared" si="36"/>
        <v>2.0842034214604013</v>
      </c>
    </row>
    <row r="30" spans="1:55">
      <c r="A30" s="2">
        <v>43911</v>
      </c>
      <c r="B30" s="3">
        <v>27</v>
      </c>
      <c r="C30" s="16">
        <f>'Dati REG'!C30</f>
        <v>1436</v>
      </c>
      <c r="D30" s="10">
        <f t="shared" si="0"/>
        <v>917.39192375680932</v>
      </c>
      <c r="E30" s="11">
        <f t="shared" si="13"/>
        <v>137.35324763768381</v>
      </c>
      <c r="F30" s="11">
        <f t="shared" si="25"/>
        <v>98.255485984538481</v>
      </c>
      <c r="G30" s="16">
        <f>'Dati REG'!G30</f>
        <v>152</v>
      </c>
      <c r="H30" s="10">
        <f t="shared" si="1"/>
        <v>97.105551818269518</v>
      </c>
      <c r="I30" s="11">
        <f t="shared" si="14"/>
        <v>21.082126381597988</v>
      </c>
      <c r="J30" s="11">
        <f t="shared" si="26"/>
        <v>13.032587217715122</v>
      </c>
      <c r="L30" s="16">
        <f>'Dati REG'!L30</f>
        <v>3752</v>
      </c>
      <c r="M30" s="10">
        <f t="shared" si="2"/>
        <v>854.17821089732877</v>
      </c>
      <c r="N30" s="11">
        <f t="shared" si="15"/>
        <v>66.248896420874871</v>
      </c>
      <c r="O30" s="11">
        <f t="shared" si="27"/>
        <v>101.80930061654729</v>
      </c>
      <c r="P30" s="16">
        <f>'Dati REG'!P30</f>
        <v>238</v>
      </c>
      <c r="Q30" s="10">
        <f t="shared" si="3"/>
        <v>54.182946213636527</v>
      </c>
      <c r="R30" s="11">
        <f t="shared" si="16"/>
        <v>6.6021236983002467</v>
      </c>
      <c r="S30" s="11">
        <f t="shared" si="28"/>
        <v>5.7825497219595281</v>
      </c>
      <c r="U30" s="16">
        <f>'Dati REG'!U30</f>
        <v>25515</v>
      </c>
      <c r="V30" s="10">
        <f t="shared" si="4"/>
        <v>2546.7106559404383</v>
      </c>
      <c r="W30" s="11">
        <f t="shared" si="17"/>
        <v>324.48976454878948</v>
      </c>
      <c r="X30" s="11">
        <f t="shared" si="29"/>
        <v>216.91207515147011</v>
      </c>
      <c r="Y30" s="16">
        <f>'Dati REG'!Y30</f>
        <v>3095</v>
      </c>
      <c r="Z30" s="10">
        <f t="shared" si="5"/>
        <v>308.91904684051173</v>
      </c>
      <c r="AA30" s="11">
        <f t="shared" si="18"/>
        <v>54.497511978972341</v>
      </c>
      <c r="AB30" s="11">
        <f t="shared" si="30"/>
        <v>33.437118155596586</v>
      </c>
      <c r="AD30" s="16">
        <f>'Dati REG'!AD30</f>
        <v>4617</v>
      </c>
      <c r="AE30" s="10">
        <f t="shared" si="6"/>
        <v>940.79933098714241</v>
      </c>
      <c r="AF30" s="11">
        <f t="shared" si="19"/>
        <v>119.40836213092177</v>
      </c>
      <c r="AG30" s="11">
        <f t="shared" si="31"/>
        <v>87.375948262353631</v>
      </c>
      <c r="AH30" s="16">
        <f>'Dati REG'!AH30</f>
        <v>146</v>
      </c>
      <c r="AI30" s="10">
        <f t="shared" si="7"/>
        <v>29.750206264700626</v>
      </c>
      <c r="AJ30" s="11">
        <f t="shared" si="20"/>
        <v>3.0565280408939017</v>
      </c>
      <c r="AK30" s="11">
        <f t="shared" si="32"/>
        <v>3.1380354553177372</v>
      </c>
      <c r="AM30" s="16">
        <f>'Dati REG'!AM30</f>
        <v>6705</v>
      </c>
      <c r="AN30" s="10">
        <f t="shared" si="8"/>
        <v>1507.1341052647197</v>
      </c>
      <c r="AO30" s="11">
        <f t="shared" si="21"/>
        <v>165.66112387473504</v>
      </c>
      <c r="AP30" s="11">
        <f t="shared" si="33"/>
        <v>143.09344838352283</v>
      </c>
      <c r="AQ30" s="16">
        <f>'Dati REG'!AQ30</f>
        <v>715</v>
      </c>
      <c r="AR30" s="10">
        <f t="shared" si="9"/>
        <v>160.71601569936979</v>
      </c>
      <c r="AS30" s="11">
        <f t="shared" si="22"/>
        <v>16.858323325108728</v>
      </c>
      <c r="AT30" s="11">
        <f t="shared" si="34"/>
        <v>16.588590151906978</v>
      </c>
      <c r="AV30" s="16">
        <f>'Dati REG'!AV30</f>
        <v>2012</v>
      </c>
      <c r="AW30" s="10">
        <f t="shared" si="10"/>
        <v>537.61760051004205</v>
      </c>
      <c r="AX30" s="11">
        <f t="shared" si="23"/>
        <v>58.518019141003606</v>
      </c>
      <c r="AY30" s="11">
        <f t="shared" si="35"/>
        <v>61.243515922913346</v>
      </c>
      <c r="AZ30" s="16">
        <f>'Dati REG'!AZ30</f>
        <v>72</v>
      </c>
      <c r="BA30" s="10">
        <f t="shared" si="11"/>
        <v>19.23880081348063</v>
      </c>
      <c r="BB30" s="11">
        <f t="shared" si="24"/>
        <v>6.6801391713474416</v>
      </c>
      <c r="BC30" s="11">
        <f t="shared" si="36"/>
        <v>3.0995845755052125</v>
      </c>
    </row>
    <row r="31" spans="1:55">
      <c r="A31" s="2">
        <v>43912</v>
      </c>
      <c r="B31" s="3">
        <v>28</v>
      </c>
      <c r="C31" s="16">
        <f>'Dati REG'!C31</f>
        <v>1665</v>
      </c>
      <c r="D31" s="10">
        <f t="shared" si="0"/>
        <v>1063.6891037988075</v>
      </c>
      <c r="E31" s="11">
        <f t="shared" si="13"/>
        <v>146.29718004199822</v>
      </c>
      <c r="F31" s="11">
        <f t="shared" si="25"/>
        <v>113.33240060895403</v>
      </c>
      <c r="G31" s="16">
        <f>'Dati REG'!G31</f>
        <v>171</v>
      </c>
      <c r="H31" s="10">
        <f t="shared" si="1"/>
        <v>109.24374579555321</v>
      </c>
      <c r="I31" s="11">
        <f t="shared" si="14"/>
        <v>12.138193977283692</v>
      </c>
      <c r="J31" s="11">
        <f t="shared" si="26"/>
        <v>14.182521383984101</v>
      </c>
      <c r="L31" s="16">
        <f>'Dati REG'!L31</f>
        <v>4420</v>
      </c>
      <c r="M31" s="10">
        <f t="shared" si="2"/>
        <v>1006.2547153961069</v>
      </c>
      <c r="N31" s="11">
        <f t="shared" si="15"/>
        <v>152.07650449877815</v>
      </c>
      <c r="O31" s="11">
        <f t="shared" si="27"/>
        <v>114.87695235042433</v>
      </c>
      <c r="P31" s="16">
        <f>'Dati REG'!P31</f>
        <v>283</v>
      </c>
      <c r="Q31" s="10">
        <f t="shared" si="3"/>
        <v>64.427620917895538</v>
      </c>
      <c r="R31" s="11">
        <f t="shared" si="16"/>
        <v>10.244674704259012</v>
      </c>
      <c r="S31" s="11">
        <f t="shared" si="28"/>
        <v>6.8297831361726722</v>
      </c>
      <c r="U31" s="16">
        <f>'Dati REG'!U31</f>
        <v>27206</v>
      </c>
      <c r="V31" s="10">
        <f t="shared" si="4"/>
        <v>2715.4932434064499</v>
      </c>
      <c r="W31" s="11">
        <f t="shared" si="17"/>
        <v>168.78258746601159</v>
      </c>
      <c r="X31" s="11">
        <f t="shared" si="29"/>
        <v>219.30757018351287</v>
      </c>
      <c r="Y31" s="16">
        <f>'Dati REG'!Y31</f>
        <v>3456</v>
      </c>
      <c r="Z31" s="10">
        <f t="shared" si="5"/>
        <v>344.95128461415464</v>
      </c>
      <c r="AA31" s="11">
        <f t="shared" si="18"/>
        <v>36.032237773642919</v>
      </c>
      <c r="AB31" s="11">
        <f t="shared" si="30"/>
        <v>36.25182481824681</v>
      </c>
      <c r="AD31" s="16">
        <f>'Dati REG'!AD31</f>
        <v>5122</v>
      </c>
      <c r="AE31" s="10">
        <f t="shared" si="6"/>
        <v>1043.702441697237</v>
      </c>
      <c r="AF31" s="11">
        <f t="shared" si="19"/>
        <v>102.90311071009455</v>
      </c>
      <c r="AG31" s="11">
        <f t="shared" si="31"/>
        <v>98.542464038419325</v>
      </c>
      <c r="AH31" s="16">
        <f>'Dati REG'!AH31</f>
        <v>169</v>
      </c>
      <c r="AI31" s="10">
        <f t="shared" si="7"/>
        <v>34.436882594071271</v>
      </c>
      <c r="AJ31" s="11">
        <f t="shared" si="20"/>
        <v>4.6866763293706448</v>
      </c>
      <c r="AK31" s="11">
        <f t="shared" si="32"/>
        <v>3.6270799418607611</v>
      </c>
      <c r="AM31" s="16">
        <f>'Dati REG'!AM31</f>
        <v>7555</v>
      </c>
      <c r="AN31" s="10">
        <f t="shared" si="8"/>
        <v>1698.195102949285</v>
      </c>
      <c r="AO31" s="11">
        <f t="shared" si="21"/>
        <v>191.06099768456534</v>
      </c>
      <c r="AP31" s="11">
        <f t="shared" si="33"/>
        <v>162.91883661385066</v>
      </c>
      <c r="AQ31" s="16">
        <f>'Dati REG'!AQ31</f>
        <v>816</v>
      </c>
      <c r="AR31" s="10">
        <f t="shared" si="9"/>
        <v>183.41855777718288</v>
      </c>
      <c r="AS31" s="11">
        <f t="shared" si="22"/>
        <v>22.702542077813092</v>
      </c>
      <c r="AT31" s="11">
        <f t="shared" si="34"/>
        <v>19.016188710722638</v>
      </c>
      <c r="AV31" s="16">
        <f>'Dati REG'!AV31</f>
        <v>2277</v>
      </c>
      <c r="AW31" s="10">
        <f t="shared" si="10"/>
        <v>608.42707572632492</v>
      </c>
      <c r="AX31" s="11">
        <f t="shared" si="23"/>
        <v>70.809475216282863</v>
      </c>
      <c r="AY31" s="11">
        <f t="shared" si="35"/>
        <v>65.411922765834134</v>
      </c>
      <c r="AZ31" s="16">
        <f>'Dati REG'!AZ31</f>
        <v>91</v>
      </c>
      <c r="BA31" s="10">
        <f t="shared" si="11"/>
        <v>24.315706583704685</v>
      </c>
      <c r="BB31" s="11">
        <f t="shared" si="24"/>
        <v>5.0769057702240552</v>
      </c>
      <c r="BC31" s="11">
        <f t="shared" si="36"/>
        <v>3.954642389437685</v>
      </c>
    </row>
    <row r="32" spans="1:55">
      <c r="A32" s="2">
        <v>43913</v>
      </c>
      <c r="B32" s="3">
        <v>29</v>
      </c>
      <c r="C32" s="16">
        <f>'Dati REG'!C32</f>
        <v>1924</v>
      </c>
      <c r="D32" s="10">
        <f t="shared" si="0"/>
        <v>1229.151853278622</v>
      </c>
      <c r="E32" s="11">
        <f t="shared" si="13"/>
        <v>165.46274947981442</v>
      </c>
      <c r="F32" s="11">
        <f t="shared" si="25"/>
        <v>132.49797004677038</v>
      </c>
      <c r="G32" s="16">
        <f>'Dati REG'!G32</f>
        <v>212</v>
      </c>
      <c r="H32" s="10">
        <f t="shared" si="1"/>
        <v>135.43669069390222</v>
      </c>
      <c r="I32" s="11">
        <f t="shared" si="14"/>
        <v>26.192944898349012</v>
      </c>
      <c r="J32" s="11">
        <f t="shared" si="26"/>
        <v>17.76009434570982</v>
      </c>
      <c r="L32" s="16">
        <f>'Dati REG'!L32</f>
        <v>4861</v>
      </c>
      <c r="M32" s="10">
        <f t="shared" si="2"/>
        <v>1106.6525274978451</v>
      </c>
      <c r="N32" s="11">
        <f t="shared" si="15"/>
        <v>100.39781210173817</v>
      </c>
      <c r="O32" s="11">
        <f t="shared" si="27"/>
        <v>114.74035668770087</v>
      </c>
      <c r="P32" s="16">
        <f>'Dati REG'!P32</f>
        <v>315</v>
      </c>
      <c r="Q32" s="10">
        <f t="shared" si="3"/>
        <v>71.712722929813054</v>
      </c>
      <c r="R32" s="11">
        <f t="shared" si="16"/>
        <v>7.2851020119175161</v>
      </c>
      <c r="S32" s="11">
        <f t="shared" si="28"/>
        <v>7.3306338994920015</v>
      </c>
      <c r="U32" s="16">
        <f>'Dati REG'!U32</f>
        <v>28761</v>
      </c>
      <c r="V32" s="10">
        <f t="shared" si="4"/>
        <v>2870.7013590242191</v>
      </c>
      <c r="W32" s="11">
        <f t="shared" si="17"/>
        <v>155.20811561776918</v>
      </c>
      <c r="X32" s="11">
        <f t="shared" si="29"/>
        <v>220.54524261673495</v>
      </c>
      <c r="Y32" s="16">
        <f>'Dati REG'!Y32</f>
        <v>3776</v>
      </c>
      <c r="Z32" s="10">
        <f t="shared" si="5"/>
        <v>376.89121837472453</v>
      </c>
      <c r="AA32" s="11">
        <f t="shared" si="18"/>
        <v>31.939933760569886</v>
      </c>
      <c r="AB32" s="11">
        <f t="shared" si="30"/>
        <v>36.271787276847171</v>
      </c>
      <c r="AD32" s="16">
        <f>'Dati REG'!AD32</f>
        <v>5505</v>
      </c>
      <c r="AE32" s="10">
        <f t="shared" si="6"/>
        <v>1121.7457910080611</v>
      </c>
      <c r="AF32" s="11">
        <f t="shared" si="19"/>
        <v>78.043349310824169</v>
      </c>
      <c r="AG32" s="11">
        <f t="shared" si="31"/>
        <v>93.366743222505647</v>
      </c>
      <c r="AH32" s="16">
        <f>'Dati REG'!AH32</f>
        <v>192</v>
      </c>
      <c r="AI32" s="10">
        <f t="shared" si="7"/>
        <v>39.123558923441919</v>
      </c>
      <c r="AJ32" s="11">
        <f t="shared" si="20"/>
        <v>4.6866763293706484</v>
      </c>
      <c r="AK32" s="11">
        <f t="shared" si="32"/>
        <v>3.9938633067680294</v>
      </c>
      <c r="AM32" s="16">
        <f>'Dati REG'!AM32</f>
        <v>8535</v>
      </c>
      <c r="AN32" s="10">
        <f t="shared" si="8"/>
        <v>1918.4771943973724</v>
      </c>
      <c r="AO32" s="11">
        <f t="shared" si="21"/>
        <v>220.28209144808739</v>
      </c>
      <c r="AP32" s="11">
        <f t="shared" si="33"/>
        <v>180.27167075649592</v>
      </c>
      <c r="AQ32" s="16">
        <f>'Dati REG'!AQ32</f>
        <v>892</v>
      </c>
      <c r="AR32" s="10">
        <f t="shared" si="9"/>
        <v>200.50165874662639</v>
      </c>
      <c r="AS32" s="11">
        <f t="shared" si="22"/>
        <v>17.083100969443507</v>
      </c>
      <c r="AT32" s="11">
        <f t="shared" si="34"/>
        <v>19.51069952825916</v>
      </c>
      <c r="AV32" s="16">
        <f>'Dati REG'!AV32</f>
        <v>2461</v>
      </c>
      <c r="AW32" s="10">
        <f t="shared" si="10"/>
        <v>657.59290002744206</v>
      </c>
      <c r="AX32" s="11">
        <f t="shared" si="23"/>
        <v>49.165824301117141</v>
      </c>
      <c r="AY32" s="11">
        <f t="shared" si="35"/>
        <v>60.441899222351637</v>
      </c>
      <c r="AZ32" s="16">
        <f>'Dati REG'!AZ32</f>
        <v>109</v>
      </c>
      <c r="BA32" s="10">
        <f t="shared" si="11"/>
        <v>29.125406787074841</v>
      </c>
      <c r="BB32" s="11">
        <f t="shared" si="24"/>
        <v>4.8097002033701557</v>
      </c>
      <c r="BC32" s="11">
        <f t="shared" si="36"/>
        <v>4.6493768632578192</v>
      </c>
    </row>
    <row r="33" spans="1:55">
      <c r="A33" s="2">
        <v>43914</v>
      </c>
      <c r="B33" s="3">
        <v>30</v>
      </c>
      <c r="C33" s="16">
        <f>'Dati REG'!C33</f>
        <v>2116</v>
      </c>
      <c r="D33" s="10">
        <f t="shared" si="0"/>
        <v>1351.8114976806467</v>
      </c>
      <c r="E33" s="11">
        <f t="shared" si="13"/>
        <v>122.6596444020247</v>
      </c>
      <c r="F33" s="11">
        <f t="shared" si="25"/>
        <v>135.05337930514588</v>
      </c>
      <c r="G33" s="16">
        <f>'Dati REG'!G33</f>
        <v>231</v>
      </c>
      <c r="H33" s="10">
        <f t="shared" si="1"/>
        <v>147.57488467118591</v>
      </c>
      <c r="I33" s="11">
        <f t="shared" si="14"/>
        <v>12.138193977283692</v>
      </c>
      <c r="J33" s="11">
        <f t="shared" si="26"/>
        <v>17.887864808628599</v>
      </c>
      <c r="L33" s="16">
        <f>'Dati REG'!L33</f>
        <v>5515</v>
      </c>
      <c r="M33" s="10">
        <f t="shared" si="2"/>
        <v>1255.5417998664093</v>
      </c>
      <c r="N33" s="11">
        <f t="shared" si="15"/>
        <v>148.88927236856421</v>
      </c>
      <c r="O33" s="11">
        <f t="shared" si="27"/>
        <v>117.60886560489337</v>
      </c>
      <c r="P33" s="16">
        <f>'Dati REG'!P33</f>
        <v>374</v>
      </c>
      <c r="Q33" s="10">
        <f t="shared" si="3"/>
        <v>85.144629764285966</v>
      </c>
      <c r="R33" s="11">
        <f t="shared" si="16"/>
        <v>13.431906834472912</v>
      </c>
      <c r="S33" s="11">
        <f t="shared" si="28"/>
        <v>9.0608456273224114</v>
      </c>
      <c r="U33" s="16">
        <f>'Dati REG'!U33</f>
        <v>30703</v>
      </c>
      <c r="V33" s="10">
        <f t="shared" si="4"/>
        <v>3064.5368320336775</v>
      </c>
      <c r="W33" s="11">
        <f t="shared" si="17"/>
        <v>193.83547300945838</v>
      </c>
      <c r="X33" s="11">
        <f t="shared" si="29"/>
        <v>215.9738395972534</v>
      </c>
      <c r="Y33" s="16">
        <f>'Dati REG'!Y33</f>
        <v>4178</v>
      </c>
      <c r="Z33" s="10">
        <f t="shared" si="5"/>
        <v>417.01576016144043</v>
      </c>
      <c r="AA33" s="11">
        <f t="shared" si="18"/>
        <v>40.124541786715895</v>
      </c>
      <c r="AB33" s="11">
        <f t="shared" si="30"/>
        <v>40.124541786715909</v>
      </c>
      <c r="AD33" s="16">
        <f>'Dati REG'!AD33</f>
        <v>5948</v>
      </c>
      <c r="AE33" s="10">
        <f t="shared" si="6"/>
        <v>1212.0152524824612</v>
      </c>
      <c r="AF33" s="11">
        <f t="shared" si="19"/>
        <v>90.269461474400032</v>
      </c>
      <c r="AG33" s="11">
        <f t="shared" si="31"/>
        <v>100.4171345701676</v>
      </c>
      <c r="AH33" s="16">
        <f>'Dati REG'!AH33</f>
        <v>216</v>
      </c>
      <c r="AI33" s="10">
        <f t="shared" si="7"/>
        <v>44.014003788872159</v>
      </c>
      <c r="AJ33" s="11">
        <f t="shared" si="20"/>
        <v>4.8904448654302399</v>
      </c>
      <c r="AK33" s="11">
        <f t="shared" si="32"/>
        <v>4.1161244284037855</v>
      </c>
      <c r="AM33" s="16">
        <f>'Dati REG'!AM33</f>
        <v>9254</v>
      </c>
      <c r="AN33" s="10">
        <f t="shared" si="8"/>
        <v>2080.0923206740813</v>
      </c>
      <c r="AO33" s="11">
        <f t="shared" si="21"/>
        <v>161.61512627670891</v>
      </c>
      <c r="AP33" s="11">
        <f t="shared" si="33"/>
        <v>181.6203366225046</v>
      </c>
      <c r="AQ33" s="16">
        <f>'Dati REG'!AQ33</f>
        <v>985</v>
      </c>
      <c r="AR33" s="10">
        <f t="shared" si="9"/>
        <v>221.40597966976119</v>
      </c>
      <c r="AS33" s="11">
        <f t="shared" si="22"/>
        <v>20.904320923134804</v>
      </c>
      <c r="AT33" s="11">
        <f t="shared" si="34"/>
        <v>20.409810105598289</v>
      </c>
      <c r="AV33" s="16">
        <f>'Dati REG'!AV33</f>
        <v>2699</v>
      </c>
      <c r="AW33" s="10">
        <f t="shared" si="10"/>
        <v>721.18782493866968</v>
      </c>
      <c r="AX33" s="11">
        <f t="shared" si="23"/>
        <v>63.594924911227622</v>
      </c>
      <c r="AY33" s="11">
        <f t="shared" si="35"/>
        <v>65.037834972238684</v>
      </c>
      <c r="AZ33" s="16">
        <f>'Dati REG'!AZ33</f>
        <v>129</v>
      </c>
      <c r="BA33" s="10">
        <f t="shared" si="11"/>
        <v>34.469518124152792</v>
      </c>
      <c r="BB33" s="11">
        <f t="shared" si="24"/>
        <v>5.3441113370779512</v>
      </c>
      <c r="BC33" s="11">
        <f t="shared" si="36"/>
        <v>4.8631413167409363</v>
      </c>
    </row>
    <row r="34" spans="1:55">
      <c r="A34" s="2">
        <v>43915</v>
      </c>
      <c r="B34" s="3">
        <v>31</v>
      </c>
      <c r="C34" s="16">
        <f>'Dati REG'!C34</f>
        <v>2305</v>
      </c>
      <c r="D34" s="10">
        <f t="shared" si="0"/>
        <v>1472.5545851388897</v>
      </c>
      <c r="E34" s="11">
        <f t="shared" si="13"/>
        <v>120.74308745824305</v>
      </c>
      <c r="F34" s="11">
        <f t="shared" si="25"/>
        <v>138.50318180395283</v>
      </c>
      <c r="G34" s="16">
        <f>'Dati REG'!G34</f>
        <v>254</v>
      </c>
      <c r="H34" s="10">
        <f t="shared" si="1"/>
        <v>162.26848790684511</v>
      </c>
      <c r="I34" s="11">
        <f t="shared" si="14"/>
        <v>14.693603235659197</v>
      </c>
      <c r="J34" s="11">
        <f t="shared" si="26"/>
        <v>17.249012494034716</v>
      </c>
      <c r="L34" s="16">
        <f>'Dati REG'!L34</f>
        <v>6024</v>
      </c>
      <c r="M34" s="10">
        <f t="shared" si="2"/>
        <v>1371.4204537434723</v>
      </c>
      <c r="N34" s="11">
        <f t="shared" si="15"/>
        <v>115.87865387706302</v>
      </c>
      <c r="O34" s="11">
        <f t="shared" si="27"/>
        <v>116.69822785340368</v>
      </c>
      <c r="P34" s="16">
        <f>'Dati REG'!P34</f>
        <v>449</v>
      </c>
      <c r="Q34" s="10">
        <f t="shared" si="3"/>
        <v>102.21908760471764</v>
      </c>
      <c r="R34" s="11">
        <f t="shared" si="16"/>
        <v>17.074457840431677</v>
      </c>
      <c r="S34" s="11">
        <f t="shared" si="28"/>
        <v>10.927653017876272</v>
      </c>
      <c r="U34" s="16">
        <f>'Dati REG'!U34</f>
        <v>32346</v>
      </c>
      <c r="V34" s="10">
        <f t="shared" si="4"/>
        <v>3228.5284294356034</v>
      </c>
      <c r="W34" s="11">
        <f t="shared" si="17"/>
        <v>163.9915974019259</v>
      </c>
      <c r="X34" s="11">
        <f t="shared" si="29"/>
        <v>201.26150760879091</v>
      </c>
      <c r="Y34" s="16">
        <f>'Dati REG'!Y34</f>
        <v>4474</v>
      </c>
      <c r="Z34" s="10">
        <f t="shared" si="5"/>
        <v>446.56019888996752</v>
      </c>
      <c r="AA34" s="11">
        <f t="shared" si="18"/>
        <v>29.544438728527098</v>
      </c>
      <c r="AB34" s="11">
        <f t="shared" si="30"/>
        <v>38.427732805685629</v>
      </c>
      <c r="AD34" s="16">
        <f>'Dati REG'!AD34</f>
        <v>6442</v>
      </c>
      <c r="AE34" s="10">
        <f t="shared" si="6"/>
        <v>1312.6769092959003</v>
      </c>
      <c r="AF34" s="11">
        <f t="shared" si="19"/>
        <v>100.66165681343909</v>
      </c>
      <c r="AG34" s="11">
        <f t="shared" si="31"/>
        <v>98.25718808793593</v>
      </c>
      <c r="AH34" s="16">
        <f>'Dati REG'!AH34</f>
        <v>258</v>
      </c>
      <c r="AI34" s="10">
        <f t="shared" si="7"/>
        <v>52.572282303375076</v>
      </c>
      <c r="AJ34" s="11">
        <f t="shared" si="20"/>
        <v>8.5582785145029163</v>
      </c>
      <c r="AK34" s="11">
        <f t="shared" si="32"/>
        <v>5.1757208159136701</v>
      </c>
      <c r="AM34" s="16">
        <f>'Dati REG'!AM34</f>
        <v>10054</v>
      </c>
      <c r="AN34" s="10">
        <f t="shared" si="8"/>
        <v>2259.9144361419076</v>
      </c>
      <c r="AO34" s="11">
        <f t="shared" si="21"/>
        <v>179.82211546782628</v>
      </c>
      <c r="AP34" s="11">
        <f t="shared" si="33"/>
        <v>183.68829095038458</v>
      </c>
      <c r="AQ34" s="16">
        <f>'Dati REG'!AQ34</f>
        <v>1077</v>
      </c>
      <c r="AR34" s="10">
        <f t="shared" si="9"/>
        <v>242.08552294856122</v>
      </c>
      <c r="AS34" s="11">
        <f t="shared" si="22"/>
        <v>20.679543278800026</v>
      </c>
      <c r="AT34" s="11">
        <f t="shared" si="34"/>
        <v>19.645566114860031</v>
      </c>
      <c r="AV34" s="16">
        <f>'Dati REG'!AV34</f>
        <v>2972</v>
      </c>
      <c r="AW34" s="10">
        <f t="shared" si="10"/>
        <v>794.13494468978377</v>
      </c>
      <c r="AX34" s="11">
        <f t="shared" si="23"/>
        <v>72.947119751114087</v>
      </c>
      <c r="AY34" s="11">
        <f t="shared" si="35"/>
        <v>63.007072664149064</v>
      </c>
      <c r="AZ34" s="16">
        <f>'Dati REG'!AZ34</f>
        <v>142</v>
      </c>
      <c r="BA34" s="10">
        <f t="shared" si="11"/>
        <v>37.943190493253461</v>
      </c>
      <c r="BB34" s="11">
        <f t="shared" si="24"/>
        <v>3.4736723691006688</v>
      </c>
      <c r="BC34" s="11">
        <f t="shared" si="36"/>
        <v>5.0769057702240543</v>
      </c>
    </row>
    <row r="35" spans="1:55">
      <c r="A35" s="2">
        <v>43916</v>
      </c>
      <c r="B35" s="3">
        <v>32</v>
      </c>
      <c r="C35" s="16">
        <f>'Dati REG'!C35</f>
        <v>2567</v>
      </c>
      <c r="D35" s="10">
        <f t="shared" si="0"/>
        <v>1639.9338915624858</v>
      </c>
      <c r="E35" s="11">
        <f t="shared" si="13"/>
        <v>167.37930642359606</v>
      </c>
      <c r="F35" s="11">
        <f t="shared" si="25"/>
        <v>144.50839356113528</v>
      </c>
      <c r="G35" s="16">
        <f>'Dati REG'!G35</f>
        <v>280</v>
      </c>
      <c r="H35" s="10">
        <f t="shared" si="1"/>
        <v>178.87864808628595</v>
      </c>
      <c r="I35" s="11">
        <f t="shared" si="14"/>
        <v>16.61016017944084</v>
      </c>
      <c r="J35" s="11">
        <f t="shared" si="26"/>
        <v>16.354619253603286</v>
      </c>
      <c r="L35" s="16">
        <f>'Dati REG'!L35</f>
        <v>6534</v>
      </c>
      <c r="M35" s="10">
        <f t="shared" si="2"/>
        <v>1487.5267670584078</v>
      </c>
      <c r="N35" s="11">
        <f t="shared" si="15"/>
        <v>116.10631331493551</v>
      </c>
      <c r="O35" s="11">
        <f t="shared" si="27"/>
        <v>126.6697112322158</v>
      </c>
      <c r="P35" s="16">
        <f>'Dati REG'!P35</f>
        <v>449</v>
      </c>
      <c r="Q35" s="10">
        <f t="shared" si="3"/>
        <v>102.21908760471764</v>
      </c>
      <c r="R35" s="11">
        <f t="shared" si="16"/>
        <v>0</v>
      </c>
      <c r="S35" s="11">
        <f t="shared" si="28"/>
        <v>9.6072282782162226</v>
      </c>
      <c r="U35" s="16">
        <f>'Dati REG'!U35</f>
        <v>34889</v>
      </c>
      <c r="V35" s="10">
        <f t="shared" si="4"/>
        <v>3482.3510905391322</v>
      </c>
      <c r="W35" s="11">
        <f t="shared" si="17"/>
        <v>253.82266110352884</v>
      </c>
      <c r="X35" s="11">
        <f t="shared" si="29"/>
        <v>187.12808691973879</v>
      </c>
      <c r="Y35" s="16">
        <f>'Dati REG'!Y35</f>
        <v>4861</v>
      </c>
      <c r="Z35" s="10">
        <f t="shared" si="5"/>
        <v>485.18755628165673</v>
      </c>
      <c r="AA35" s="11">
        <f t="shared" si="18"/>
        <v>38.627357391689202</v>
      </c>
      <c r="AB35" s="11">
        <f t="shared" si="30"/>
        <v>35.253701888229003</v>
      </c>
      <c r="AD35" s="16">
        <f>'Dati REG'!AD35</f>
        <v>6935</v>
      </c>
      <c r="AE35" s="10">
        <f t="shared" si="6"/>
        <v>1413.1347975732797</v>
      </c>
      <c r="AF35" s="11">
        <f t="shared" si="19"/>
        <v>100.45788827737942</v>
      </c>
      <c r="AG35" s="11">
        <f t="shared" si="31"/>
        <v>94.467093317227452</v>
      </c>
      <c r="AH35" s="16">
        <f>'Dati REG'!AH35</f>
        <v>287</v>
      </c>
      <c r="AI35" s="10">
        <f t="shared" si="7"/>
        <v>58.48156984910328</v>
      </c>
      <c r="AJ35" s="11">
        <f t="shared" si="20"/>
        <v>5.9092875457282048</v>
      </c>
      <c r="AK35" s="11">
        <f t="shared" si="32"/>
        <v>5.7462727168805312</v>
      </c>
      <c r="AM35" s="16">
        <f>'Dati REG'!AM35</f>
        <v>10816</v>
      </c>
      <c r="AN35" s="10">
        <f t="shared" si="8"/>
        <v>2431.1950011250124</v>
      </c>
      <c r="AO35" s="11">
        <f t="shared" si="21"/>
        <v>171.2805649831048</v>
      </c>
      <c r="AP35" s="11">
        <f t="shared" si="33"/>
        <v>184.81217917205853</v>
      </c>
      <c r="AQ35" s="16">
        <f>'Dati REG'!AQ35</f>
        <v>1174</v>
      </c>
      <c r="AR35" s="10">
        <f t="shared" si="9"/>
        <v>263.88895444903517</v>
      </c>
      <c r="AS35" s="11">
        <f t="shared" si="22"/>
        <v>21.803431500473948</v>
      </c>
      <c r="AT35" s="11">
        <f t="shared" si="34"/>
        <v>20.634587749933075</v>
      </c>
      <c r="AV35" s="16">
        <f>'Dati REG'!AV35</f>
        <v>3226</v>
      </c>
      <c r="AW35" s="10">
        <f t="shared" si="10"/>
        <v>862.00515867067372</v>
      </c>
      <c r="AX35" s="11">
        <f t="shared" si="23"/>
        <v>67.870213980889957</v>
      </c>
      <c r="AY35" s="11">
        <f t="shared" si="35"/>
        <v>64.877511632126328</v>
      </c>
      <c r="AZ35" s="16">
        <f>'Dati REG'!AZ35</f>
        <v>158</v>
      </c>
      <c r="BA35" s="10">
        <f t="shared" si="11"/>
        <v>42.218479562915824</v>
      </c>
      <c r="BB35" s="11">
        <f t="shared" si="24"/>
        <v>4.2752890696623638</v>
      </c>
      <c r="BC35" s="11">
        <f t="shared" si="36"/>
        <v>4.5959357498870386</v>
      </c>
    </row>
    <row r="36" spans="1:55">
      <c r="A36" s="2">
        <v>43917</v>
      </c>
      <c r="B36" s="3">
        <v>33</v>
      </c>
      <c r="C36" s="16">
        <f>'Dati REG'!C36</f>
        <v>2696</v>
      </c>
      <c r="D36" s="10">
        <f t="shared" si="0"/>
        <v>1722.3458401450962</v>
      </c>
      <c r="E36" s="11">
        <f t="shared" si="13"/>
        <v>82.411948582610421</v>
      </c>
      <c r="F36" s="11">
        <f t="shared" si="25"/>
        <v>131.73134726925772</v>
      </c>
      <c r="G36" s="16">
        <f>'Dati REG'!G36</f>
        <v>331</v>
      </c>
      <c r="H36" s="10">
        <f t="shared" si="1"/>
        <v>211.46011613057374</v>
      </c>
      <c r="I36" s="11">
        <f t="shared" si="14"/>
        <v>32.581468044287789</v>
      </c>
      <c r="J36" s="11">
        <f t="shared" si="26"/>
        <v>20.443274067004104</v>
      </c>
      <c r="L36" s="16">
        <f>'Dati REG'!L36</f>
        <v>7092</v>
      </c>
      <c r="M36" s="10">
        <f t="shared" si="2"/>
        <v>1614.5607333912194</v>
      </c>
      <c r="N36" s="11">
        <f t="shared" si="15"/>
        <v>127.03396633281159</v>
      </c>
      <c r="O36" s="11">
        <f t="shared" si="27"/>
        <v>121.6612035990225</v>
      </c>
      <c r="P36" s="16">
        <f>'Dati REG'!P36</f>
        <v>569</v>
      </c>
      <c r="Q36" s="10">
        <f t="shared" si="3"/>
        <v>129.53822014940832</v>
      </c>
      <c r="R36" s="11">
        <f t="shared" si="16"/>
        <v>27.319132544690675</v>
      </c>
      <c r="S36" s="11">
        <f t="shared" si="28"/>
        <v>13.022119846302555</v>
      </c>
      <c r="U36" s="16">
        <f>'Dati REG'!U36</f>
        <v>37298</v>
      </c>
      <c r="V36" s="10">
        <f t="shared" si="4"/>
        <v>3722.7989043804223</v>
      </c>
      <c r="W36" s="11">
        <f t="shared" si="17"/>
        <v>240.4478138412901</v>
      </c>
      <c r="X36" s="11">
        <f t="shared" si="29"/>
        <v>201.46113219479449</v>
      </c>
      <c r="Y36" s="16">
        <f>'Dati REG'!Y36</f>
        <v>5402</v>
      </c>
      <c r="Z36" s="10">
        <f t="shared" si="5"/>
        <v>539.18600679562019</v>
      </c>
      <c r="AA36" s="11">
        <f t="shared" si="18"/>
        <v>53.998450513963462</v>
      </c>
      <c r="AB36" s="11">
        <f t="shared" si="30"/>
        <v>38.846944436293107</v>
      </c>
      <c r="AD36" s="16">
        <f>'Dati REG'!AD36</f>
        <v>7497</v>
      </c>
      <c r="AE36" s="10">
        <f t="shared" si="6"/>
        <v>1527.6527148387711</v>
      </c>
      <c r="AF36" s="11">
        <f t="shared" si="19"/>
        <v>114.51791726549141</v>
      </c>
      <c r="AG36" s="11">
        <f t="shared" si="31"/>
        <v>96.790054628306819</v>
      </c>
      <c r="AH36" s="16">
        <f>'Dati REG'!AH36</f>
        <v>313</v>
      </c>
      <c r="AI36" s="10">
        <f t="shared" si="7"/>
        <v>63.779551786652711</v>
      </c>
      <c r="AJ36" s="11">
        <f t="shared" si="20"/>
        <v>5.2979819375494301</v>
      </c>
      <c r="AK36" s="11">
        <f t="shared" si="32"/>
        <v>5.8685338385162877</v>
      </c>
      <c r="AM36" s="16">
        <f>'Dati REG'!AM36</f>
        <v>11588</v>
      </c>
      <c r="AN36" s="10">
        <f t="shared" si="8"/>
        <v>2604.7233425514646</v>
      </c>
      <c r="AO36" s="11">
        <f t="shared" si="21"/>
        <v>173.52834142645224</v>
      </c>
      <c r="AP36" s="11">
        <f t="shared" si="33"/>
        <v>181.30564792043592</v>
      </c>
      <c r="AQ36" s="16">
        <f>'Dati REG'!AQ36</f>
        <v>1267</v>
      </c>
      <c r="AR36" s="10">
        <f t="shared" si="9"/>
        <v>284.79327537217</v>
      </c>
      <c r="AS36" s="11">
        <f t="shared" si="22"/>
        <v>20.904320923134833</v>
      </c>
      <c r="AT36" s="11">
        <f t="shared" si="34"/>
        <v>20.274943518997425</v>
      </c>
      <c r="AV36" s="16">
        <f>'Dati REG'!AV36</f>
        <v>3450</v>
      </c>
      <c r="AW36" s="10">
        <f t="shared" si="10"/>
        <v>921.85920564594676</v>
      </c>
      <c r="AX36" s="11">
        <f t="shared" si="23"/>
        <v>59.854046975273036</v>
      </c>
      <c r="AY36" s="11">
        <f t="shared" si="35"/>
        <v>62.686425983924366</v>
      </c>
      <c r="AZ36" s="16">
        <f>'Dati REG'!AZ36</f>
        <v>177</v>
      </c>
      <c r="BA36" s="10">
        <f t="shared" si="11"/>
        <v>47.295385333139876</v>
      </c>
      <c r="BB36" s="11">
        <f t="shared" si="24"/>
        <v>5.0769057702240517</v>
      </c>
      <c r="BC36" s="11">
        <f t="shared" si="36"/>
        <v>4.5959357498870386</v>
      </c>
    </row>
    <row r="37" spans="1:55">
      <c r="A37" s="2">
        <v>43918</v>
      </c>
      <c r="B37" s="3">
        <v>34</v>
      </c>
      <c r="C37" s="16">
        <f>'Dati REG'!C37</f>
        <v>2822</v>
      </c>
      <c r="D37" s="10">
        <f t="shared" si="0"/>
        <v>1802.8412317839247</v>
      </c>
      <c r="E37" s="11">
        <f t="shared" si="13"/>
        <v>80.495391638828551</v>
      </c>
      <c r="F37" s="11">
        <f t="shared" si="25"/>
        <v>114.73787570106056</v>
      </c>
      <c r="G37" s="16">
        <f>'Dati REG'!G37</f>
        <v>358</v>
      </c>
      <c r="H37" s="10">
        <f t="shared" si="1"/>
        <v>228.70912862460847</v>
      </c>
      <c r="I37" s="11">
        <f t="shared" si="14"/>
        <v>17.24901249403473</v>
      </c>
      <c r="J37" s="11">
        <f t="shared" si="26"/>
        <v>18.654487586141251</v>
      </c>
      <c r="L37" s="16">
        <f>'Dati REG'!L37</f>
        <v>7671</v>
      </c>
      <c r="M37" s="10">
        <f t="shared" si="2"/>
        <v>1746.3755479193521</v>
      </c>
      <c r="N37" s="11">
        <f t="shared" si="15"/>
        <v>131.81481452813273</v>
      </c>
      <c r="O37" s="11">
        <f t="shared" si="27"/>
        <v>127.9446040843014</v>
      </c>
      <c r="P37" s="16">
        <f>'Dati REG'!P37</f>
        <v>617</v>
      </c>
      <c r="Q37" s="10">
        <f t="shared" si="3"/>
        <v>140.4658731672846</v>
      </c>
      <c r="R37" s="11">
        <f t="shared" si="16"/>
        <v>10.927653017876281</v>
      </c>
      <c r="S37" s="11">
        <f t="shared" si="28"/>
        <v>13.750630047494308</v>
      </c>
      <c r="U37" s="16">
        <f>'Dati REG'!U37</f>
        <v>39415</v>
      </c>
      <c r="V37" s="10">
        <f t="shared" si="4"/>
        <v>3934.1015286651923</v>
      </c>
      <c r="W37" s="11">
        <f t="shared" si="17"/>
        <v>211.30262428476999</v>
      </c>
      <c r="X37" s="11">
        <f t="shared" si="29"/>
        <v>212.68003392819463</v>
      </c>
      <c r="Y37" s="16">
        <f>'Dati REG'!Y37</f>
        <v>5944</v>
      </c>
      <c r="Z37" s="10">
        <f t="shared" si="5"/>
        <v>593.28426960258537</v>
      </c>
      <c r="AA37" s="11">
        <f t="shared" si="18"/>
        <v>54.098262806965181</v>
      </c>
      <c r="AB37" s="11">
        <f t="shared" si="30"/>
        <v>43.278610245572168</v>
      </c>
      <c r="AD37" s="16">
        <f>'Dati REG'!AD37</f>
        <v>7930</v>
      </c>
      <c r="AE37" s="10">
        <f t="shared" si="6"/>
        <v>1615.8844909525751</v>
      </c>
      <c r="AF37" s="11">
        <f t="shared" si="19"/>
        <v>88.231776113804017</v>
      </c>
      <c r="AG37" s="11">
        <f t="shared" si="31"/>
        <v>98.827739988902792</v>
      </c>
      <c r="AH37" s="16">
        <f>'Dati REG'!AH37</f>
        <v>362</v>
      </c>
      <c r="AI37" s="10">
        <f t="shared" si="7"/>
        <v>73.764210053572782</v>
      </c>
      <c r="AJ37" s="11">
        <f t="shared" si="20"/>
        <v>9.9846582669200714</v>
      </c>
      <c r="AK37" s="11">
        <f t="shared" si="32"/>
        <v>6.9281302260261723</v>
      </c>
      <c r="AM37" s="16">
        <f>'Dati REG'!AM37</f>
        <v>12383</v>
      </c>
      <c r="AN37" s="10">
        <f t="shared" si="8"/>
        <v>2783.4215697976169</v>
      </c>
      <c r="AO37" s="11">
        <f t="shared" si="21"/>
        <v>178.69822724615233</v>
      </c>
      <c r="AP37" s="11">
        <f t="shared" si="33"/>
        <v>172.9888750800489</v>
      </c>
      <c r="AQ37" s="16">
        <f>'Dati REG'!AQ37</f>
        <v>1344</v>
      </c>
      <c r="AR37" s="10">
        <f t="shared" si="9"/>
        <v>302.10115398594826</v>
      </c>
      <c r="AS37" s="11">
        <f t="shared" si="22"/>
        <v>17.307878613778257</v>
      </c>
      <c r="AT37" s="11">
        <f t="shared" si="34"/>
        <v>20.319899047864375</v>
      </c>
      <c r="AV37" s="16">
        <f>'Dati REG'!AV37</f>
        <v>3817</v>
      </c>
      <c r="AW37" s="10">
        <f t="shared" si="10"/>
        <v>1019.9236486813272</v>
      </c>
      <c r="AX37" s="11">
        <f t="shared" si="23"/>
        <v>98.064443035380464</v>
      </c>
      <c r="AY37" s="11">
        <f t="shared" si="35"/>
        <v>72.466149730777033</v>
      </c>
      <c r="AZ37" s="16">
        <f>'Dati REG'!AZ37</f>
        <v>198</v>
      </c>
      <c r="BA37" s="10">
        <f t="shared" si="11"/>
        <v>52.906702237071727</v>
      </c>
      <c r="BB37" s="11">
        <f t="shared" si="24"/>
        <v>5.6113169039318507</v>
      </c>
      <c r="BC37" s="11">
        <f t="shared" si="36"/>
        <v>4.7562590899993769</v>
      </c>
    </row>
    <row r="38" spans="1:55">
      <c r="A38" s="2">
        <v>43919</v>
      </c>
      <c r="B38" s="3">
        <v>35</v>
      </c>
      <c r="C38" s="16">
        <f>'Dati REG'!C38</f>
        <v>3076</v>
      </c>
      <c r="D38" s="10">
        <f t="shared" si="0"/>
        <v>1965.1097196907699</v>
      </c>
      <c r="E38" s="11">
        <f t="shared" si="13"/>
        <v>162.26848790684517</v>
      </c>
      <c r="F38" s="11">
        <f t="shared" si="25"/>
        <v>122.65964440202465</v>
      </c>
      <c r="G38" s="16">
        <f>'Dati REG'!G38</f>
        <v>377</v>
      </c>
      <c r="H38" s="10">
        <f t="shared" si="1"/>
        <v>240.84732260189216</v>
      </c>
      <c r="I38" s="11">
        <f t="shared" si="14"/>
        <v>12.138193977283692</v>
      </c>
      <c r="J38" s="11">
        <f t="shared" si="26"/>
        <v>18.654487586141251</v>
      </c>
      <c r="L38" s="16">
        <f>'Dati REG'!L38</f>
        <v>8206</v>
      </c>
      <c r="M38" s="10">
        <f t="shared" si="2"/>
        <v>1868.1733471810981</v>
      </c>
      <c r="N38" s="11">
        <f t="shared" si="15"/>
        <v>121.79779926174592</v>
      </c>
      <c r="O38" s="11">
        <f t="shared" si="27"/>
        <v>122.52630946293775</v>
      </c>
      <c r="P38" s="16">
        <f>'Dati REG'!P38</f>
        <v>684</v>
      </c>
      <c r="Q38" s="10">
        <f t="shared" si="3"/>
        <v>155.7190555047369</v>
      </c>
      <c r="R38" s="11">
        <f t="shared" si="16"/>
        <v>15.253182337452301</v>
      </c>
      <c r="S38" s="11">
        <f t="shared" si="28"/>
        <v>14.114885148090186</v>
      </c>
      <c r="U38" s="16">
        <f>'Dati REG'!U38</f>
        <v>41007</v>
      </c>
      <c r="V38" s="10">
        <f t="shared" si="4"/>
        <v>4093.0026991240275</v>
      </c>
      <c r="W38" s="11">
        <f t="shared" si="17"/>
        <v>158.90117045883517</v>
      </c>
      <c r="X38" s="11">
        <f t="shared" si="29"/>
        <v>205.69317341806999</v>
      </c>
      <c r="Y38" s="16">
        <f>'Dati REG'!Y38</f>
        <v>6360</v>
      </c>
      <c r="Z38" s="10">
        <f t="shared" si="5"/>
        <v>634.80618349132624</v>
      </c>
      <c r="AA38" s="11">
        <f t="shared" si="18"/>
        <v>41.521913888740869</v>
      </c>
      <c r="AB38" s="11">
        <f t="shared" si="30"/>
        <v>43.558084665977162</v>
      </c>
      <c r="AD38" s="16">
        <f>'Dati REG'!AD38</f>
        <v>8358</v>
      </c>
      <c r="AE38" s="10">
        <f t="shared" si="6"/>
        <v>1703.097424386081</v>
      </c>
      <c r="AF38" s="11">
        <f t="shared" si="19"/>
        <v>87.212933433505896</v>
      </c>
      <c r="AG38" s="11">
        <f t="shared" si="31"/>
        <v>98.216434380723967</v>
      </c>
      <c r="AH38" s="16">
        <f>'Dati REG'!AH38</f>
        <v>392</v>
      </c>
      <c r="AI38" s="10">
        <f t="shared" si="7"/>
        <v>79.877266135360586</v>
      </c>
      <c r="AJ38" s="11">
        <f t="shared" si="20"/>
        <v>6.1130560817878035</v>
      </c>
      <c r="AK38" s="11">
        <f t="shared" si="32"/>
        <v>7.1726524692976854</v>
      </c>
      <c r="AM38" s="16">
        <f>'Dati REG'!AM38</f>
        <v>13119</v>
      </c>
      <c r="AN38" s="10">
        <f t="shared" si="8"/>
        <v>2948.8579160280174</v>
      </c>
      <c r="AO38" s="11">
        <f t="shared" si="21"/>
        <v>165.43634623040043</v>
      </c>
      <c r="AP38" s="11">
        <f t="shared" si="33"/>
        <v>173.75311907078722</v>
      </c>
      <c r="AQ38" s="16">
        <f>'Dati REG'!AQ38</f>
        <v>1443</v>
      </c>
      <c r="AR38" s="10">
        <f t="shared" si="9"/>
        <v>324.35414077509176</v>
      </c>
      <c r="AS38" s="11">
        <f t="shared" si="22"/>
        <v>22.252986789143506</v>
      </c>
      <c r="AT38" s="11">
        <f t="shared" si="34"/>
        <v>20.589632221066115</v>
      </c>
      <c r="AV38" s="16">
        <f>'Dati REG'!AV38</f>
        <v>4122</v>
      </c>
      <c r="AW38" s="10">
        <f t="shared" si="10"/>
        <v>1101.421346571766</v>
      </c>
      <c r="AX38" s="11">
        <f t="shared" si="23"/>
        <v>81.497697890438758</v>
      </c>
      <c r="AY38" s="11">
        <f t="shared" si="35"/>
        <v>76.046704326619263</v>
      </c>
      <c r="AZ38" s="16">
        <f>'Dati REG'!AZ38</f>
        <v>215</v>
      </c>
      <c r="BA38" s="10">
        <f t="shared" si="11"/>
        <v>57.449196873587987</v>
      </c>
      <c r="BB38" s="11">
        <f t="shared" si="24"/>
        <v>4.5424946365162597</v>
      </c>
      <c r="BC38" s="11">
        <f t="shared" si="36"/>
        <v>4.5959357498870386</v>
      </c>
    </row>
    <row r="39" spans="1:55">
      <c r="A39" s="2">
        <v>43920</v>
      </c>
      <c r="B39" s="3">
        <v>36</v>
      </c>
      <c r="C39" s="16">
        <f>'Dati REG'!C39</f>
        <v>3217</v>
      </c>
      <c r="D39" s="10">
        <f t="shared" si="0"/>
        <v>2055.1878960485069</v>
      </c>
      <c r="E39" s="11">
        <f t="shared" si="13"/>
        <v>90.078176357736993</v>
      </c>
      <c r="F39" s="11">
        <f t="shared" si="25"/>
        <v>116.52666218192344</v>
      </c>
      <c r="G39" s="16">
        <f>'Dati REG'!G39</f>
        <v>397</v>
      </c>
      <c r="H39" s="10">
        <f t="shared" si="1"/>
        <v>253.62436889376971</v>
      </c>
      <c r="I39" s="11">
        <f t="shared" si="14"/>
        <v>12.777046291877554</v>
      </c>
      <c r="J39" s="11">
        <f t="shared" si="26"/>
        <v>18.271176197384921</v>
      </c>
      <c r="L39" s="16">
        <f>'Dati REG'!L39</f>
        <v>8712</v>
      </c>
      <c r="M39" s="10">
        <f t="shared" si="2"/>
        <v>1983.3690227445438</v>
      </c>
      <c r="N39" s="11">
        <f t="shared" si="15"/>
        <v>115.19567556344577</v>
      </c>
      <c r="O39" s="11">
        <f t="shared" si="27"/>
        <v>122.38971380021431</v>
      </c>
      <c r="P39" s="16">
        <f>'Dati REG'!P39</f>
        <v>749</v>
      </c>
      <c r="Q39" s="10">
        <f t="shared" si="3"/>
        <v>170.51691896644436</v>
      </c>
      <c r="R39" s="11">
        <f t="shared" si="16"/>
        <v>14.797863461707465</v>
      </c>
      <c r="S39" s="11">
        <f t="shared" si="28"/>
        <v>13.659566272345344</v>
      </c>
      <c r="U39" s="16">
        <f>'Dati REG'!U39</f>
        <v>42161</v>
      </c>
      <c r="V39" s="10">
        <f t="shared" si="4"/>
        <v>4208.1860852480822</v>
      </c>
      <c r="W39" s="11">
        <f t="shared" si="17"/>
        <v>115.18338612405478</v>
      </c>
      <c r="X39" s="11">
        <f t="shared" si="29"/>
        <v>195.93153116249579</v>
      </c>
      <c r="Y39" s="16">
        <f>'Dati REG'!Y39</f>
        <v>6818</v>
      </c>
      <c r="Z39" s="10">
        <f t="shared" si="5"/>
        <v>680.52021368614191</v>
      </c>
      <c r="AA39" s="11">
        <f t="shared" si="18"/>
        <v>45.714030194815678</v>
      </c>
      <c r="AB39" s="11">
        <f t="shared" si="30"/>
        <v>46.792002959234878</v>
      </c>
      <c r="AD39" s="16">
        <f>'Dati REG'!AD39</f>
        <v>8724</v>
      </c>
      <c r="AE39" s="10">
        <f t="shared" si="6"/>
        <v>1777.6767085838922</v>
      </c>
      <c r="AF39" s="11">
        <f t="shared" si="19"/>
        <v>74.579284197811148</v>
      </c>
      <c r="AG39" s="11">
        <f t="shared" si="31"/>
        <v>92.999959857598384</v>
      </c>
      <c r="AH39" s="16">
        <f>'Dati REG'!AH39</f>
        <v>413</v>
      </c>
      <c r="AI39" s="10">
        <f t="shared" si="7"/>
        <v>84.156405392612044</v>
      </c>
      <c r="AJ39" s="11">
        <f t="shared" si="20"/>
        <v>4.2791392572514582</v>
      </c>
      <c r="AK39" s="11">
        <f t="shared" si="32"/>
        <v>6.3168246178473932</v>
      </c>
      <c r="AM39" s="16">
        <f>'Dati REG'!AM39</f>
        <v>13531</v>
      </c>
      <c r="AN39" s="10">
        <f t="shared" si="8"/>
        <v>3041.4663054939479</v>
      </c>
      <c r="AO39" s="11">
        <f t="shared" si="21"/>
        <v>92.608389465930486</v>
      </c>
      <c r="AP39" s="11">
        <f t="shared" si="33"/>
        <v>156.31037387040806</v>
      </c>
      <c r="AQ39" s="16">
        <f>'Dati REG'!AQ39</f>
        <v>1538</v>
      </c>
      <c r="AR39" s="10">
        <f t="shared" si="9"/>
        <v>345.70801698689615</v>
      </c>
      <c r="AS39" s="11">
        <f t="shared" si="22"/>
        <v>21.353876211804391</v>
      </c>
      <c r="AT39" s="11">
        <f t="shared" si="34"/>
        <v>20.724498807666986</v>
      </c>
      <c r="AV39" s="16">
        <f>'Dati REG'!AV39</f>
        <v>4412</v>
      </c>
      <c r="AW39" s="10">
        <f t="shared" si="10"/>
        <v>1178.9109609593963</v>
      </c>
      <c r="AX39" s="11">
        <f t="shared" si="23"/>
        <v>77.489614387630354</v>
      </c>
      <c r="AY39" s="11">
        <f t="shared" si="35"/>
        <v>76.955203253922519</v>
      </c>
      <c r="AZ39" s="16">
        <f>'Dati REG'!AZ39</f>
        <v>231</v>
      </c>
      <c r="BA39" s="10">
        <f t="shared" si="11"/>
        <v>61.72448594325035</v>
      </c>
      <c r="BB39" s="11">
        <f t="shared" si="24"/>
        <v>4.2752890696623638</v>
      </c>
      <c r="BC39" s="11">
        <f t="shared" si="36"/>
        <v>4.7562590899993777</v>
      </c>
    </row>
    <row r="40" spans="1:55">
      <c r="A40" s="2">
        <v>43921</v>
      </c>
      <c r="B40" s="3">
        <v>37</v>
      </c>
      <c r="C40" s="16">
        <f>'Dati REG'!C40</f>
        <v>3416</v>
      </c>
      <c r="D40" s="10">
        <f t="shared" si="0"/>
        <v>2182.3195066526887</v>
      </c>
      <c r="E40" s="11">
        <f t="shared" si="13"/>
        <v>127.13161060418179</v>
      </c>
      <c r="F40" s="11">
        <f t="shared" si="25"/>
        <v>108.47712301804059</v>
      </c>
      <c r="G40" s="16">
        <f>'Dati REG'!G40</f>
        <v>428</v>
      </c>
      <c r="H40" s="10">
        <f t="shared" si="1"/>
        <v>273.42879064617995</v>
      </c>
      <c r="I40" s="11">
        <f t="shared" si="14"/>
        <v>19.804421752410235</v>
      </c>
      <c r="J40" s="11">
        <f t="shared" si="26"/>
        <v>18.910028511978801</v>
      </c>
      <c r="L40" s="16">
        <f>'Dati REG'!L40</f>
        <v>9301</v>
      </c>
      <c r="M40" s="10">
        <f t="shared" si="2"/>
        <v>2117.4604316514005</v>
      </c>
      <c r="N40" s="11">
        <f t="shared" si="15"/>
        <v>134.09140890685671</v>
      </c>
      <c r="O40" s="11">
        <f t="shared" si="27"/>
        <v>125.98673291859855</v>
      </c>
      <c r="P40" s="16">
        <f>'Dati REG'!P40</f>
        <v>854</v>
      </c>
      <c r="Q40" s="10">
        <f t="shared" si="3"/>
        <v>194.42115994304871</v>
      </c>
      <c r="R40" s="11">
        <f t="shared" si="16"/>
        <v>23.904240976604342</v>
      </c>
      <c r="S40" s="11">
        <f t="shared" si="28"/>
        <v>18.440414467666212</v>
      </c>
      <c r="U40" s="16">
        <f>'Dati REG'!U40</f>
        <v>43208</v>
      </c>
      <c r="V40" s="10">
        <f t="shared" si="4"/>
        <v>4312.6895560209468</v>
      </c>
      <c r="W40" s="11">
        <f t="shared" si="17"/>
        <v>104.5034707728646</v>
      </c>
      <c r="X40" s="11">
        <f t="shared" si="29"/>
        <v>166.06769309636292</v>
      </c>
      <c r="Y40" s="16">
        <f>'Dati REG'!Y40</f>
        <v>7199</v>
      </c>
      <c r="Z40" s="10">
        <f t="shared" si="5"/>
        <v>718.54869731982035</v>
      </c>
      <c r="AA40" s="11">
        <f t="shared" si="18"/>
        <v>38.028483633678434</v>
      </c>
      <c r="AB40" s="11">
        <f t="shared" si="30"/>
        <v>46.672228207632728</v>
      </c>
      <c r="AD40" s="16">
        <f>'Dati REG'!AD40</f>
        <v>9155</v>
      </c>
      <c r="AE40" s="10">
        <f t="shared" si="6"/>
        <v>1865.5009476255768</v>
      </c>
      <c r="AF40" s="11">
        <f t="shared" si="19"/>
        <v>87.824239041684677</v>
      </c>
      <c r="AG40" s="11">
        <f t="shared" si="31"/>
        <v>90.473230010459432</v>
      </c>
      <c r="AH40" s="16">
        <f>'Dati REG'!AH40</f>
        <v>477</v>
      </c>
      <c r="AI40" s="10">
        <f t="shared" si="7"/>
        <v>97.197591700426017</v>
      </c>
      <c r="AJ40" s="11">
        <f t="shared" si="20"/>
        <v>13.041186307813973</v>
      </c>
      <c r="AK40" s="11">
        <f t="shared" si="32"/>
        <v>7.7432043702645474</v>
      </c>
      <c r="AM40" s="16">
        <f>'Dati REG'!AM40</f>
        <v>14074</v>
      </c>
      <c r="AN40" s="10">
        <f t="shared" si="8"/>
        <v>3163.5205663677352</v>
      </c>
      <c r="AO40" s="11">
        <f t="shared" si="21"/>
        <v>122.05426087378737</v>
      </c>
      <c r="AP40" s="11">
        <f t="shared" si="33"/>
        <v>146.46511304854457</v>
      </c>
      <c r="AQ40" s="16">
        <f>'Dati REG'!AQ40</f>
        <v>1644</v>
      </c>
      <c r="AR40" s="10">
        <f t="shared" si="9"/>
        <v>369.53444728638317</v>
      </c>
      <c r="AS40" s="11">
        <f t="shared" si="22"/>
        <v>23.826430299487015</v>
      </c>
      <c r="AT40" s="11">
        <f t="shared" si="34"/>
        <v>21.129098567469601</v>
      </c>
      <c r="AV40" s="16">
        <f>'Dati REG'!AV40</f>
        <v>4608</v>
      </c>
      <c r="AW40" s="10">
        <f t="shared" si="10"/>
        <v>1231.2832520627603</v>
      </c>
      <c r="AX40" s="11">
        <f t="shared" si="23"/>
        <v>52.372291103363978</v>
      </c>
      <c r="AY40" s="11">
        <f t="shared" si="35"/>
        <v>73.855618678417315</v>
      </c>
      <c r="AZ40" s="16">
        <f>'Dati REG'!AZ40</f>
        <v>244</v>
      </c>
      <c r="BA40" s="10">
        <f t="shared" si="11"/>
        <v>65.198158312351026</v>
      </c>
      <c r="BB40" s="11">
        <f t="shared" si="24"/>
        <v>3.4736723691006759</v>
      </c>
      <c r="BC40" s="11">
        <f t="shared" si="36"/>
        <v>4.5959357498870403</v>
      </c>
    </row>
    <row r="41" spans="1:55">
      <c r="A41" s="2">
        <v>43922</v>
      </c>
      <c r="B41" s="3">
        <v>38</v>
      </c>
      <c r="C41" s="16">
        <f>'Dati REG'!C41</f>
        <v>3660</v>
      </c>
      <c r="D41" s="10">
        <f t="shared" si="0"/>
        <v>2338.1994714135949</v>
      </c>
      <c r="E41" s="11">
        <f t="shared" si="13"/>
        <v>155.8799647609062</v>
      </c>
      <c r="F41" s="11">
        <f t="shared" si="25"/>
        <v>123.17072625369974</v>
      </c>
      <c r="G41" s="16">
        <f>'Dati REG'!G41</f>
        <v>460</v>
      </c>
      <c r="H41" s="10">
        <f t="shared" si="1"/>
        <v>293.87206471318405</v>
      </c>
      <c r="I41" s="11">
        <f t="shared" si="14"/>
        <v>20.443274067004097</v>
      </c>
      <c r="J41" s="11">
        <f t="shared" si="26"/>
        <v>16.482389716522061</v>
      </c>
      <c r="L41" s="16">
        <f>'Dati REG'!L41</f>
        <v>9795</v>
      </c>
      <c r="M41" s="10">
        <f t="shared" si="2"/>
        <v>2229.9241939603771</v>
      </c>
      <c r="N41" s="11">
        <f t="shared" si="15"/>
        <v>112.46376230897658</v>
      </c>
      <c r="O41" s="11">
        <f t="shared" si="27"/>
        <v>123.07269211383155</v>
      </c>
      <c r="P41" s="16">
        <f>'Dati REG'!P41</f>
        <v>886</v>
      </c>
      <c r="Q41" s="10">
        <f t="shared" si="3"/>
        <v>201.70626195496624</v>
      </c>
      <c r="R41" s="11">
        <f t="shared" si="16"/>
        <v>7.2851020119175303</v>
      </c>
      <c r="S41" s="11">
        <f t="shared" si="28"/>
        <v>14.433608361111585</v>
      </c>
      <c r="U41" s="16">
        <f>'Dati REG'!U41</f>
        <v>44773</v>
      </c>
      <c r="V41" s="10">
        <f t="shared" si="4"/>
        <v>4468.8957945687343</v>
      </c>
      <c r="W41" s="11">
        <f t="shared" si="17"/>
        <v>156.20623854778751</v>
      </c>
      <c r="X41" s="11">
        <f t="shared" si="29"/>
        <v>149.21937803766241</v>
      </c>
      <c r="Y41" s="16">
        <f>'Dati REG'!Y41</f>
        <v>7593</v>
      </c>
      <c r="Z41" s="10">
        <f t="shared" si="5"/>
        <v>757.87474076252204</v>
      </c>
      <c r="AA41" s="11">
        <f t="shared" si="18"/>
        <v>39.326043442701689</v>
      </c>
      <c r="AB41" s="11">
        <f t="shared" si="30"/>
        <v>43.737746793380367</v>
      </c>
      <c r="AD41" s="16">
        <f>'Dati REG'!AD41</f>
        <v>9625</v>
      </c>
      <c r="AE41" s="10">
        <f t="shared" si="6"/>
        <v>1961.2721595735857</v>
      </c>
      <c r="AF41" s="11">
        <f t="shared" si="19"/>
        <v>95.77121194800884</v>
      </c>
      <c r="AG41" s="11">
        <f t="shared" si="31"/>
        <v>86.723888946962916</v>
      </c>
      <c r="AH41" s="16">
        <f>'Dati REG'!AH41</f>
        <v>499</v>
      </c>
      <c r="AI41" s="10">
        <f t="shared" si="7"/>
        <v>101.68049949373707</v>
      </c>
      <c r="AJ41" s="11">
        <f t="shared" si="20"/>
        <v>4.4829077933110568</v>
      </c>
      <c r="AK41" s="11">
        <f t="shared" si="32"/>
        <v>7.580189541416873</v>
      </c>
      <c r="AM41" s="16">
        <f>'Dati REG'!AM41</f>
        <v>14787</v>
      </c>
      <c r="AN41" s="10">
        <f t="shared" si="8"/>
        <v>3323.7870267784351</v>
      </c>
      <c r="AO41" s="11">
        <f t="shared" si="21"/>
        <v>160.26646041069989</v>
      </c>
      <c r="AP41" s="11">
        <f t="shared" si="33"/>
        <v>143.81273684539411</v>
      </c>
      <c r="AQ41" s="16">
        <f>'Dati REG'!AQ41</f>
        <v>1732</v>
      </c>
      <c r="AR41" s="10">
        <f t="shared" si="9"/>
        <v>389.31487998784405</v>
      </c>
      <c r="AS41" s="11">
        <f t="shared" si="22"/>
        <v>19.780432701460882</v>
      </c>
      <c r="AT41" s="11">
        <f t="shared" si="34"/>
        <v>20.904320923134811</v>
      </c>
      <c r="AV41" s="16">
        <f>'Dati REG'!AV41</f>
        <v>4867</v>
      </c>
      <c r="AW41" s="10">
        <f t="shared" si="10"/>
        <v>1300.4894938779198</v>
      </c>
      <c r="AX41" s="11">
        <f t="shared" si="23"/>
        <v>69.206241815159501</v>
      </c>
      <c r="AY41" s="11">
        <f t="shared" si="35"/>
        <v>75.726057646394608</v>
      </c>
      <c r="AZ41" s="16">
        <f>'Dati REG'!AZ41</f>
        <v>253</v>
      </c>
      <c r="BA41" s="10">
        <f t="shared" si="11"/>
        <v>67.603008414036097</v>
      </c>
      <c r="BB41" s="11">
        <f t="shared" si="24"/>
        <v>2.4048501016850707</v>
      </c>
      <c r="BC41" s="11">
        <f t="shared" si="36"/>
        <v>4.061524616179244</v>
      </c>
    </row>
    <row r="42" spans="1:55">
      <c r="A42" s="2">
        <v>43923</v>
      </c>
      <c r="B42" s="3">
        <v>39</v>
      </c>
      <c r="C42" s="16">
        <f>'Dati REG'!C42</f>
        <v>3782</v>
      </c>
      <c r="D42" s="10">
        <f t="shared" si="0"/>
        <v>2416.1394537940482</v>
      </c>
      <c r="E42" s="11">
        <f t="shared" si="13"/>
        <v>77.93998238045333</v>
      </c>
      <c r="F42" s="11">
        <f t="shared" si="25"/>
        <v>122.6596444020247</v>
      </c>
      <c r="G42" s="16">
        <f>'Dati REG'!G42</f>
        <v>488</v>
      </c>
      <c r="H42" s="10">
        <f t="shared" si="1"/>
        <v>311.75992952181264</v>
      </c>
      <c r="I42" s="11">
        <f t="shared" si="14"/>
        <v>17.887864808628592</v>
      </c>
      <c r="J42" s="11">
        <f t="shared" si="26"/>
        <v>16.610160179440832</v>
      </c>
      <c r="L42" s="16">
        <f>'Dati REG'!L42</f>
        <v>10353</v>
      </c>
      <c r="M42" s="10">
        <f t="shared" si="2"/>
        <v>2356.9581602931889</v>
      </c>
      <c r="N42" s="11">
        <f t="shared" si="15"/>
        <v>127.03396633281181</v>
      </c>
      <c r="O42" s="11">
        <f t="shared" si="27"/>
        <v>122.11652247476736</v>
      </c>
      <c r="P42" s="16">
        <f>'Dati REG'!P42</f>
        <v>983</v>
      </c>
      <c r="Q42" s="10">
        <f t="shared" si="3"/>
        <v>223.7892274285912</v>
      </c>
      <c r="R42" s="11">
        <f t="shared" si="16"/>
        <v>22.082965473624967</v>
      </c>
      <c r="S42" s="11">
        <f t="shared" si="28"/>
        <v>16.66467085226132</v>
      </c>
      <c r="U42" s="16">
        <f>'Dati REG'!U42</f>
        <v>46065</v>
      </c>
      <c r="V42" s="10">
        <f t="shared" si="4"/>
        <v>4597.8532771270347</v>
      </c>
      <c r="W42" s="11">
        <f t="shared" si="17"/>
        <v>128.9574825583004</v>
      </c>
      <c r="X42" s="11">
        <f t="shared" si="29"/>
        <v>132.7503496923685</v>
      </c>
      <c r="Y42" s="16">
        <f>'Dati REG'!Y42</f>
        <v>7960</v>
      </c>
      <c r="Z42" s="10">
        <f t="shared" si="5"/>
        <v>794.50585229417561</v>
      </c>
      <c r="AA42" s="11">
        <f t="shared" si="18"/>
        <v>36.631111531653573</v>
      </c>
      <c r="AB42" s="11">
        <f t="shared" si="30"/>
        <v>40.244316538318046</v>
      </c>
      <c r="AD42" s="16">
        <f>'Dati REG'!AD42</f>
        <v>10111</v>
      </c>
      <c r="AE42" s="10">
        <f t="shared" si="6"/>
        <v>2060.3036680985479</v>
      </c>
      <c r="AF42" s="11">
        <f t="shared" si="19"/>
        <v>99.031508524962192</v>
      </c>
      <c r="AG42" s="11">
        <f t="shared" si="31"/>
        <v>88.883835429194548</v>
      </c>
      <c r="AH42" s="16">
        <f>'Dati REG'!AH42</f>
        <v>532</v>
      </c>
      <c r="AI42" s="10">
        <f t="shared" si="7"/>
        <v>108.40486118370364</v>
      </c>
      <c r="AJ42" s="11">
        <f t="shared" si="20"/>
        <v>6.724361689966571</v>
      </c>
      <c r="AK42" s="11">
        <f t="shared" si="32"/>
        <v>6.9281302260261723</v>
      </c>
      <c r="AM42" s="16">
        <f>'Dati REG'!AM42</f>
        <v>15333</v>
      </c>
      <c r="AN42" s="10">
        <f t="shared" si="8"/>
        <v>3446.5156205852268</v>
      </c>
      <c r="AO42" s="11">
        <f t="shared" si="21"/>
        <v>122.72859380679165</v>
      </c>
      <c r="AP42" s="11">
        <f t="shared" si="33"/>
        <v>132.61881015752198</v>
      </c>
      <c r="AQ42" s="16">
        <f>'Dati REG'!AQ42</f>
        <v>1811</v>
      </c>
      <c r="AR42" s="10">
        <f t="shared" si="9"/>
        <v>407.07231389029187</v>
      </c>
      <c r="AS42" s="11">
        <f t="shared" si="22"/>
        <v>17.757433902447815</v>
      </c>
      <c r="AT42" s="11">
        <f t="shared" si="34"/>
        <v>20.994231980868722</v>
      </c>
      <c r="AV42" s="16">
        <f>'Dati REG'!AV42</f>
        <v>5273</v>
      </c>
      <c r="AW42" s="10">
        <f t="shared" si="10"/>
        <v>1408.9749540206021</v>
      </c>
      <c r="AX42" s="11">
        <f t="shared" si="23"/>
        <v>108.48546014268231</v>
      </c>
      <c r="AY42" s="11">
        <f t="shared" si="35"/>
        <v>77.810261067854981</v>
      </c>
      <c r="AZ42" s="16">
        <f>'Dati REG'!AZ42</f>
        <v>268</v>
      </c>
      <c r="BA42" s="10">
        <f t="shared" si="11"/>
        <v>71.611091916844558</v>
      </c>
      <c r="BB42" s="11">
        <f t="shared" si="24"/>
        <v>4.0080835028084607</v>
      </c>
      <c r="BC42" s="11">
        <f t="shared" si="36"/>
        <v>3.7408779359545661</v>
      </c>
    </row>
    <row r="43" spans="1:55">
      <c r="A43" s="2">
        <v>43924</v>
      </c>
      <c r="B43" s="3">
        <v>40</v>
      </c>
      <c r="C43" s="16">
        <f>'Dati REG'!C43</f>
        <v>3965</v>
      </c>
      <c r="D43" s="10">
        <f t="shared" si="0"/>
        <v>2533.0494273647278</v>
      </c>
      <c r="E43" s="11">
        <f t="shared" si="13"/>
        <v>116.90997357067954</v>
      </c>
      <c r="F43" s="11">
        <f t="shared" si="25"/>
        <v>113.58794153479157</v>
      </c>
      <c r="G43" s="16">
        <f>'Dati REG'!G43</f>
        <v>519</v>
      </c>
      <c r="H43" s="10">
        <f t="shared" si="1"/>
        <v>331.56435127422287</v>
      </c>
      <c r="I43" s="11">
        <f t="shared" si="14"/>
        <v>19.804421752410235</v>
      </c>
      <c r="J43" s="11">
        <f t="shared" si="26"/>
        <v>18.143405734466143</v>
      </c>
      <c r="L43" s="16">
        <f>'Dati REG'!L43</f>
        <v>10896</v>
      </c>
      <c r="M43" s="10">
        <f t="shared" si="2"/>
        <v>2480.5772350579141</v>
      </c>
      <c r="N43" s="11">
        <f t="shared" si="15"/>
        <v>123.61907476472516</v>
      </c>
      <c r="O43" s="11">
        <f t="shared" si="27"/>
        <v>122.48077757536321</v>
      </c>
      <c r="P43" s="16">
        <f>'Dati REG'!P43</f>
        <v>1043</v>
      </c>
      <c r="Q43" s="10">
        <f t="shared" si="3"/>
        <v>237.44879370093653</v>
      </c>
      <c r="R43" s="11">
        <f t="shared" si="16"/>
        <v>13.65956627234533</v>
      </c>
      <c r="S43" s="11">
        <f t="shared" si="28"/>
        <v>16.345947639239927</v>
      </c>
      <c r="U43" s="16">
        <f>'Dati REG'!U43</f>
        <v>47520</v>
      </c>
      <c r="V43" s="10">
        <f t="shared" si="4"/>
        <v>4743.0801634446261</v>
      </c>
      <c r="W43" s="11">
        <f t="shared" si="17"/>
        <v>145.22688631759138</v>
      </c>
      <c r="X43" s="11">
        <f t="shared" si="29"/>
        <v>130.01549286411972</v>
      </c>
      <c r="Y43" s="16">
        <f>'Dati REG'!Y43</f>
        <v>8311</v>
      </c>
      <c r="Z43" s="10">
        <f t="shared" si="5"/>
        <v>829.53996713780066</v>
      </c>
      <c r="AA43" s="11">
        <f t="shared" si="18"/>
        <v>35.034114843625048</v>
      </c>
      <c r="AB43" s="11">
        <f t="shared" si="30"/>
        <v>38.946756729294883</v>
      </c>
      <c r="AD43" s="16">
        <f>'Dati REG'!AD43</f>
        <v>10464</v>
      </c>
      <c r="AE43" s="10">
        <f t="shared" si="6"/>
        <v>2132.2339613275844</v>
      </c>
      <c r="AF43" s="11">
        <f t="shared" si="19"/>
        <v>71.930293229036579</v>
      </c>
      <c r="AG43" s="11">
        <f t="shared" si="31"/>
        <v>85.827307388300682</v>
      </c>
      <c r="AH43" s="16">
        <f>'Dati REG'!AH43</f>
        <v>572</v>
      </c>
      <c r="AI43" s="10">
        <f t="shared" si="7"/>
        <v>116.55560262608738</v>
      </c>
      <c r="AJ43" s="11">
        <f t="shared" si="20"/>
        <v>8.1507414423837332</v>
      </c>
      <c r="AK43" s="11">
        <f t="shared" si="32"/>
        <v>7.3356672981453581</v>
      </c>
      <c r="AM43" s="16">
        <f>'Dati REG'!AM43</f>
        <v>15932</v>
      </c>
      <c r="AN43" s="10">
        <f t="shared" si="8"/>
        <v>3581.1574295417618</v>
      </c>
      <c r="AO43" s="11">
        <f t="shared" si="21"/>
        <v>134.64180895653499</v>
      </c>
      <c r="AP43" s="11">
        <f t="shared" si="33"/>
        <v>126.45990270274888</v>
      </c>
      <c r="AQ43" s="16">
        <f>'Dati REG'!AQ43</f>
        <v>1902</v>
      </c>
      <c r="AR43" s="10">
        <f t="shared" si="9"/>
        <v>427.52707952475714</v>
      </c>
      <c r="AS43" s="11">
        <f t="shared" si="22"/>
        <v>20.454765634465275</v>
      </c>
      <c r="AT43" s="11">
        <f t="shared" si="34"/>
        <v>20.634587749933075</v>
      </c>
      <c r="AV43" s="16">
        <f>'Dati REG'!AV43</f>
        <v>5499</v>
      </c>
      <c r="AW43" s="10">
        <f t="shared" si="10"/>
        <v>1469.3634121295829</v>
      </c>
      <c r="AX43" s="11">
        <f t="shared" si="23"/>
        <v>60.388458108980785</v>
      </c>
      <c r="AY43" s="11">
        <f t="shared" si="35"/>
        <v>73.588413111563383</v>
      </c>
      <c r="AZ43" s="16">
        <f>'Dati REG'!AZ43</f>
        <v>290</v>
      </c>
      <c r="BA43" s="10">
        <f t="shared" si="11"/>
        <v>77.489614387630311</v>
      </c>
      <c r="BB43" s="11">
        <f t="shared" si="24"/>
        <v>5.8785224707857537</v>
      </c>
      <c r="BC43" s="11">
        <f t="shared" si="36"/>
        <v>4.0080835028084651</v>
      </c>
    </row>
    <row r="44" spans="1:55">
      <c r="A44" s="2">
        <v>43925</v>
      </c>
      <c r="B44" s="3">
        <v>41</v>
      </c>
      <c r="C44" s="16">
        <f>'Dati REG'!C44</f>
        <v>4203</v>
      </c>
      <c r="D44" s="10">
        <f t="shared" si="0"/>
        <v>2685.0962782380707</v>
      </c>
      <c r="E44" s="11">
        <f t="shared" si="13"/>
        <v>152.04685087334292</v>
      </c>
      <c r="F44" s="11">
        <f t="shared" si="25"/>
        <v>125.98167643791275</v>
      </c>
      <c r="G44" s="16">
        <f>'Dati REG'!G44</f>
        <v>542</v>
      </c>
      <c r="H44" s="10">
        <f t="shared" si="1"/>
        <v>346.2579545098821</v>
      </c>
      <c r="I44" s="11">
        <f t="shared" si="14"/>
        <v>14.693603235659225</v>
      </c>
      <c r="J44" s="11">
        <f t="shared" si="26"/>
        <v>18.526717123222475</v>
      </c>
      <c r="L44" s="16">
        <f>'Dati REG'!L44</f>
        <v>11709</v>
      </c>
      <c r="M44" s="10">
        <f t="shared" si="2"/>
        <v>2665.6643580481937</v>
      </c>
      <c r="N44" s="11">
        <f t="shared" si="15"/>
        <v>185.08712299027957</v>
      </c>
      <c r="O44" s="11">
        <f t="shared" si="27"/>
        <v>136.45906706072998</v>
      </c>
      <c r="P44" s="16">
        <f>'Dati REG'!P44</f>
        <v>1128</v>
      </c>
      <c r="Q44" s="10">
        <f t="shared" si="3"/>
        <v>256.79984592009242</v>
      </c>
      <c r="R44" s="11">
        <f t="shared" si="16"/>
        <v>19.351052219155889</v>
      </c>
      <c r="S44" s="11">
        <f t="shared" si="28"/>
        <v>17.256585390729612</v>
      </c>
      <c r="U44" s="16">
        <f>'Dati REG'!U44</f>
        <v>49118</v>
      </c>
      <c r="V44" s="10">
        <f t="shared" si="4"/>
        <v>4902.5802076614718</v>
      </c>
      <c r="W44" s="11">
        <f t="shared" si="17"/>
        <v>159.50004421684571</v>
      </c>
      <c r="X44" s="11">
        <f t="shared" si="29"/>
        <v>138.87882448267791</v>
      </c>
      <c r="Y44" s="16">
        <f>'Dati REG'!Y44</f>
        <v>8656</v>
      </c>
      <c r="Z44" s="10">
        <f t="shared" si="5"/>
        <v>863.97520822341505</v>
      </c>
      <c r="AA44" s="11">
        <f t="shared" si="18"/>
        <v>34.435241085614393</v>
      </c>
      <c r="AB44" s="11">
        <f t="shared" si="30"/>
        <v>36.690998907454627</v>
      </c>
      <c r="AD44" s="16">
        <f>'Dati REG'!AD44</f>
        <v>10824</v>
      </c>
      <c r="AE44" s="10">
        <f t="shared" si="6"/>
        <v>2205.5906343090383</v>
      </c>
      <c r="AF44" s="11">
        <f t="shared" si="19"/>
        <v>73.356672981453812</v>
      </c>
      <c r="AG44" s="11">
        <f t="shared" si="31"/>
        <v>85.58278514502922</v>
      </c>
      <c r="AH44" s="16">
        <f>'Dati REG'!AH44</f>
        <v>607</v>
      </c>
      <c r="AI44" s="10">
        <f t="shared" si="7"/>
        <v>123.68750138817315</v>
      </c>
      <c r="AJ44" s="11">
        <f t="shared" si="20"/>
        <v>7.1318987620857683</v>
      </c>
      <c r="AK44" s="11">
        <f t="shared" si="32"/>
        <v>7.9062191991122202</v>
      </c>
      <c r="AM44" s="16">
        <f>'Dati REG'!AM44</f>
        <v>16540</v>
      </c>
      <c r="AN44" s="10">
        <f t="shared" si="8"/>
        <v>3717.8222372973096</v>
      </c>
      <c r="AO44" s="11">
        <f t="shared" si="21"/>
        <v>136.66480775554783</v>
      </c>
      <c r="AP44" s="11">
        <f t="shared" si="33"/>
        <v>135.27118636067235</v>
      </c>
      <c r="AQ44" s="16">
        <f>'Dati REG'!AQ44</f>
        <v>1977</v>
      </c>
      <c r="AR44" s="10">
        <f t="shared" si="9"/>
        <v>444.38540284986584</v>
      </c>
      <c r="AS44" s="11">
        <f t="shared" si="22"/>
        <v>16.858323325108699</v>
      </c>
      <c r="AT44" s="11">
        <f t="shared" si="34"/>
        <v>19.735477172593939</v>
      </c>
      <c r="AV44" s="16">
        <f>'Dati REG'!AV44</f>
        <v>5671</v>
      </c>
      <c r="AW44" s="10">
        <f t="shared" si="10"/>
        <v>1515.3227696284534</v>
      </c>
      <c r="AX44" s="11">
        <f t="shared" si="23"/>
        <v>45.959357498870531</v>
      </c>
      <c r="AY44" s="11">
        <f t="shared" si="35"/>
        <v>67.282361733811427</v>
      </c>
      <c r="AZ44" s="16">
        <f>'Dati REG'!AZ44</f>
        <v>307</v>
      </c>
      <c r="BA44" s="10">
        <f t="shared" si="11"/>
        <v>82.032109024146564</v>
      </c>
      <c r="BB44" s="11">
        <f t="shared" si="24"/>
        <v>4.5424946365162526</v>
      </c>
      <c r="BC44" s="11">
        <f t="shared" si="36"/>
        <v>4.0615246161792431</v>
      </c>
    </row>
    <row r="45" spans="1:55">
      <c r="A45" s="2">
        <v>43926</v>
      </c>
      <c r="B45" s="3">
        <v>42</v>
      </c>
      <c r="C45" s="16">
        <f>'Dati REG'!C45</f>
        <v>4449</v>
      </c>
      <c r="D45" s="10">
        <f t="shared" si="0"/>
        <v>2842.253947628165</v>
      </c>
      <c r="E45" s="11">
        <f t="shared" si="13"/>
        <v>157.15766939009427</v>
      </c>
      <c r="F45" s="11">
        <f t="shared" si="25"/>
        <v>131.98688819509525</v>
      </c>
      <c r="G45" s="16">
        <f>'Dati REG'!G45</f>
        <v>556</v>
      </c>
      <c r="H45" s="10">
        <f t="shared" si="1"/>
        <v>355.20188691419639</v>
      </c>
      <c r="I45" s="11">
        <f t="shared" si="14"/>
        <v>8.943932404314296</v>
      </c>
      <c r="J45" s="11">
        <f t="shared" si="26"/>
        <v>16.354619253603289</v>
      </c>
      <c r="L45" s="16">
        <f>'Dati REG'!L45</f>
        <v>12362</v>
      </c>
      <c r="M45" s="10">
        <f t="shared" si="2"/>
        <v>2814.3259709788854</v>
      </c>
      <c r="N45" s="11">
        <f t="shared" si="15"/>
        <v>148.66161293069172</v>
      </c>
      <c r="O45" s="11">
        <f t="shared" si="27"/>
        <v>139.37310786549696</v>
      </c>
      <c r="P45" s="16">
        <f>'Dati REG'!P45</f>
        <v>1168</v>
      </c>
      <c r="Q45" s="10">
        <f t="shared" si="3"/>
        <v>265.90622343498933</v>
      </c>
      <c r="R45" s="11">
        <f t="shared" si="16"/>
        <v>9.1063775148969057</v>
      </c>
      <c r="S45" s="11">
        <f t="shared" si="28"/>
        <v>14.297012698388125</v>
      </c>
      <c r="U45" s="16">
        <f>'Dati REG'!U45</f>
        <v>50455</v>
      </c>
      <c r="V45" s="10">
        <f t="shared" si="4"/>
        <v>5036.0292434048533</v>
      </c>
      <c r="W45" s="11">
        <f t="shared" si="17"/>
        <v>133.4490357433815</v>
      </c>
      <c r="X45" s="11">
        <f t="shared" si="29"/>
        <v>144.6679374767813</v>
      </c>
      <c r="Y45" s="16">
        <f>'Dati REG'!Y45</f>
        <v>8905</v>
      </c>
      <c r="Z45" s="10">
        <f t="shared" si="5"/>
        <v>888.82846918085852</v>
      </c>
      <c r="AA45" s="11">
        <f t="shared" si="18"/>
        <v>24.853260957443467</v>
      </c>
      <c r="AB45" s="11">
        <f t="shared" si="30"/>
        <v>34.055954372207637</v>
      </c>
      <c r="AD45" s="16">
        <f>'Dati REG'!AD45</f>
        <v>11226</v>
      </c>
      <c r="AE45" s="10">
        <f t="shared" si="6"/>
        <v>2287.5055858049946</v>
      </c>
      <c r="AF45" s="11">
        <f t="shared" si="19"/>
        <v>81.914951495956302</v>
      </c>
      <c r="AG45" s="11">
        <f t="shared" si="31"/>
        <v>84.400927635883548</v>
      </c>
      <c r="AH45" s="16">
        <f>'Dati REG'!AH45</f>
        <v>631</v>
      </c>
      <c r="AI45" s="10">
        <f t="shared" si="7"/>
        <v>128.57794625360339</v>
      </c>
      <c r="AJ45" s="11">
        <f t="shared" si="20"/>
        <v>4.8904448654302399</v>
      </c>
      <c r="AK45" s="11">
        <f t="shared" si="32"/>
        <v>6.2760709106354735</v>
      </c>
      <c r="AM45" s="16">
        <f>'Dati REG'!AM45</f>
        <v>17089</v>
      </c>
      <c r="AN45" s="10">
        <f t="shared" si="8"/>
        <v>3841.2251640371055</v>
      </c>
      <c r="AO45" s="11">
        <f t="shared" si="21"/>
        <v>123.40292673979593</v>
      </c>
      <c r="AP45" s="11">
        <f t="shared" si="33"/>
        <v>135.54091953387405</v>
      </c>
      <c r="AQ45" s="16">
        <f>'Dati REG'!AQ45</f>
        <v>2051</v>
      </c>
      <c r="AR45" s="10">
        <f t="shared" si="9"/>
        <v>461.01894853063982</v>
      </c>
      <c r="AS45" s="11">
        <f t="shared" si="22"/>
        <v>16.633545680773977</v>
      </c>
      <c r="AT45" s="11">
        <f t="shared" si="34"/>
        <v>18.29690024885133</v>
      </c>
      <c r="AV45" s="16">
        <f>'Dati REG'!AV45</f>
        <v>5847</v>
      </c>
      <c r="AW45" s="10">
        <f t="shared" si="10"/>
        <v>1562.3509493947395</v>
      </c>
      <c r="AX45" s="11">
        <f t="shared" si="23"/>
        <v>47.02817976628603</v>
      </c>
      <c r="AY45" s="11">
        <f t="shared" si="35"/>
        <v>66.213539466395829</v>
      </c>
      <c r="AZ45" s="16">
        <f>'Dati REG'!AZ45</f>
        <v>325</v>
      </c>
      <c r="BA45" s="10">
        <f t="shared" si="11"/>
        <v>86.841809227516734</v>
      </c>
      <c r="BB45" s="11">
        <f t="shared" si="24"/>
        <v>4.8097002033701699</v>
      </c>
      <c r="BC45" s="11">
        <f t="shared" si="36"/>
        <v>4.3287301830331417</v>
      </c>
    </row>
    <row r="46" spans="1:55">
      <c r="A46" s="2">
        <v>43927</v>
      </c>
      <c r="B46" s="3">
        <v>43</v>
      </c>
      <c r="C46" s="16">
        <f>'Dati REG'!C46</f>
        <v>4549</v>
      </c>
      <c r="D46" s="10">
        <f t="shared" si="0"/>
        <v>2906.1391790875527</v>
      </c>
      <c r="E46" s="11">
        <f t="shared" si="13"/>
        <v>63.885231459387796</v>
      </c>
      <c r="F46" s="11">
        <f t="shared" si="25"/>
        <v>113.58794153479157</v>
      </c>
      <c r="G46" s="16">
        <f>'Dati REG'!G46</f>
        <v>595</v>
      </c>
      <c r="H46" s="10">
        <f t="shared" si="1"/>
        <v>380.11712718335764</v>
      </c>
      <c r="I46" s="11">
        <f t="shared" si="14"/>
        <v>24.915240269161245</v>
      </c>
      <c r="J46" s="11">
        <f t="shared" si="26"/>
        <v>17.249012494034719</v>
      </c>
      <c r="L46" s="16">
        <f>'Dati REG'!L46</f>
        <v>12924</v>
      </c>
      <c r="M46" s="10">
        <f t="shared" si="2"/>
        <v>2942.2705750631867</v>
      </c>
      <c r="N46" s="11">
        <f t="shared" si="15"/>
        <v>127.94460408430132</v>
      </c>
      <c r="O46" s="11">
        <f t="shared" si="27"/>
        <v>142.46927622056191</v>
      </c>
      <c r="P46" s="16">
        <f>'Dati REG'!P46</f>
        <v>1251</v>
      </c>
      <c r="Q46" s="10">
        <f t="shared" si="3"/>
        <v>284.80195677840038</v>
      </c>
      <c r="R46" s="11">
        <f t="shared" si="16"/>
        <v>18.895733343411052</v>
      </c>
      <c r="S46" s="11">
        <f t="shared" si="28"/>
        <v>16.619138964686829</v>
      </c>
      <c r="U46" s="16">
        <f>'Dati REG'!U46</f>
        <v>51534</v>
      </c>
      <c r="V46" s="10">
        <f t="shared" si="4"/>
        <v>5143.7267075537748</v>
      </c>
      <c r="W46" s="11">
        <f t="shared" si="17"/>
        <v>107.69746414892143</v>
      </c>
      <c r="X46" s="11">
        <f t="shared" si="29"/>
        <v>134.96618259700807</v>
      </c>
      <c r="Y46" s="16">
        <f>'Dati REG'!Y46</f>
        <v>9202</v>
      </c>
      <c r="Z46" s="10">
        <f t="shared" si="5"/>
        <v>918.47272020238745</v>
      </c>
      <c r="AA46" s="11">
        <f t="shared" si="18"/>
        <v>29.64425102152893</v>
      </c>
      <c r="AB46" s="11">
        <f t="shared" si="30"/>
        <v>32.119595887973084</v>
      </c>
      <c r="AD46" s="16">
        <f>'Dati REG'!AD46</f>
        <v>11588</v>
      </c>
      <c r="AE46" s="10">
        <f t="shared" si="6"/>
        <v>2361.2697958585672</v>
      </c>
      <c r="AF46" s="11">
        <f t="shared" si="19"/>
        <v>73.764210053572697</v>
      </c>
      <c r="AG46" s="11">
        <f t="shared" si="31"/>
        <v>79.999527256996316</v>
      </c>
      <c r="AH46" s="16">
        <f>'Dati REG'!AH46</f>
        <v>662</v>
      </c>
      <c r="AI46" s="10">
        <f t="shared" si="7"/>
        <v>134.89477087145079</v>
      </c>
      <c r="AJ46" s="11">
        <f t="shared" si="20"/>
        <v>6.3168246178474021</v>
      </c>
      <c r="AK46" s="11">
        <f t="shared" si="32"/>
        <v>6.6428542755427431</v>
      </c>
      <c r="AM46" s="16">
        <f>'Dati REG'!AM46</f>
        <v>17556</v>
      </c>
      <c r="AN46" s="10">
        <f t="shared" si="8"/>
        <v>3946.196323941449</v>
      </c>
      <c r="AO46" s="11">
        <f t="shared" si="21"/>
        <v>104.97115990434349</v>
      </c>
      <c r="AP46" s="11">
        <f t="shared" si="33"/>
        <v>124.48185943260277</v>
      </c>
      <c r="AQ46" s="16">
        <f>'Dati REG'!AQ46</f>
        <v>2108</v>
      </c>
      <c r="AR46" s="10">
        <f t="shared" si="9"/>
        <v>473.83127425772244</v>
      </c>
      <c r="AS46" s="11">
        <f t="shared" si="22"/>
        <v>12.812325727082623</v>
      </c>
      <c r="AT46" s="11">
        <f t="shared" si="34"/>
        <v>16.903278853975678</v>
      </c>
      <c r="AV46" s="16">
        <f>'Dati REG'!AV46</f>
        <v>6001</v>
      </c>
      <c r="AW46" s="10">
        <f t="shared" si="10"/>
        <v>1603.5006066902397</v>
      </c>
      <c r="AX46" s="11">
        <f t="shared" si="23"/>
        <v>41.149657295500219</v>
      </c>
      <c r="AY46" s="11">
        <f t="shared" si="35"/>
        <v>60.602222562463979</v>
      </c>
      <c r="AZ46" s="16">
        <f>'Dati REG'!AZ46</f>
        <v>350</v>
      </c>
      <c r="BA46" s="10">
        <f t="shared" si="11"/>
        <v>93.521948398864168</v>
      </c>
      <c r="BB46" s="11">
        <f t="shared" si="24"/>
        <v>6.6801391713474345</v>
      </c>
      <c r="BC46" s="11">
        <f t="shared" si="36"/>
        <v>5.1837879969656147</v>
      </c>
    </row>
    <row r="47" spans="1:55">
      <c r="A47" s="2">
        <v>43928</v>
      </c>
      <c r="B47" s="3">
        <v>44</v>
      </c>
      <c r="C47" s="16">
        <f>'Dati REG'!C47</f>
        <v>4757</v>
      </c>
      <c r="D47" s="10">
        <f t="shared" si="0"/>
        <v>3039.0204605230797</v>
      </c>
      <c r="E47" s="11">
        <f t="shared" si="13"/>
        <v>132.88128143552694</v>
      </c>
      <c r="F47" s="11">
        <f t="shared" si="25"/>
        <v>124.5762013458063</v>
      </c>
      <c r="G47" s="16">
        <f>'Dati REG'!G47</f>
        <v>620</v>
      </c>
      <c r="H47" s="10">
        <f t="shared" si="1"/>
        <v>396.08843504820459</v>
      </c>
      <c r="I47" s="11">
        <f t="shared" si="14"/>
        <v>15.971307864846949</v>
      </c>
      <c r="J47" s="11">
        <f t="shared" si="26"/>
        <v>16.86570110527839</v>
      </c>
      <c r="L47" s="16">
        <f>'Dati REG'!L47</f>
        <v>13343</v>
      </c>
      <c r="M47" s="10">
        <f t="shared" si="2"/>
        <v>3037.6598795317318</v>
      </c>
      <c r="N47" s="11">
        <f t="shared" si="15"/>
        <v>95.389304468545106</v>
      </c>
      <c r="O47" s="11">
        <f t="shared" si="27"/>
        <v>136.14034384770858</v>
      </c>
      <c r="P47" s="16">
        <f>'Dati REG'!P47</f>
        <v>1319</v>
      </c>
      <c r="Q47" s="10">
        <f t="shared" si="3"/>
        <v>300.28279855372512</v>
      </c>
      <c r="R47" s="11">
        <f t="shared" si="16"/>
        <v>15.480841775324734</v>
      </c>
      <c r="S47" s="11">
        <f t="shared" si="28"/>
        <v>15.298714225026782</v>
      </c>
      <c r="U47" s="16">
        <f>'Dati REG'!U47</f>
        <v>52325</v>
      </c>
      <c r="V47" s="10">
        <f t="shared" si="4"/>
        <v>5222.678231318183</v>
      </c>
      <c r="W47" s="11">
        <f t="shared" si="17"/>
        <v>78.951523764408194</v>
      </c>
      <c r="X47" s="11">
        <f t="shared" si="29"/>
        <v>124.96499083822964</v>
      </c>
      <c r="Y47" s="16">
        <f>'Dati REG'!Y47</f>
        <v>9484</v>
      </c>
      <c r="Z47" s="10">
        <f t="shared" si="5"/>
        <v>946.61978682888957</v>
      </c>
      <c r="AA47" s="11">
        <f t="shared" si="18"/>
        <v>28.147066626502124</v>
      </c>
      <c r="AB47" s="11">
        <f t="shared" si="30"/>
        <v>30.422786906942793</v>
      </c>
      <c r="AD47" s="16">
        <f>'Dati REG'!AD47</f>
        <v>11925</v>
      </c>
      <c r="AE47" s="10">
        <f t="shared" si="6"/>
        <v>2429.9397925106505</v>
      </c>
      <c r="AF47" s="11">
        <f t="shared" si="19"/>
        <v>68.669996652083228</v>
      </c>
      <c r="AG47" s="11">
        <f t="shared" si="31"/>
        <v>73.927224882420518</v>
      </c>
      <c r="AH47" s="16">
        <f>'Dati REG'!AH47</f>
        <v>695</v>
      </c>
      <c r="AI47" s="10">
        <f t="shared" si="7"/>
        <v>141.61913256141736</v>
      </c>
      <c r="AJ47" s="11">
        <f t="shared" si="20"/>
        <v>6.724361689966571</v>
      </c>
      <c r="AK47" s="11">
        <f t="shared" si="32"/>
        <v>6.6428542755427431</v>
      </c>
      <c r="AM47" s="16">
        <f>'Dati REG'!AM47</f>
        <v>17825</v>
      </c>
      <c r="AN47" s="10">
        <f t="shared" si="8"/>
        <v>4006.6615102675059</v>
      </c>
      <c r="AO47" s="11">
        <f t="shared" si="21"/>
        <v>60.465186326056937</v>
      </c>
      <c r="AP47" s="11">
        <f t="shared" si="33"/>
        <v>112.02917793645584</v>
      </c>
      <c r="AQ47" s="16">
        <f>'Dati REG'!AQ47</f>
        <v>2180</v>
      </c>
      <c r="AR47" s="10">
        <f t="shared" si="9"/>
        <v>490.0152646498268</v>
      </c>
      <c r="AS47" s="11">
        <f t="shared" si="22"/>
        <v>16.183990392104363</v>
      </c>
      <c r="AT47" s="11">
        <f t="shared" si="34"/>
        <v>16.588590151906988</v>
      </c>
      <c r="AV47" s="16">
        <f>'Dati REG'!AV47</f>
        <v>6173</v>
      </c>
      <c r="AW47" s="10">
        <f t="shared" si="10"/>
        <v>1649.45996418911</v>
      </c>
      <c r="AX47" s="11">
        <f t="shared" si="23"/>
        <v>45.959357498870304</v>
      </c>
      <c r="AY47" s="11">
        <f t="shared" si="35"/>
        <v>48.097002033701571</v>
      </c>
      <c r="AZ47" s="16">
        <f>'Dati REG'!AZ47</f>
        <v>369</v>
      </c>
      <c r="BA47" s="10">
        <f t="shared" si="11"/>
        <v>98.598854169088227</v>
      </c>
      <c r="BB47" s="11">
        <f t="shared" si="24"/>
        <v>5.0769057702240588</v>
      </c>
      <c r="BC47" s="11">
        <f t="shared" si="36"/>
        <v>5.3975524504487336</v>
      </c>
    </row>
    <row r="48" spans="1:55">
      <c r="A48" s="2">
        <v>43929</v>
      </c>
      <c r="B48" s="3">
        <v>45</v>
      </c>
      <c r="C48" s="16">
        <f>'Dati REG'!C48</f>
        <v>4906</v>
      </c>
      <c r="D48" s="10">
        <f t="shared" si="0"/>
        <v>3134.2094553975676</v>
      </c>
      <c r="E48" s="11">
        <f t="shared" si="13"/>
        <v>95.188994874487889</v>
      </c>
      <c r="F48" s="11">
        <f t="shared" si="25"/>
        <v>120.23200560656797</v>
      </c>
      <c r="G48" s="16">
        <f>'Dati REG'!G48</f>
        <v>654</v>
      </c>
      <c r="H48" s="10">
        <f t="shared" si="1"/>
        <v>417.80941374439647</v>
      </c>
      <c r="I48" s="11">
        <f t="shared" si="14"/>
        <v>21.720978696191878</v>
      </c>
      <c r="J48" s="11">
        <f t="shared" si="26"/>
        <v>17.249012494034719</v>
      </c>
      <c r="L48" s="16">
        <f>'Dati REG'!L48</f>
        <v>13883</v>
      </c>
      <c r="M48" s="10">
        <f t="shared" si="2"/>
        <v>3160.5959759828397</v>
      </c>
      <c r="N48" s="11">
        <f t="shared" si="15"/>
        <v>122.93609645110791</v>
      </c>
      <c r="O48" s="11">
        <f t="shared" si="27"/>
        <v>136.00374818498511</v>
      </c>
      <c r="P48" s="16">
        <f>'Dati REG'!P48</f>
        <v>1378</v>
      </c>
      <c r="Q48" s="10">
        <f t="shared" si="3"/>
        <v>313.71470538819801</v>
      </c>
      <c r="R48" s="11">
        <f t="shared" si="16"/>
        <v>13.431906834472898</v>
      </c>
      <c r="S48" s="11">
        <f t="shared" si="28"/>
        <v>15.253182337452296</v>
      </c>
      <c r="U48" s="16">
        <f>'Dati REG'!U48</f>
        <v>53414</v>
      </c>
      <c r="V48" s="10">
        <f t="shared" si="4"/>
        <v>5331.3738183971227</v>
      </c>
      <c r="W48" s="11">
        <f t="shared" si="17"/>
        <v>108.69558707893975</v>
      </c>
      <c r="X48" s="11">
        <f t="shared" si="29"/>
        <v>117.65873099049932</v>
      </c>
      <c r="Y48" s="16">
        <f>'Dati REG'!Y48</f>
        <v>9722</v>
      </c>
      <c r="Z48" s="10">
        <f t="shared" si="5"/>
        <v>970.37511256331345</v>
      </c>
      <c r="AA48" s="11">
        <f t="shared" si="18"/>
        <v>23.755325734423877</v>
      </c>
      <c r="AB48" s="11">
        <f t="shared" si="30"/>
        <v>28.167029085102559</v>
      </c>
      <c r="AD48" s="16">
        <f>'Dati REG'!AD48</f>
        <v>12410</v>
      </c>
      <c r="AE48" s="10">
        <f t="shared" si="6"/>
        <v>2528.767532499553</v>
      </c>
      <c r="AF48" s="11">
        <f t="shared" si="19"/>
        <v>98.827739988902522</v>
      </c>
      <c r="AG48" s="11">
        <f t="shared" si="31"/>
        <v>79.306714234393709</v>
      </c>
      <c r="AH48" s="16">
        <f>'Dati REG'!AH48</f>
        <v>736</v>
      </c>
      <c r="AI48" s="10">
        <f t="shared" si="7"/>
        <v>149.97364253986069</v>
      </c>
      <c r="AJ48" s="11">
        <f t="shared" si="20"/>
        <v>8.3545099784433319</v>
      </c>
      <c r="AK48" s="11">
        <f t="shared" si="32"/>
        <v>6.6836079827546628</v>
      </c>
      <c r="AM48" s="16">
        <f>'Dati REG'!AM48</f>
        <v>18234</v>
      </c>
      <c r="AN48" s="10">
        <f t="shared" si="8"/>
        <v>4098.5955668004317</v>
      </c>
      <c r="AO48" s="11">
        <f t="shared" si="21"/>
        <v>91.934056532925752</v>
      </c>
      <c r="AP48" s="11">
        <f t="shared" si="33"/>
        <v>103.48762745173399</v>
      </c>
      <c r="AQ48" s="16">
        <f>'Dati REG'!AQ48</f>
        <v>2234</v>
      </c>
      <c r="AR48" s="10">
        <f t="shared" si="9"/>
        <v>502.15325744390509</v>
      </c>
      <c r="AS48" s="11">
        <f t="shared" si="22"/>
        <v>12.137992794078286</v>
      </c>
      <c r="AT48" s="11">
        <f t="shared" si="34"/>
        <v>14.92523558382959</v>
      </c>
      <c r="AV48" s="16">
        <f>'Dati REG'!AV48</f>
        <v>6379</v>
      </c>
      <c r="AW48" s="10">
        <f t="shared" si="10"/>
        <v>1704.5043109610128</v>
      </c>
      <c r="AX48" s="11">
        <f t="shared" si="23"/>
        <v>55.044346771902838</v>
      </c>
      <c r="AY48" s="11">
        <f t="shared" si="35"/>
        <v>47.028179766285987</v>
      </c>
      <c r="AZ48" s="16">
        <f>'Dati REG'!AZ48</f>
        <v>392</v>
      </c>
      <c r="BA48" s="10">
        <f t="shared" si="11"/>
        <v>104.74458220672787</v>
      </c>
      <c r="BB48" s="11">
        <f t="shared" si="24"/>
        <v>6.1457280376396426</v>
      </c>
      <c r="BC48" s="11">
        <f t="shared" si="36"/>
        <v>5.4509935638195115</v>
      </c>
    </row>
    <row r="49" spans="1:55">
      <c r="A49" s="2">
        <v>43930</v>
      </c>
      <c r="B49" s="3">
        <v>46</v>
      </c>
      <c r="C49" s="16">
        <f>'Dati REG'!C49</f>
        <v>5020</v>
      </c>
      <c r="D49" s="10">
        <f t="shared" si="0"/>
        <v>3207.0386192612696</v>
      </c>
      <c r="E49" s="11">
        <f t="shared" si="13"/>
        <v>72.829163863701979</v>
      </c>
      <c r="F49" s="11">
        <f t="shared" si="25"/>
        <v>104.38846820463978</v>
      </c>
      <c r="G49" s="16">
        <f>'Dati REG'!G49</f>
        <v>682</v>
      </c>
      <c r="H49" s="10">
        <f t="shared" si="1"/>
        <v>435.69727855302506</v>
      </c>
      <c r="I49" s="11">
        <f t="shared" si="14"/>
        <v>17.887864808628592</v>
      </c>
      <c r="J49" s="11">
        <f t="shared" si="26"/>
        <v>17.887864808628592</v>
      </c>
      <c r="L49" s="16">
        <f>'Dati REG'!L49</f>
        <v>14522</v>
      </c>
      <c r="M49" s="10">
        <f t="shared" si="2"/>
        <v>3306.0703567833179</v>
      </c>
      <c r="N49" s="11">
        <f t="shared" si="15"/>
        <v>145.47438080047823</v>
      </c>
      <c r="O49" s="11">
        <f t="shared" si="27"/>
        <v>128.08119974702487</v>
      </c>
      <c r="P49" s="16">
        <f>'Dati REG'!P49</f>
        <v>1454</v>
      </c>
      <c r="Q49" s="10">
        <f t="shared" si="3"/>
        <v>331.01682266650215</v>
      </c>
      <c r="R49" s="11">
        <f t="shared" si="16"/>
        <v>17.302117278304138</v>
      </c>
      <c r="S49" s="11">
        <f t="shared" si="28"/>
        <v>14.843395349281945</v>
      </c>
      <c r="U49" s="16">
        <f>'Dati REG'!U49</f>
        <v>54802</v>
      </c>
      <c r="V49" s="10">
        <f t="shared" si="4"/>
        <v>5469.9132810835945</v>
      </c>
      <c r="W49" s="11">
        <f t="shared" si="17"/>
        <v>138.53946268647178</v>
      </c>
      <c r="X49" s="11">
        <f t="shared" si="29"/>
        <v>113.46661468442453</v>
      </c>
      <c r="Y49" s="16">
        <f>'Dati REG'!Y49</f>
        <v>10022</v>
      </c>
      <c r="Z49" s="10">
        <f t="shared" si="5"/>
        <v>1000.3188004638478</v>
      </c>
      <c r="AA49" s="11">
        <f t="shared" si="18"/>
        <v>29.943687900534314</v>
      </c>
      <c r="AB49" s="11">
        <f t="shared" si="30"/>
        <v>27.268718448086542</v>
      </c>
      <c r="AD49" s="16">
        <f>'Dati REG'!AD49</f>
        <v>12933</v>
      </c>
      <c r="AE49" s="10">
        <f t="shared" si="6"/>
        <v>2635.3384768587202</v>
      </c>
      <c r="AF49" s="11">
        <f t="shared" si="19"/>
        <v>106.57094435916724</v>
      </c>
      <c r="AG49" s="11">
        <f t="shared" si="31"/>
        <v>85.949568509936398</v>
      </c>
      <c r="AH49" s="16">
        <f>'Dati REG'!AH49</f>
        <v>756</v>
      </c>
      <c r="AI49" s="10">
        <f t="shared" si="7"/>
        <v>154.04901326105255</v>
      </c>
      <c r="AJ49" s="11">
        <f t="shared" si="20"/>
        <v>4.0753707211918595</v>
      </c>
      <c r="AK49" s="11">
        <f t="shared" si="32"/>
        <v>6.0723023745758811</v>
      </c>
      <c r="AM49" s="16">
        <f>'Dati REG'!AM49</f>
        <v>18677</v>
      </c>
      <c r="AN49" s="10">
        <f t="shared" si="8"/>
        <v>4198.1720632407405</v>
      </c>
      <c r="AO49" s="11">
        <f t="shared" si="21"/>
        <v>99.576496440308802</v>
      </c>
      <c r="AP49" s="11">
        <f t="shared" si="33"/>
        <v>96.069965188686183</v>
      </c>
      <c r="AQ49" s="16">
        <f>'Dati REG'!AQ49</f>
        <v>2316</v>
      </c>
      <c r="AR49" s="10">
        <f t="shared" si="9"/>
        <v>520.5850242793573</v>
      </c>
      <c r="AS49" s="11">
        <f t="shared" si="22"/>
        <v>18.431766835452208</v>
      </c>
      <c r="AT49" s="11">
        <f t="shared" si="34"/>
        <v>15.239924285898292</v>
      </c>
      <c r="AV49" s="16">
        <f>'Dati REG'!AV49</f>
        <v>6552</v>
      </c>
      <c r="AW49" s="10">
        <f t="shared" si="10"/>
        <v>1750.7308740267372</v>
      </c>
      <c r="AX49" s="11">
        <f t="shared" si="23"/>
        <v>46.226563065724349</v>
      </c>
      <c r="AY49" s="11">
        <f t="shared" si="35"/>
        <v>47.081620879656747</v>
      </c>
      <c r="AZ49" s="16">
        <f>'Dati REG'!AZ49</f>
        <v>408</v>
      </c>
      <c r="BA49" s="10">
        <f t="shared" si="11"/>
        <v>109.01987127639023</v>
      </c>
      <c r="BB49" s="11">
        <f t="shared" si="24"/>
        <v>4.2752890696623638</v>
      </c>
      <c r="BC49" s="11">
        <f t="shared" si="36"/>
        <v>5.3975524504487336</v>
      </c>
    </row>
    <row r="50" spans="1:55">
      <c r="A50" s="2">
        <v>43931</v>
      </c>
      <c r="B50" s="3">
        <v>47</v>
      </c>
      <c r="C50" s="16">
        <f>'Dati REG'!C50</f>
        <v>5191</v>
      </c>
      <c r="D50" s="10">
        <f t="shared" si="0"/>
        <v>3316.2823650568225</v>
      </c>
      <c r="E50" s="11">
        <f t="shared" si="13"/>
        <v>109.24374579555297</v>
      </c>
      <c r="F50" s="11">
        <f t="shared" si="25"/>
        <v>94.805683485731521</v>
      </c>
      <c r="G50" s="16">
        <f>'Dati REG'!G50</f>
        <v>709</v>
      </c>
      <c r="H50" s="10">
        <f t="shared" si="1"/>
        <v>452.94629104705979</v>
      </c>
      <c r="I50" s="11">
        <f t="shared" si="14"/>
        <v>17.24901249403473</v>
      </c>
      <c r="J50" s="11">
        <f t="shared" si="26"/>
        <v>19.548880826572677</v>
      </c>
      <c r="L50" s="16">
        <f>'Dati REG'!L50</f>
        <v>15012</v>
      </c>
      <c r="M50" s="10">
        <f t="shared" si="2"/>
        <v>3417.6234813408046</v>
      </c>
      <c r="N50" s="11">
        <f t="shared" si="15"/>
        <v>111.55312455748663</v>
      </c>
      <c r="O50" s="11">
        <f t="shared" si="27"/>
        <v>120.65950207238384</v>
      </c>
      <c r="P50" s="16">
        <f>'Dati REG'!P50</f>
        <v>1532</v>
      </c>
      <c r="Q50" s="10">
        <f t="shared" si="3"/>
        <v>348.7742588205511</v>
      </c>
      <c r="R50" s="11">
        <f t="shared" si="16"/>
        <v>17.757436154048946</v>
      </c>
      <c r="S50" s="11">
        <f t="shared" si="28"/>
        <v>16.573607077112353</v>
      </c>
      <c r="U50" s="16">
        <f>'Dati REG'!U50</f>
        <v>56048</v>
      </c>
      <c r="V50" s="10">
        <f t="shared" si="4"/>
        <v>5594.2793981638133</v>
      </c>
      <c r="W50" s="11">
        <f t="shared" si="17"/>
        <v>124.36611708021883</v>
      </c>
      <c r="X50" s="11">
        <f t="shared" si="29"/>
        <v>111.65003095179199</v>
      </c>
      <c r="Y50" s="16">
        <f>'Dati REG'!Y50</f>
        <v>10238</v>
      </c>
      <c r="Z50" s="10">
        <f t="shared" si="5"/>
        <v>1021.8782557522323</v>
      </c>
      <c r="AA50" s="11">
        <f t="shared" si="18"/>
        <v>21.559455288384584</v>
      </c>
      <c r="AB50" s="11">
        <f t="shared" si="30"/>
        <v>26.609957314274766</v>
      </c>
      <c r="AD50" s="16">
        <f>'Dati REG'!AD50</f>
        <v>13421</v>
      </c>
      <c r="AE50" s="10">
        <f t="shared" si="6"/>
        <v>2734.7775224558018</v>
      </c>
      <c r="AF50" s="11">
        <f t="shared" si="19"/>
        <v>99.439045597081531</v>
      </c>
      <c r="AG50" s="11">
        <f t="shared" si="31"/>
        <v>89.454387330161438</v>
      </c>
      <c r="AH50" s="16">
        <f>'Dati REG'!AH50</f>
        <v>793</v>
      </c>
      <c r="AI50" s="10">
        <f t="shared" si="7"/>
        <v>161.58844909525752</v>
      </c>
      <c r="AJ50" s="11">
        <f t="shared" si="20"/>
        <v>7.5394358342049657</v>
      </c>
      <c r="AK50" s="11">
        <f t="shared" si="32"/>
        <v>6.602100568330826</v>
      </c>
      <c r="AM50" s="16">
        <f>'Dati REG'!AM50</f>
        <v>19128</v>
      </c>
      <c r="AN50" s="10">
        <f t="shared" si="8"/>
        <v>4299.546780835728</v>
      </c>
      <c r="AO50" s="11">
        <f t="shared" si="21"/>
        <v>101.37471759498749</v>
      </c>
      <c r="AP50" s="11">
        <f t="shared" si="33"/>
        <v>91.664323359724492</v>
      </c>
      <c r="AQ50" s="16">
        <f>'Dati REG'!AQ50</f>
        <v>2397</v>
      </c>
      <c r="AR50" s="10">
        <f t="shared" si="9"/>
        <v>538.79201347047467</v>
      </c>
      <c r="AS50" s="11">
        <f t="shared" si="22"/>
        <v>18.206989191117373</v>
      </c>
      <c r="AT50" s="11">
        <f t="shared" si="34"/>
        <v>15.554612987966971</v>
      </c>
      <c r="AV50" s="16">
        <f>'Dati REG'!AV50</f>
        <v>6727</v>
      </c>
      <c r="AW50" s="10">
        <f t="shared" si="10"/>
        <v>1797.4918482261694</v>
      </c>
      <c r="AX50" s="11">
        <f t="shared" si="23"/>
        <v>46.760974199432212</v>
      </c>
      <c r="AY50" s="11">
        <f t="shared" si="35"/>
        <v>47.028179766285987</v>
      </c>
      <c r="AZ50" s="16">
        <f>'Dati REG'!AZ50</f>
        <v>454</v>
      </c>
      <c r="BA50" s="10">
        <f t="shared" si="11"/>
        <v>121.31132735166952</v>
      </c>
      <c r="BB50" s="11">
        <f t="shared" si="24"/>
        <v>12.291456075279285</v>
      </c>
      <c r="BC50" s="11">
        <f t="shared" si="36"/>
        <v>6.893903624830557</v>
      </c>
    </row>
    <row r="51" spans="1:55">
      <c r="A51" s="2">
        <v>43932</v>
      </c>
      <c r="B51" s="3">
        <v>48</v>
      </c>
      <c r="C51" s="16">
        <f>'Dati REG'!C51</f>
        <v>5376</v>
      </c>
      <c r="D51" s="10">
        <f t="shared" si="0"/>
        <v>3434.4700432566901</v>
      </c>
      <c r="E51" s="11">
        <f t="shared" si="13"/>
        <v>118.18767819986761</v>
      </c>
      <c r="F51" s="11">
        <f t="shared" si="25"/>
        <v>105.66617283382747</v>
      </c>
      <c r="G51" s="16">
        <f>'Dati REG'!G51</f>
        <v>734</v>
      </c>
      <c r="H51" s="10">
        <f t="shared" si="1"/>
        <v>468.91759891190674</v>
      </c>
      <c r="I51" s="11">
        <f t="shared" si="14"/>
        <v>15.971307864846949</v>
      </c>
      <c r="J51" s="11">
        <f t="shared" si="26"/>
        <v>17.76009434570982</v>
      </c>
      <c r="L51" s="16">
        <f>'Dati REG'!L51</f>
        <v>16008</v>
      </c>
      <c r="M51" s="10">
        <f t="shared" si="2"/>
        <v>3644.3722814617372</v>
      </c>
      <c r="N51" s="11">
        <f t="shared" si="15"/>
        <v>226.74880012093263</v>
      </c>
      <c r="O51" s="11">
        <f t="shared" si="27"/>
        <v>140.4203412797101</v>
      </c>
      <c r="P51" s="16">
        <f>'Dati REG'!P51</f>
        <v>1633</v>
      </c>
      <c r="Q51" s="10">
        <f t="shared" si="3"/>
        <v>371.76786204566577</v>
      </c>
      <c r="R51" s="11">
        <f t="shared" si="16"/>
        <v>22.993603225114668</v>
      </c>
      <c r="S51" s="11">
        <f t="shared" si="28"/>
        <v>17.393181053453077</v>
      </c>
      <c r="U51" s="16">
        <f>'Dati REG'!U51</f>
        <v>57592</v>
      </c>
      <c r="V51" s="10">
        <f t="shared" si="4"/>
        <v>5748.3895785585628</v>
      </c>
      <c r="W51" s="11">
        <f t="shared" si="17"/>
        <v>154.11018039474948</v>
      </c>
      <c r="X51" s="11">
        <f t="shared" si="29"/>
        <v>120.9325742009576</v>
      </c>
      <c r="Y51" s="16">
        <f>'Dati REG'!Y51</f>
        <v>10511</v>
      </c>
      <c r="Z51" s="10">
        <f t="shared" si="5"/>
        <v>1049.1270117417187</v>
      </c>
      <c r="AA51" s="11">
        <f t="shared" si="18"/>
        <v>27.248755989486313</v>
      </c>
      <c r="AB51" s="11">
        <f t="shared" si="30"/>
        <v>26.130858307866241</v>
      </c>
      <c r="AD51" s="16">
        <f>'Dati REG'!AD51</f>
        <v>13768</v>
      </c>
      <c r="AE51" s="10">
        <f t="shared" si="6"/>
        <v>2805.4852044684808</v>
      </c>
      <c r="AF51" s="11">
        <f t="shared" si="19"/>
        <v>70.707682012679015</v>
      </c>
      <c r="AG51" s="11">
        <f t="shared" si="31"/>
        <v>88.843081721982713</v>
      </c>
      <c r="AH51" s="16">
        <f>'Dati REG'!AH51</f>
        <v>831</v>
      </c>
      <c r="AI51" s="10">
        <f t="shared" si="7"/>
        <v>169.33165346552204</v>
      </c>
      <c r="AJ51" s="11">
        <f t="shared" si="20"/>
        <v>7.7432043702645217</v>
      </c>
      <c r="AK51" s="11">
        <f t="shared" si="32"/>
        <v>6.8873765188142499</v>
      </c>
      <c r="AM51" s="16">
        <f>'Dati REG'!AM51</f>
        <v>19635</v>
      </c>
      <c r="AN51" s="10">
        <f t="shared" si="8"/>
        <v>4413.5090465134626</v>
      </c>
      <c r="AO51" s="11">
        <f t="shared" si="21"/>
        <v>113.96226567773465</v>
      </c>
      <c r="AP51" s="11">
        <f t="shared" si="33"/>
        <v>93.462544514402722</v>
      </c>
      <c r="AQ51" s="16">
        <f>'Dati REG'!AQ51</f>
        <v>2481</v>
      </c>
      <c r="AR51" s="10">
        <f t="shared" si="9"/>
        <v>557.67333559459644</v>
      </c>
      <c r="AS51" s="11">
        <f t="shared" si="22"/>
        <v>18.881322124121766</v>
      </c>
      <c r="AT51" s="11">
        <f t="shared" si="34"/>
        <v>16.768412267374799</v>
      </c>
      <c r="AV51" s="16">
        <f>'Dati REG'!AV51</f>
        <v>6958</v>
      </c>
      <c r="AW51" s="10">
        <f t="shared" si="10"/>
        <v>1859.2163341694197</v>
      </c>
      <c r="AX51" s="11">
        <f t="shared" si="23"/>
        <v>61.724485943250329</v>
      </c>
      <c r="AY51" s="11">
        <f t="shared" si="35"/>
        <v>51.143145495836009</v>
      </c>
      <c r="AZ51" s="16">
        <f>'Dati REG'!AZ51</f>
        <v>467</v>
      </c>
      <c r="BA51" s="10">
        <f t="shared" si="11"/>
        <v>124.78499972077019</v>
      </c>
      <c r="BB51" s="11">
        <f t="shared" si="24"/>
        <v>3.4736723691006688</v>
      </c>
      <c r="BC51" s="11">
        <f t="shared" si="36"/>
        <v>6.2526102643812038</v>
      </c>
    </row>
    <row r="52" spans="1:55">
      <c r="A52" s="2">
        <v>43933</v>
      </c>
      <c r="B52" s="3">
        <v>49</v>
      </c>
      <c r="C52" s="16">
        <f>'Dati REG'!C52</f>
        <v>5494</v>
      </c>
      <c r="D52" s="10">
        <f t="shared" si="0"/>
        <v>3509.8546163787678</v>
      </c>
      <c r="E52" s="11">
        <f t="shared" si="13"/>
        <v>75.384573122077654</v>
      </c>
      <c r="F52" s="11">
        <f t="shared" si="25"/>
        <v>94.166831171137616</v>
      </c>
      <c r="G52" s="16">
        <f>'Dati REG'!G52</f>
        <v>749</v>
      </c>
      <c r="H52" s="10">
        <f t="shared" si="1"/>
        <v>478.50038363081489</v>
      </c>
      <c r="I52" s="11">
        <f t="shared" si="14"/>
        <v>9.5827847189081581</v>
      </c>
      <c r="J52" s="11">
        <f t="shared" si="26"/>
        <v>16.482389716522061</v>
      </c>
      <c r="L52" s="16">
        <f>'Dati REG'!L52</f>
        <v>16660</v>
      </c>
      <c r="M52" s="10">
        <f t="shared" si="2"/>
        <v>3792.8062349545567</v>
      </c>
      <c r="N52" s="11">
        <f t="shared" si="15"/>
        <v>148.43395349281946</v>
      </c>
      <c r="O52" s="11">
        <f t="shared" si="27"/>
        <v>151.02927108456498</v>
      </c>
      <c r="P52" s="16">
        <f>'Dati REG'!P52</f>
        <v>1729</v>
      </c>
      <c r="Q52" s="10">
        <f t="shared" si="3"/>
        <v>393.62316808141827</v>
      </c>
      <c r="R52" s="11">
        <f t="shared" si="16"/>
        <v>21.855306035752506</v>
      </c>
      <c r="S52" s="11">
        <f t="shared" si="28"/>
        <v>18.66807390553863</v>
      </c>
      <c r="U52" s="16">
        <f>'Dati REG'!U52</f>
        <v>59052</v>
      </c>
      <c r="V52" s="10">
        <f t="shared" si="4"/>
        <v>5894.1155263411629</v>
      </c>
      <c r="W52" s="11">
        <f t="shared" si="17"/>
        <v>145.72594778260009</v>
      </c>
      <c r="X52" s="11">
        <f t="shared" si="29"/>
        <v>134.28745900459597</v>
      </c>
      <c r="Y52" s="16">
        <f>'Dati REG'!Y52</f>
        <v>10621</v>
      </c>
      <c r="Z52" s="10">
        <f t="shared" si="5"/>
        <v>1060.1063639719146</v>
      </c>
      <c r="AA52" s="11">
        <f t="shared" si="18"/>
        <v>10.9793522301959</v>
      </c>
      <c r="AB52" s="11">
        <f t="shared" si="30"/>
        <v>22.697315428604998</v>
      </c>
      <c r="AD52" s="16">
        <f>'Dati REG'!AD52</f>
        <v>14077</v>
      </c>
      <c r="AE52" s="10">
        <f t="shared" si="6"/>
        <v>2868.4496821108951</v>
      </c>
      <c r="AF52" s="11">
        <f t="shared" si="19"/>
        <v>62.964477642414295</v>
      </c>
      <c r="AG52" s="11">
        <f t="shared" si="31"/>
        <v>87.701977920048918</v>
      </c>
      <c r="AH52" s="16">
        <f>'Dati REG'!AH52</f>
        <v>856</v>
      </c>
      <c r="AI52" s="10">
        <f t="shared" si="7"/>
        <v>174.42586686701188</v>
      </c>
      <c r="AJ52" s="11">
        <f t="shared" si="20"/>
        <v>5.0942134014898386</v>
      </c>
      <c r="AK52" s="11">
        <f t="shared" si="32"/>
        <v>6.5613468611189036</v>
      </c>
      <c r="AM52" s="16">
        <f>'Dati REG'!AM52</f>
        <v>20098</v>
      </c>
      <c r="AN52" s="10">
        <f t="shared" si="8"/>
        <v>4517.5810958404672</v>
      </c>
      <c r="AO52" s="11">
        <f t="shared" si="21"/>
        <v>104.07204932700461</v>
      </c>
      <c r="AP52" s="11">
        <f t="shared" si="33"/>
        <v>102.18391711459226</v>
      </c>
      <c r="AQ52" s="16">
        <f>'Dati REG'!AQ52</f>
        <v>2564</v>
      </c>
      <c r="AR52" s="10">
        <f t="shared" si="9"/>
        <v>576.32988007438348</v>
      </c>
      <c r="AS52" s="11">
        <f t="shared" si="22"/>
        <v>18.656544479787044</v>
      </c>
      <c r="AT52" s="11">
        <f t="shared" si="34"/>
        <v>17.262923084911336</v>
      </c>
      <c r="AV52" s="16">
        <f>'Dati REG'!AV52</f>
        <v>7235</v>
      </c>
      <c r="AW52" s="10">
        <f t="shared" si="10"/>
        <v>1933.2322761879493</v>
      </c>
      <c r="AX52" s="11">
        <f t="shared" si="23"/>
        <v>74.015942018529586</v>
      </c>
      <c r="AY52" s="11">
        <f t="shared" si="35"/>
        <v>56.75446239976786</v>
      </c>
      <c r="AZ52" s="16">
        <f>'Dati REG'!AZ52</f>
        <v>495</v>
      </c>
      <c r="BA52" s="10">
        <f t="shared" si="11"/>
        <v>132.26675559267932</v>
      </c>
      <c r="BB52" s="11">
        <f t="shared" si="24"/>
        <v>7.4817558719091295</v>
      </c>
      <c r="BC52" s="11">
        <f t="shared" si="36"/>
        <v>6.7335802847182178</v>
      </c>
    </row>
    <row r="53" spans="1:55">
      <c r="A53" s="2">
        <v>43934</v>
      </c>
      <c r="B53" s="3">
        <v>50</v>
      </c>
      <c r="C53" s="16">
        <f>'Dati REG'!C53</f>
        <v>5596</v>
      </c>
      <c r="D53" s="10">
        <f t="shared" si="0"/>
        <v>3575.0175524673436</v>
      </c>
      <c r="E53" s="11">
        <f t="shared" si="13"/>
        <v>65.162936088575862</v>
      </c>
      <c r="F53" s="11">
        <f t="shared" si="25"/>
        <v>88.161619413955208</v>
      </c>
      <c r="G53" s="16">
        <f>'Dati REG'!G53</f>
        <v>760</v>
      </c>
      <c r="H53" s="10">
        <f t="shared" si="1"/>
        <v>485.52775909134755</v>
      </c>
      <c r="I53" s="11">
        <f t="shared" si="14"/>
        <v>7.0273754605326531</v>
      </c>
      <c r="J53" s="11">
        <f t="shared" si="26"/>
        <v>13.543669069390216</v>
      </c>
      <c r="L53" s="16">
        <f>'Dati REG'!L53</f>
        <v>17134</v>
      </c>
      <c r="M53" s="10">
        <f t="shared" si="2"/>
        <v>3900.7168085060848</v>
      </c>
      <c r="N53" s="11">
        <f t="shared" si="15"/>
        <v>107.91057355152816</v>
      </c>
      <c r="O53" s="11">
        <f t="shared" si="27"/>
        <v>148.02416650464903</v>
      </c>
      <c r="P53" s="16">
        <f>'Dati REG'!P53</f>
        <v>1826</v>
      </c>
      <c r="Q53" s="10">
        <f t="shared" si="3"/>
        <v>415.70613355504327</v>
      </c>
      <c r="R53" s="11">
        <f t="shared" si="16"/>
        <v>22.082965473624995</v>
      </c>
      <c r="S53" s="11">
        <f t="shared" si="28"/>
        <v>20.398285633369049</v>
      </c>
      <c r="U53" s="16">
        <f>'Dati REG'!U53</f>
        <v>60314</v>
      </c>
      <c r="V53" s="10">
        <f t="shared" si="4"/>
        <v>6020.0786401094101</v>
      </c>
      <c r="W53" s="11">
        <f t="shared" si="17"/>
        <v>125.96311376824724</v>
      </c>
      <c r="X53" s="11">
        <f t="shared" si="29"/>
        <v>137.74096434245749</v>
      </c>
      <c r="Y53" s="16">
        <f>'Dati REG'!Y53</f>
        <v>10901</v>
      </c>
      <c r="Z53" s="10">
        <f t="shared" si="5"/>
        <v>1088.0538060124131</v>
      </c>
      <c r="AA53" s="11">
        <f t="shared" si="18"/>
        <v>27.947442040498572</v>
      </c>
      <c r="AB53" s="11">
        <f t="shared" si="30"/>
        <v>23.535738689819937</v>
      </c>
      <c r="AD53" s="16">
        <f>'Dati REG'!AD53</f>
        <v>14251</v>
      </c>
      <c r="AE53" s="10">
        <f t="shared" si="6"/>
        <v>2903.9054073852644</v>
      </c>
      <c r="AF53" s="11">
        <f t="shared" si="19"/>
        <v>35.455725274369343</v>
      </c>
      <c r="AG53" s="11">
        <f t="shared" si="31"/>
        <v>75.02757497714228</v>
      </c>
      <c r="AH53" s="16">
        <f>'Dati REG'!AH53</f>
        <v>882</v>
      </c>
      <c r="AI53" s="10">
        <f t="shared" si="7"/>
        <v>179.7238488045613</v>
      </c>
      <c r="AJ53" s="11">
        <f t="shared" si="20"/>
        <v>5.297981937549423</v>
      </c>
      <c r="AK53" s="11">
        <f t="shared" si="32"/>
        <v>5.9500412529401219</v>
      </c>
      <c r="AM53" s="16">
        <f>'Dati REG'!AM53</f>
        <v>20440</v>
      </c>
      <c r="AN53" s="10">
        <f t="shared" si="8"/>
        <v>4594.4550502029633</v>
      </c>
      <c r="AO53" s="11">
        <f t="shared" si="21"/>
        <v>76.873954362496079</v>
      </c>
      <c r="AP53" s="11">
        <f t="shared" si="33"/>
        <v>99.171896680506322</v>
      </c>
      <c r="AQ53" s="16">
        <f>'Dati REG'!AQ53</f>
        <v>2615</v>
      </c>
      <c r="AR53" s="10">
        <f t="shared" si="9"/>
        <v>587.79353993545737</v>
      </c>
      <c r="AS53" s="11">
        <f t="shared" si="22"/>
        <v>11.463659861073893</v>
      </c>
      <c r="AT53" s="11">
        <f t="shared" si="34"/>
        <v>17.128056498310457</v>
      </c>
      <c r="AV53" s="16">
        <f>'Dati REG'!AV53</f>
        <v>7390</v>
      </c>
      <c r="AW53" s="10">
        <f t="shared" si="10"/>
        <v>1974.6491390503033</v>
      </c>
      <c r="AX53" s="11">
        <f t="shared" si="23"/>
        <v>41.416862862354037</v>
      </c>
      <c r="AY53" s="11">
        <f t="shared" si="35"/>
        <v>54.028965617858105</v>
      </c>
      <c r="AZ53" s="16">
        <f>'Dati REG'!AZ53</f>
        <v>518</v>
      </c>
      <c r="BA53" s="10">
        <f t="shared" si="11"/>
        <v>138.41248363031897</v>
      </c>
      <c r="BB53" s="11">
        <f t="shared" si="24"/>
        <v>6.1457280376396568</v>
      </c>
      <c r="BC53" s="11">
        <f t="shared" si="36"/>
        <v>6.7335802847182205</v>
      </c>
    </row>
    <row r="54" spans="1:55">
      <c r="A54" s="2">
        <v>43935</v>
      </c>
      <c r="B54" s="3">
        <v>51</v>
      </c>
      <c r="C54" s="16">
        <f>'Dati REG'!C54</f>
        <v>5808</v>
      </c>
      <c r="D54" s="10">
        <f t="shared" si="0"/>
        <v>3710.4542431612458</v>
      </c>
      <c r="E54" s="11">
        <f t="shared" si="13"/>
        <v>135.43669069390216</v>
      </c>
      <c r="F54" s="11">
        <f t="shared" si="25"/>
        <v>100.68312477999525</v>
      </c>
      <c r="G54" s="16">
        <f>'Dati REG'!G54</f>
        <v>793</v>
      </c>
      <c r="H54" s="10">
        <f t="shared" si="1"/>
        <v>506.60988547294556</v>
      </c>
      <c r="I54" s="11">
        <f t="shared" si="14"/>
        <v>21.082126381598016</v>
      </c>
      <c r="J54" s="11">
        <f t="shared" si="26"/>
        <v>14.182521383984101</v>
      </c>
      <c r="L54" s="16">
        <f>'Dati REG'!L54</f>
        <v>17690</v>
      </c>
      <c r="M54" s="10">
        <f t="shared" si="2"/>
        <v>4027.2954559631517</v>
      </c>
      <c r="N54" s="11">
        <f t="shared" si="15"/>
        <v>126.57864745706684</v>
      </c>
      <c r="O54" s="11">
        <f t="shared" si="27"/>
        <v>144.24501983596673</v>
      </c>
      <c r="P54" s="16">
        <f>'Dati REG'!P54</f>
        <v>1927</v>
      </c>
      <c r="Q54" s="10">
        <f t="shared" si="3"/>
        <v>438.69973678015793</v>
      </c>
      <c r="R54" s="11">
        <f t="shared" si="16"/>
        <v>22.993603225114668</v>
      </c>
      <c r="S54" s="11">
        <f t="shared" si="28"/>
        <v>21.536582822731155</v>
      </c>
      <c r="U54" s="16">
        <f>'Dati REG'!U54</f>
        <v>61326</v>
      </c>
      <c r="V54" s="10">
        <f t="shared" si="4"/>
        <v>6121.0886806272129</v>
      </c>
      <c r="W54" s="11">
        <f t="shared" si="17"/>
        <v>101.01004051780274</v>
      </c>
      <c r="X54" s="11">
        <f t="shared" si="29"/>
        <v>130.23507990872366</v>
      </c>
      <c r="Y54" s="16">
        <f>'Dati REG'!Y54</f>
        <v>11142</v>
      </c>
      <c r="Z54" s="10">
        <f t="shared" si="5"/>
        <v>1112.1085686258423</v>
      </c>
      <c r="AA54" s="11">
        <f t="shared" si="18"/>
        <v>24.054762613429148</v>
      </c>
      <c r="AB54" s="11">
        <f t="shared" si="30"/>
        <v>22.357953632398903</v>
      </c>
      <c r="AD54" s="16">
        <f>'Dati REG'!AD54</f>
        <v>14432</v>
      </c>
      <c r="AE54" s="10">
        <f t="shared" si="6"/>
        <v>2940.787512412051</v>
      </c>
      <c r="AF54" s="11">
        <f t="shared" si="19"/>
        <v>36.882105026786576</v>
      </c>
      <c r="AG54" s="11">
        <f t="shared" si="31"/>
        <v>61.08980711066615</v>
      </c>
      <c r="AH54" s="16">
        <f>'Dati REG'!AH54</f>
        <v>906</v>
      </c>
      <c r="AI54" s="10">
        <f t="shared" si="7"/>
        <v>184.61429366999155</v>
      </c>
      <c r="AJ54" s="11">
        <f t="shared" si="20"/>
        <v>4.8904448654302541</v>
      </c>
      <c r="AK54" s="11">
        <f t="shared" si="32"/>
        <v>6.1130560817878008</v>
      </c>
      <c r="AM54" s="16">
        <f>'Dati REG'!AM54</f>
        <v>20752</v>
      </c>
      <c r="AN54" s="10">
        <f t="shared" si="8"/>
        <v>4664.5856752354157</v>
      </c>
      <c r="AO54" s="11">
        <f t="shared" si="21"/>
        <v>70.130625032452372</v>
      </c>
      <c r="AP54" s="11">
        <f t="shared" si="33"/>
        <v>93.282722398935036</v>
      </c>
      <c r="AQ54" s="16">
        <f>'Dati REG'!AQ54</f>
        <v>2705</v>
      </c>
      <c r="AR54" s="10">
        <f t="shared" si="9"/>
        <v>608.02352792558781</v>
      </c>
      <c r="AS54" s="11">
        <f t="shared" si="22"/>
        <v>20.229987990130439</v>
      </c>
      <c r="AT54" s="11">
        <f t="shared" si="34"/>
        <v>17.487700729246104</v>
      </c>
      <c r="AV54" s="16">
        <f>'Dati REG'!AV54</f>
        <v>7527</v>
      </c>
      <c r="AW54" s="10">
        <f t="shared" si="10"/>
        <v>2011.2563017092873</v>
      </c>
      <c r="AX54" s="11">
        <f t="shared" si="23"/>
        <v>36.607162658983952</v>
      </c>
      <c r="AY54" s="11">
        <f t="shared" si="35"/>
        <v>52.105085536510025</v>
      </c>
      <c r="AZ54" s="16">
        <f>'Dati REG'!AZ54</f>
        <v>538</v>
      </c>
      <c r="BA54" s="10">
        <f t="shared" si="11"/>
        <v>143.75659496739692</v>
      </c>
      <c r="BB54" s="11">
        <f t="shared" si="24"/>
        <v>5.3441113370779476</v>
      </c>
      <c r="BC54" s="11">
        <f t="shared" si="36"/>
        <v>6.9473447382013376</v>
      </c>
    </row>
    <row r="55" spans="1:55">
      <c r="A55" s="2">
        <v>43936</v>
      </c>
      <c r="B55" s="3">
        <v>52</v>
      </c>
      <c r="C55" s="16">
        <f>'Dati REG'!C55</f>
        <v>5936</v>
      </c>
      <c r="D55" s="10">
        <f t="shared" si="0"/>
        <v>3792.227339429262</v>
      </c>
      <c r="E55" s="11">
        <f t="shared" si="13"/>
        <v>81.773096268016161</v>
      </c>
      <c r="F55" s="11">
        <f t="shared" si="25"/>
        <v>95.188994874487889</v>
      </c>
      <c r="G55" s="16">
        <f>'Dati REG'!G55</f>
        <v>807</v>
      </c>
      <c r="H55" s="10">
        <f t="shared" si="1"/>
        <v>515.5538178772598</v>
      </c>
      <c r="I55" s="11">
        <f t="shared" si="14"/>
        <v>8.9439324043142392</v>
      </c>
      <c r="J55" s="11">
        <f t="shared" si="26"/>
        <v>12.521505366040003</v>
      </c>
      <c r="L55" s="16">
        <f>'Dati REG'!L55</f>
        <v>18229</v>
      </c>
      <c r="M55" s="10">
        <f t="shared" si="2"/>
        <v>4150.0038929763878</v>
      </c>
      <c r="N55" s="11">
        <f t="shared" si="15"/>
        <v>122.70843701323611</v>
      </c>
      <c r="O55" s="11">
        <f t="shared" si="27"/>
        <v>146.47608232711664</v>
      </c>
      <c r="P55" s="16">
        <f>'Dati REG'!P55</f>
        <v>2015</v>
      </c>
      <c r="Q55" s="10">
        <f t="shared" si="3"/>
        <v>458.73376731293109</v>
      </c>
      <c r="R55" s="11">
        <f t="shared" si="16"/>
        <v>20.034030532773158</v>
      </c>
      <c r="S55" s="11">
        <f t="shared" si="28"/>
        <v>21.991901698475999</v>
      </c>
      <c r="U55" s="16">
        <f>'Dati REG'!U55</f>
        <v>62153</v>
      </c>
      <c r="V55" s="10">
        <f t="shared" si="4"/>
        <v>6203.6334469396852</v>
      </c>
      <c r="W55" s="11">
        <f t="shared" si="17"/>
        <v>82.544766312472348</v>
      </c>
      <c r="X55" s="11">
        <f t="shared" si="29"/>
        <v>121.87080975517438</v>
      </c>
      <c r="Y55" s="16">
        <f>'Dati REG'!Y55</f>
        <v>11377</v>
      </c>
      <c r="Z55" s="10">
        <f t="shared" si="5"/>
        <v>1135.5644574812609</v>
      </c>
      <c r="AA55" s="11">
        <f t="shared" si="18"/>
        <v>23.455888855418607</v>
      </c>
      <c r="AB55" s="11">
        <f t="shared" si="30"/>
        <v>22.737240345805709</v>
      </c>
      <c r="AD55" s="16">
        <f>'Dati REG'!AD55</f>
        <v>14624</v>
      </c>
      <c r="AE55" s="10">
        <f t="shared" si="6"/>
        <v>2979.9110713354926</v>
      </c>
      <c r="AF55" s="11">
        <f t="shared" si="19"/>
        <v>39.123558923441578</v>
      </c>
      <c r="AG55" s="11">
        <f t="shared" si="31"/>
        <v>49.026709775938158</v>
      </c>
      <c r="AH55" s="16">
        <f>'Dati REG'!AH55</f>
        <v>940</v>
      </c>
      <c r="AI55" s="10">
        <f t="shared" si="7"/>
        <v>191.54242389601771</v>
      </c>
      <c r="AJ55" s="11">
        <f t="shared" si="20"/>
        <v>6.9281302260261555</v>
      </c>
      <c r="AK55" s="11">
        <f t="shared" si="32"/>
        <v>5.9907949601520389</v>
      </c>
      <c r="AM55" s="16">
        <f>'Dati REG'!AM55</f>
        <v>21029</v>
      </c>
      <c r="AN55" s="10">
        <f t="shared" si="8"/>
        <v>4726.8490827161504</v>
      </c>
      <c r="AO55" s="11">
        <f t="shared" si="21"/>
        <v>62.263407480734713</v>
      </c>
      <c r="AP55" s="11">
        <f t="shared" si="33"/>
        <v>85.460460376084484</v>
      </c>
      <c r="AQ55" s="16">
        <f>'Dati REG'!AQ55</f>
        <v>2788</v>
      </c>
      <c r="AR55" s="10">
        <f t="shared" si="9"/>
        <v>626.68007240537486</v>
      </c>
      <c r="AS55" s="11">
        <f t="shared" si="22"/>
        <v>18.656544479787044</v>
      </c>
      <c r="AT55" s="11">
        <f t="shared" si="34"/>
        <v>17.577611786980036</v>
      </c>
      <c r="AV55" s="16">
        <f>'Dati REG'!AV55</f>
        <v>7666</v>
      </c>
      <c r="AW55" s="10">
        <f t="shared" si="10"/>
        <v>2048.3978755019793</v>
      </c>
      <c r="AX55" s="11">
        <f t="shared" si="23"/>
        <v>37.141573792692043</v>
      </c>
      <c r="AY55" s="11">
        <f t="shared" si="35"/>
        <v>50.181205455161987</v>
      </c>
      <c r="AZ55" s="16">
        <f>'Dati REG'!AZ55</f>
        <v>556</v>
      </c>
      <c r="BA55" s="10">
        <f t="shared" si="11"/>
        <v>148.56629517076709</v>
      </c>
      <c r="BB55" s="11">
        <f t="shared" si="24"/>
        <v>4.8097002033701699</v>
      </c>
      <c r="BC55" s="11">
        <f t="shared" si="36"/>
        <v>5.4509935638195142</v>
      </c>
    </row>
    <row r="56" spans="1:55">
      <c r="A56" s="2">
        <v>43937</v>
      </c>
      <c r="B56" s="3">
        <v>53</v>
      </c>
      <c r="C56" s="16">
        <f>'Dati REG'!C56</f>
        <v>6039</v>
      </c>
      <c r="D56" s="10">
        <f t="shared" si="0"/>
        <v>3858.0291278324316</v>
      </c>
      <c r="E56" s="11">
        <f t="shared" si="13"/>
        <v>65.801788403169667</v>
      </c>
      <c r="F56" s="11">
        <f t="shared" si="25"/>
        <v>84.711816915148304</v>
      </c>
      <c r="G56" s="16">
        <f>'Dati REG'!G56</f>
        <v>828</v>
      </c>
      <c r="H56" s="10">
        <f t="shared" si="1"/>
        <v>528.9697164837313</v>
      </c>
      <c r="I56" s="11">
        <f t="shared" si="14"/>
        <v>13.415898606471501</v>
      </c>
      <c r="J56" s="11">
        <f t="shared" si="26"/>
        <v>12.010423514364913</v>
      </c>
      <c r="L56" s="16">
        <f>'Dati REG'!L56</f>
        <v>19108</v>
      </c>
      <c r="M56" s="10">
        <f t="shared" si="2"/>
        <v>4350.1165388662466</v>
      </c>
      <c r="N56" s="11">
        <f t="shared" si="15"/>
        <v>200.11264588985887</v>
      </c>
      <c r="O56" s="11">
        <f t="shared" si="27"/>
        <v>141.1488514809019</v>
      </c>
      <c r="P56" s="16">
        <f>'Dati REG'!P56</f>
        <v>2094</v>
      </c>
      <c r="Q56" s="10">
        <f t="shared" si="3"/>
        <v>476.71886290485247</v>
      </c>
      <c r="R56" s="11">
        <f t="shared" si="16"/>
        <v>17.985095591921379</v>
      </c>
      <c r="S56" s="11">
        <f t="shared" si="28"/>
        <v>20.990200171837341</v>
      </c>
      <c r="U56" s="16">
        <f>'Dati REG'!U56</f>
        <v>63094</v>
      </c>
      <c r="V56" s="10">
        <f t="shared" si="4"/>
        <v>6297.556814654361</v>
      </c>
      <c r="W56" s="11">
        <f t="shared" si="17"/>
        <v>93.923367714675805</v>
      </c>
      <c r="X56" s="11">
        <f t="shared" si="29"/>
        <v>109.83344721915964</v>
      </c>
      <c r="Y56" s="16">
        <f>'Dati REG'!Y56</f>
        <v>11608</v>
      </c>
      <c r="Z56" s="10">
        <f t="shared" si="5"/>
        <v>1158.6210971646722</v>
      </c>
      <c r="AA56" s="11">
        <f t="shared" si="18"/>
        <v>23.056639683411277</v>
      </c>
      <c r="AB56" s="11">
        <f t="shared" si="30"/>
        <v>21.8988170845907</v>
      </c>
      <c r="AD56" s="16">
        <f>'Dati REG'!AD56</f>
        <v>14990</v>
      </c>
      <c r="AE56" s="10">
        <f t="shared" si="6"/>
        <v>3054.490355533304</v>
      </c>
      <c r="AF56" s="11">
        <f t="shared" si="19"/>
        <v>74.579284197811376</v>
      </c>
      <c r="AG56" s="11">
        <f t="shared" si="31"/>
        <v>49.801030212964633</v>
      </c>
      <c r="AH56" s="16">
        <f>'Dati REG'!AH56</f>
        <v>981</v>
      </c>
      <c r="AI56" s="10">
        <f t="shared" si="7"/>
        <v>199.89693387446104</v>
      </c>
      <c r="AJ56" s="11">
        <f t="shared" si="20"/>
        <v>8.3545099784433319</v>
      </c>
      <c r="AK56" s="11">
        <f t="shared" si="32"/>
        <v>6.1130560817878008</v>
      </c>
      <c r="AM56" s="16">
        <f>'Dati REG'!AM56</f>
        <v>21486</v>
      </c>
      <c r="AN56" s="10">
        <f t="shared" si="8"/>
        <v>4829.5724661771465</v>
      </c>
      <c r="AO56" s="11">
        <f t="shared" si="21"/>
        <v>102.72338346099605</v>
      </c>
      <c r="AP56" s="11">
        <f t="shared" si="33"/>
        <v>83.212683932736766</v>
      </c>
      <c r="AQ56" s="16">
        <f>'Dati REG'!AQ56</f>
        <v>2843</v>
      </c>
      <c r="AR56" s="10">
        <f t="shared" si="9"/>
        <v>639.04284284378787</v>
      </c>
      <c r="AS56" s="11">
        <f t="shared" si="22"/>
        <v>12.362770438413008</v>
      </c>
      <c r="AT56" s="11">
        <f t="shared" si="34"/>
        <v>16.273901449838284</v>
      </c>
      <c r="AV56" s="16">
        <f>'Dati REG'!AV56</f>
        <v>7943</v>
      </c>
      <c r="AW56" s="10">
        <f t="shared" si="10"/>
        <v>2122.4138175205089</v>
      </c>
      <c r="AX56" s="11">
        <f t="shared" si="23"/>
        <v>74.015942018529586</v>
      </c>
      <c r="AY56" s="11">
        <f t="shared" si="35"/>
        <v>52.639496670217838</v>
      </c>
      <c r="AZ56" s="16">
        <f>'Dati REG'!AZ56</f>
        <v>585</v>
      </c>
      <c r="BA56" s="10">
        <f t="shared" si="11"/>
        <v>156.31525660953011</v>
      </c>
      <c r="BB56" s="11">
        <f t="shared" si="24"/>
        <v>7.7489614387630184</v>
      </c>
      <c r="BC56" s="11">
        <f t="shared" si="36"/>
        <v>6.3060513777519844</v>
      </c>
    </row>
    <row r="57" spans="1:55">
      <c r="A57" s="2">
        <v>43938</v>
      </c>
      <c r="B57" s="3">
        <v>54</v>
      </c>
      <c r="C57" s="16">
        <f>'Dati REG'!C57</f>
        <v>6188</v>
      </c>
      <c r="D57" s="10">
        <f t="shared" si="0"/>
        <v>3953.2181227069195</v>
      </c>
      <c r="E57" s="11">
        <f t="shared" si="13"/>
        <v>95.188994874487889</v>
      </c>
      <c r="F57" s="11">
        <f t="shared" si="25"/>
        <v>88.672701265630351</v>
      </c>
      <c r="G57" s="16">
        <f>'Dati REG'!G57</f>
        <v>866</v>
      </c>
      <c r="H57" s="10">
        <f t="shared" si="1"/>
        <v>553.24610443829863</v>
      </c>
      <c r="I57" s="11">
        <f t="shared" si="14"/>
        <v>24.276387954567326</v>
      </c>
      <c r="J57" s="11">
        <f t="shared" si="26"/>
        <v>14.949144161496747</v>
      </c>
      <c r="L57" s="16">
        <f>'Dati REG'!L57</f>
        <v>19803</v>
      </c>
      <c r="M57" s="10">
        <f t="shared" si="2"/>
        <v>4508.3398481875802</v>
      </c>
      <c r="N57" s="11">
        <f t="shared" si="15"/>
        <v>158.22330932133355</v>
      </c>
      <c r="O57" s="11">
        <f t="shared" si="27"/>
        <v>143.10672264660471</v>
      </c>
      <c r="P57" s="16">
        <f>'Dati REG'!P57</f>
        <v>2171</v>
      </c>
      <c r="Q57" s="10">
        <f t="shared" si="3"/>
        <v>494.24863962102899</v>
      </c>
      <c r="R57" s="11">
        <f t="shared" si="16"/>
        <v>17.529776716176514</v>
      </c>
      <c r="S57" s="11">
        <f t="shared" si="28"/>
        <v>20.125094307922144</v>
      </c>
      <c r="U57" s="16">
        <f>'Dati REG'!U57</f>
        <v>64135</v>
      </c>
      <c r="V57" s="10">
        <f t="shared" si="4"/>
        <v>6401.4614116692155</v>
      </c>
      <c r="W57" s="11">
        <f t="shared" si="17"/>
        <v>103.90459701485452</v>
      </c>
      <c r="X57" s="11">
        <f t="shared" si="29"/>
        <v>101.46917706561052</v>
      </c>
      <c r="Y57" s="16">
        <f>'Dati REG'!Y57</f>
        <v>11851</v>
      </c>
      <c r="Z57" s="10">
        <f t="shared" si="5"/>
        <v>1182.875484364105</v>
      </c>
      <c r="AA57" s="11">
        <f t="shared" si="18"/>
        <v>24.254387199432813</v>
      </c>
      <c r="AB57" s="11">
        <f t="shared" si="30"/>
        <v>24.553824078438083</v>
      </c>
      <c r="AD57" s="16">
        <f>'Dati REG'!AD57</f>
        <v>15374</v>
      </c>
      <c r="AE57" s="10">
        <f t="shared" si="6"/>
        <v>3132.7374733801876</v>
      </c>
      <c r="AF57" s="11">
        <f t="shared" si="19"/>
        <v>78.247117846883611</v>
      </c>
      <c r="AG57" s="11">
        <f t="shared" si="31"/>
        <v>52.8575582538585</v>
      </c>
      <c r="AH57" s="16">
        <f>'Dati REG'!AH57</f>
        <v>1026</v>
      </c>
      <c r="AI57" s="10">
        <f t="shared" si="7"/>
        <v>209.06651799714274</v>
      </c>
      <c r="AJ57" s="11">
        <f t="shared" si="20"/>
        <v>9.1695841226816981</v>
      </c>
      <c r="AK57" s="11">
        <f t="shared" si="32"/>
        <v>6.9281302260261723</v>
      </c>
      <c r="AM57" s="16">
        <f>'Dati REG'!AM57</f>
        <v>21834</v>
      </c>
      <c r="AN57" s="10">
        <f t="shared" si="8"/>
        <v>4907.7950864056502</v>
      </c>
      <c r="AO57" s="11">
        <f t="shared" si="21"/>
        <v>78.222620228503729</v>
      </c>
      <c r="AP57" s="11">
        <f t="shared" si="33"/>
        <v>78.042798113036582</v>
      </c>
      <c r="AQ57" s="16">
        <f>'Dati REG'!AQ57</f>
        <v>2903</v>
      </c>
      <c r="AR57" s="10">
        <f t="shared" si="9"/>
        <v>652.52950150387483</v>
      </c>
      <c r="AS57" s="11">
        <f t="shared" si="22"/>
        <v>13.48665866008696</v>
      </c>
      <c r="AT57" s="11">
        <f t="shared" si="34"/>
        <v>15.239924285898269</v>
      </c>
      <c r="AV57" s="16">
        <f>'Dati REG'!AV57</f>
        <v>8110</v>
      </c>
      <c r="AW57" s="10">
        <f t="shared" si="10"/>
        <v>2167.0371471851099</v>
      </c>
      <c r="AX57" s="11">
        <f t="shared" si="23"/>
        <v>44.623329664600988</v>
      </c>
      <c r="AY57" s="11">
        <f t="shared" si="35"/>
        <v>46.76097419943212</v>
      </c>
      <c r="AZ57" s="16">
        <f>'Dati REG'!AZ57</f>
        <v>602</v>
      </c>
      <c r="BA57" s="10">
        <f t="shared" si="11"/>
        <v>160.85775124604638</v>
      </c>
      <c r="BB57" s="11">
        <f t="shared" si="24"/>
        <v>4.5424946365162668</v>
      </c>
      <c r="BC57" s="11">
        <f t="shared" si="36"/>
        <v>5.7181991306734119</v>
      </c>
    </row>
    <row r="58" spans="1:55">
      <c r="A58" s="2">
        <v>43939</v>
      </c>
      <c r="B58" s="3">
        <v>55</v>
      </c>
      <c r="C58" s="16">
        <f>'Dati REG'!C58</f>
        <v>6301</v>
      </c>
      <c r="D58" s="10">
        <f t="shared" si="0"/>
        <v>4025.4084342560277</v>
      </c>
      <c r="E58" s="11">
        <f t="shared" si="13"/>
        <v>72.190311549108173</v>
      </c>
      <c r="F58" s="11">
        <f t="shared" si="25"/>
        <v>90.078176357736808</v>
      </c>
      <c r="G58" s="16">
        <f>'Dati REG'!G58</f>
        <v>897</v>
      </c>
      <c r="H58" s="10">
        <f t="shared" si="1"/>
        <v>573.05052619070887</v>
      </c>
      <c r="I58" s="11">
        <f t="shared" si="14"/>
        <v>19.804421752410235</v>
      </c>
      <c r="J58" s="11">
        <f t="shared" si="26"/>
        <v>17.504553419872263</v>
      </c>
      <c r="L58" s="16">
        <f>'Dati REG'!L58</f>
        <v>20464</v>
      </c>
      <c r="M58" s="10">
        <f t="shared" si="2"/>
        <v>4658.8227366212514</v>
      </c>
      <c r="N58" s="11">
        <f t="shared" si="15"/>
        <v>150.48288843367118</v>
      </c>
      <c r="O58" s="11">
        <f t="shared" si="27"/>
        <v>151.62118562303331</v>
      </c>
      <c r="P58" s="16">
        <f>'Dati REG'!P58</f>
        <v>2252</v>
      </c>
      <c r="Q58" s="10">
        <f t="shared" si="3"/>
        <v>512.68905408869523</v>
      </c>
      <c r="R58" s="11">
        <f t="shared" si="16"/>
        <v>18.440414467666244</v>
      </c>
      <c r="S58" s="11">
        <f t="shared" si="28"/>
        <v>19.396584106730394</v>
      </c>
      <c r="U58" s="16">
        <f>'Dati REG'!U58</f>
        <v>65381</v>
      </c>
      <c r="V58" s="10">
        <f t="shared" si="4"/>
        <v>6525.8275287494344</v>
      </c>
      <c r="W58" s="11">
        <f t="shared" si="17"/>
        <v>124.36611708021883</v>
      </c>
      <c r="X58" s="11">
        <f t="shared" si="29"/>
        <v>101.14977772800485</v>
      </c>
      <c r="Y58" s="16">
        <f>'Dati REG'!Y58</f>
        <v>12050</v>
      </c>
      <c r="Z58" s="10">
        <f t="shared" si="5"/>
        <v>1202.7381306714592</v>
      </c>
      <c r="AA58" s="11">
        <f t="shared" si="18"/>
        <v>19.862646307354225</v>
      </c>
      <c r="AB58" s="11">
        <f t="shared" si="30"/>
        <v>22.936864931809215</v>
      </c>
      <c r="AD58" s="16">
        <f>'Dati REG'!AD58</f>
        <v>15692</v>
      </c>
      <c r="AE58" s="10">
        <f t="shared" si="6"/>
        <v>3197.5358678471384</v>
      </c>
      <c r="AF58" s="11">
        <f t="shared" si="19"/>
        <v>64.798394466950867</v>
      </c>
      <c r="AG58" s="11">
        <f t="shared" si="31"/>
        <v>58.726092092374799</v>
      </c>
      <c r="AH58" s="16">
        <f>'Dati REG'!AH58</f>
        <v>1059</v>
      </c>
      <c r="AI58" s="10">
        <f t="shared" si="7"/>
        <v>215.79087968710934</v>
      </c>
      <c r="AJ58" s="11">
        <f t="shared" si="20"/>
        <v>6.7243616899665994</v>
      </c>
      <c r="AK58" s="11">
        <f t="shared" si="32"/>
        <v>7.2134061765096078</v>
      </c>
      <c r="AM58" s="16">
        <f>'Dati REG'!AM58</f>
        <v>22184</v>
      </c>
      <c r="AN58" s="10">
        <f t="shared" si="8"/>
        <v>4986.4672619228249</v>
      </c>
      <c r="AO58" s="11">
        <f t="shared" si="21"/>
        <v>78.672175517174765</v>
      </c>
      <c r="AP58" s="11">
        <f t="shared" si="33"/>
        <v>78.402442343972325</v>
      </c>
      <c r="AQ58" s="16">
        <f>'Dati REG'!AQ58</f>
        <v>2965</v>
      </c>
      <c r="AR58" s="10">
        <f t="shared" si="9"/>
        <v>666.46571545263134</v>
      </c>
      <c r="AS58" s="11">
        <f t="shared" si="22"/>
        <v>13.936213948756517</v>
      </c>
      <c r="AT58" s="11">
        <f t="shared" si="34"/>
        <v>15.734435103434794</v>
      </c>
      <c r="AV58" s="16">
        <f>'Dati REG'!AV58</f>
        <v>8237</v>
      </c>
      <c r="AW58" s="10">
        <f t="shared" si="10"/>
        <v>2200.9722541755546</v>
      </c>
      <c r="AX58" s="11">
        <f t="shared" si="23"/>
        <v>33.935106990444638</v>
      </c>
      <c r="AY58" s="11">
        <f t="shared" si="35"/>
        <v>45.264623025050241</v>
      </c>
      <c r="AZ58" s="16">
        <f>'Dati REG'!AZ58</f>
        <v>618</v>
      </c>
      <c r="BA58" s="10">
        <f t="shared" si="11"/>
        <v>165.13304031570874</v>
      </c>
      <c r="BB58" s="11">
        <f t="shared" si="24"/>
        <v>4.2752890696623638</v>
      </c>
      <c r="BC58" s="11">
        <f t="shared" si="36"/>
        <v>5.3441113370779529</v>
      </c>
    </row>
    <row r="59" spans="1:55">
      <c r="A59" s="2">
        <v>43940</v>
      </c>
      <c r="B59" s="3">
        <v>56</v>
      </c>
      <c r="C59" s="16">
        <f>'Dati REG'!C59</f>
        <v>6528</v>
      </c>
      <c r="D59" s="10">
        <f t="shared" si="0"/>
        <v>4170.4279096688379</v>
      </c>
      <c r="E59" s="11">
        <f t="shared" si="13"/>
        <v>145.01947541281015</v>
      </c>
      <c r="F59" s="11">
        <f t="shared" si="25"/>
        <v>91.994733301518409</v>
      </c>
      <c r="G59" s="16">
        <f>'Dati REG'!G59</f>
        <v>928</v>
      </c>
      <c r="H59" s="10">
        <f t="shared" si="1"/>
        <v>592.8549479431191</v>
      </c>
      <c r="I59" s="11">
        <f t="shared" si="14"/>
        <v>19.804421752410235</v>
      </c>
      <c r="J59" s="11">
        <f t="shared" si="26"/>
        <v>17.249012494034709</v>
      </c>
      <c r="L59" s="16">
        <f>'Dati REG'!L59</f>
        <v>21057</v>
      </c>
      <c r="M59" s="10">
        <f t="shared" si="2"/>
        <v>4793.8247832795978</v>
      </c>
      <c r="N59" s="11">
        <f t="shared" si="15"/>
        <v>135.00204665834644</v>
      </c>
      <c r="O59" s="11">
        <f t="shared" si="27"/>
        <v>153.30586546328922</v>
      </c>
      <c r="P59" s="16">
        <f>'Dati REG'!P59</f>
        <v>2331</v>
      </c>
      <c r="Q59" s="10">
        <f t="shared" si="3"/>
        <v>530.67414968061655</v>
      </c>
      <c r="R59" s="11">
        <f t="shared" si="16"/>
        <v>17.985095591921322</v>
      </c>
      <c r="S59" s="11">
        <f t="shared" si="28"/>
        <v>18.394882580091725</v>
      </c>
      <c r="U59" s="16">
        <f>'Dati REG'!U59</f>
        <v>66236</v>
      </c>
      <c r="V59" s="10">
        <f t="shared" si="4"/>
        <v>6611.1670392659571</v>
      </c>
      <c r="W59" s="11">
        <f t="shared" si="17"/>
        <v>85.339510516522751</v>
      </c>
      <c r="X59" s="11">
        <f t="shared" si="29"/>
        <v>98.015671727748853</v>
      </c>
      <c r="Y59" s="16">
        <f>'Dati REG'!Y59</f>
        <v>12213</v>
      </c>
      <c r="Z59" s="10">
        <f t="shared" si="5"/>
        <v>1219.0075344307495</v>
      </c>
      <c r="AA59" s="11">
        <f t="shared" si="18"/>
        <v>16.269403759290299</v>
      </c>
      <c r="AB59" s="11">
        <f t="shared" si="30"/>
        <v>21.379793160981443</v>
      </c>
      <c r="AD59" s="16">
        <f>'Dati REG'!AD59</f>
        <v>15935</v>
      </c>
      <c r="AE59" s="10">
        <f t="shared" si="6"/>
        <v>3247.0516221096195</v>
      </c>
      <c r="AF59" s="11">
        <f t="shared" si="19"/>
        <v>49.515754262481096</v>
      </c>
      <c r="AG59" s="11">
        <f t="shared" si="31"/>
        <v>61.252821939513709</v>
      </c>
      <c r="AH59" s="16">
        <f>'Dati REG'!AH59</f>
        <v>1087</v>
      </c>
      <c r="AI59" s="10">
        <f t="shared" si="7"/>
        <v>221.49639869677793</v>
      </c>
      <c r="AJ59" s="11">
        <f t="shared" si="20"/>
        <v>5.7055190096685919</v>
      </c>
      <c r="AK59" s="11">
        <f t="shared" si="32"/>
        <v>7.3764210053572752</v>
      </c>
      <c r="AM59" s="16">
        <f>'Dati REG'!AM59</f>
        <v>22560</v>
      </c>
      <c r="AN59" s="10">
        <f t="shared" si="8"/>
        <v>5070.9836561927032</v>
      </c>
      <c r="AO59" s="11">
        <f t="shared" si="21"/>
        <v>84.516394269878219</v>
      </c>
      <c r="AP59" s="11">
        <f t="shared" si="33"/>
        <v>81.2795961914575</v>
      </c>
      <c r="AQ59" s="16">
        <f>'Dati REG'!AQ59</f>
        <v>3023</v>
      </c>
      <c r="AR59" s="10">
        <f t="shared" si="9"/>
        <v>679.50281882404886</v>
      </c>
      <c r="AS59" s="11">
        <f t="shared" si="22"/>
        <v>13.037103371417516</v>
      </c>
      <c r="AT59" s="11">
        <f t="shared" si="34"/>
        <v>14.295858179692209</v>
      </c>
      <c r="AV59" s="16">
        <f>'Dati REG'!AV59</f>
        <v>8372</v>
      </c>
      <c r="AW59" s="10">
        <f t="shared" si="10"/>
        <v>2237.0450057008311</v>
      </c>
      <c r="AX59" s="11">
        <f t="shared" si="23"/>
        <v>36.072751525276544</v>
      </c>
      <c r="AY59" s="11">
        <f t="shared" si="35"/>
        <v>45.157740798308758</v>
      </c>
      <c r="AZ59" s="16">
        <f>'Dati REG'!AZ59</f>
        <v>637</v>
      </c>
      <c r="BA59" s="10">
        <f t="shared" si="11"/>
        <v>170.20994608593278</v>
      </c>
      <c r="BB59" s="11">
        <f t="shared" si="24"/>
        <v>5.0769057702240445</v>
      </c>
      <c r="BC59" s="11">
        <f t="shared" si="36"/>
        <v>5.2906702237071723</v>
      </c>
    </row>
    <row r="60" spans="1:55">
      <c r="A60" s="2">
        <v>43941</v>
      </c>
      <c r="B60" s="3">
        <v>57</v>
      </c>
      <c r="C60" s="16">
        <f>'Dati REG'!C60</f>
        <v>6669</v>
      </c>
      <c r="D60" s="10">
        <f t="shared" si="0"/>
        <v>4260.5060860265748</v>
      </c>
      <c r="E60" s="11">
        <f t="shared" si="13"/>
        <v>90.078176357736993</v>
      </c>
      <c r="F60" s="11">
        <f t="shared" si="25"/>
        <v>93.655749319462572</v>
      </c>
      <c r="G60" s="16">
        <f>'Dati REG'!G60</f>
        <v>957</v>
      </c>
      <c r="H60" s="10">
        <f t="shared" si="1"/>
        <v>611.38166506634161</v>
      </c>
      <c r="I60" s="11">
        <f t="shared" si="14"/>
        <v>18.526717123222511</v>
      </c>
      <c r="J60" s="11">
        <f t="shared" si="26"/>
        <v>19.165569437816362</v>
      </c>
      <c r="L60" s="16">
        <f>'Dati REG'!L60</f>
        <v>21349</v>
      </c>
      <c r="M60" s="10">
        <f t="shared" si="2"/>
        <v>4860.3013391383456</v>
      </c>
      <c r="N60" s="11">
        <f t="shared" si="15"/>
        <v>66.476555858747815</v>
      </c>
      <c r="O60" s="11">
        <f t="shared" si="27"/>
        <v>142.05948923239157</v>
      </c>
      <c r="P60" s="16">
        <f>'Dati REG'!P60</f>
        <v>2409</v>
      </c>
      <c r="Q60" s="10">
        <f t="shared" si="3"/>
        <v>548.4315858346655</v>
      </c>
      <c r="R60" s="11">
        <f t="shared" si="16"/>
        <v>17.757436154048946</v>
      </c>
      <c r="S60" s="11">
        <f t="shared" si="28"/>
        <v>17.939563704346881</v>
      </c>
      <c r="U60" s="16">
        <f>'Dati REG'!U60</f>
        <v>66971</v>
      </c>
      <c r="V60" s="10">
        <f t="shared" si="4"/>
        <v>6684.5290746222654</v>
      </c>
      <c r="W60" s="11">
        <f t="shared" si="17"/>
        <v>73.362035356308297</v>
      </c>
      <c r="X60" s="11">
        <f t="shared" si="29"/>
        <v>96.17912553651604</v>
      </c>
      <c r="Y60" s="16">
        <f>'Dati REG'!Y60</f>
        <v>12376</v>
      </c>
      <c r="Z60" s="10">
        <f t="shared" si="5"/>
        <v>1235.2769381900398</v>
      </c>
      <c r="AA60" s="11">
        <f t="shared" si="18"/>
        <v>16.269403759290299</v>
      </c>
      <c r="AB60" s="11">
        <f t="shared" si="30"/>
        <v>19.942496141755782</v>
      </c>
      <c r="AD60" s="16">
        <f>'Dati REG'!AD60</f>
        <v>16127</v>
      </c>
      <c r="AE60" s="10">
        <f t="shared" si="6"/>
        <v>3286.1751810330616</v>
      </c>
      <c r="AF60" s="11">
        <f t="shared" si="19"/>
        <v>39.123558923442033</v>
      </c>
      <c r="AG60" s="11">
        <f t="shared" si="31"/>
        <v>61.252821939513794</v>
      </c>
      <c r="AH60" s="16">
        <f>'Dati REG'!AH60</f>
        <v>1112</v>
      </c>
      <c r="AI60" s="10">
        <f t="shared" si="7"/>
        <v>226.59061209826777</v>
      </c>
      <c r="AJ60" s="11">
        <f t="shared" si="20"/>
        <v>5.0942134014898386</v>
      </c>
      <c r="AK60" s="11">
        <f t="shared" si="32"/>
        <v>7.0096376404500118</v>
      </c>
      <c r="AM60" s="16">
        <f>'Dati REG'!AM60</f>
        <v>22867</v>
      </c>
      <c r="AN60" s="10">
        <f t="shared" si="8"/>
        <v>5139.9903930034816</v>
      </c>
      <c r="AO60" s="11">
        <f t="shared" si="21"/>
        <v>69.00673681077842</v>
      </c>
      <c r="AP60" s="11">
        <f t="shared" si="33"/>
        <v>82.62826205746623</v>
      </c>
      <c r="AQ60" s="16">
        <f>'Dati REG'!AQ60</f>
        <v>3079</v>
      </c>
      <c r="AR60" s="10">
        <f t="shared" si="9"/>
        <v>692.0903669067967</v>
      </c>
      <c r="AS60" s="11">
        <f t="shared" si="22"/>
        <v>12.587548082747844</v>
      </c>
      <c r="AT60" s="11">
        <f t="shared" si="34"/>
        <v>13.08205890028437</v>
      </c>
      <c r="AV60" s="16">
        <f>'Dati REG'!AV60</f>
        <v>8507</v>
      </c>
      <c r="AW60" s="10">
        <f t="shared" si="10"/>
        <v>2273.1177572261072</v>
      </c>
      <c r="AX60" s="11">
        <f t="shared" si="23"/>
        <v>36.07275152527609</v>
      </c>
      <c r="AY60" s="11">
        <f t="shared" si="35"/>
        <v>44.943976344825572</v>
      </c>
      <c r="AZ60" s="16">
        <f>'Dati REG'!AZ60</f>
        <v>667</v>
      </c>
      <c r="BA60" s="10">
        <f t="shared" si="11"/>
        <v>178.22611309154971</v>
      </c>
      <c r="BB60" s="11">
        <f t="shared" si="24"/>
        <v>8.0161670056169214</v>
      </c>
      <c r="BC60" s="11">
        <f t="shared" si="36"/>
        <v>5.9319635841565228</v>
      </c>
    </row>
    <row r="61" spans="1:55">
      <c r="A61" s="2">
        <v>43942</v>
      </c>
      <c r="B61" s="3">
        <v>58</v>
      </c>
      <c r="C61" s="16">
        <f>'Dati REG'!C61</f>
        <v>6764</v>
      </c>
      <c r="D61" s="10">
        <f t="shared" si="0"/>
        <v>4321.1970559129932</v>
      </c>
      <c r="E61" s="11">
        <f t="shared" si="13"/>
        <v>60.690969886418316</v>
      </c>
      <c r="F61" s="11">
        <f t="shared" si="25"/>
        <v>92.633585616112299</v>
      </c>
      <c r="G61" s="16">
        <f>'Dati REG'!G61</f>
        <v>990</v>
      </c>
      <c r="H61" s="10">
        <f t="shared" si="1"/>
        <v>632.46379144793957</v>
      </c>
      <c r="I61" s="11">
        <f t="shared" si="14"/>
        <v>21.082126381597959</v>
      </c>
      <c r="J61" s="11">
        <f t="shared" si="26"/>
        <v>20.698814992841655</v>
      </c>
      <c r="L61" s="16">
        <f>'Dati REG'!L61</f>
        <v>21955</v>
      </c>
      <c r="M61" s="10">
        <f t="shared" si="2"/>
        <v>4998.2629584890328</v>
      </c>
      <c r="N61" s="11">
        <f t="shared" si="15"/>
        <v>137.96161935068722</v>
      </c>
      <c r="O61" s="11">
        <f t="shared" si="27"/>
        <v>129.62928392455723</v>
      </c>
      <c r="P61" s="16">
        <f>'Dati REG'!P61</f>
        <v>2485</v>
      </c>
      <c r="Q61" s="10">
        <f t="shared" si="3"/>
        <v>565.73370311296958</v>
      </c>
      <c r="R61" s="11">
        <f t="shared" si="16"/>
        <v>17.302117278304081</v>
      </c>
      <c r="S61" s="11">
        <f t="shared" si="28"/>
        <v>17.802968041623423</v>
      </c>
      <c r="U61" s="16">
        <f>'Dati REG'!U61</f>
        <v>67931</v>
      </c>
      <c r="V61" s="10">
        <f t="shared" si="4"/>
        <v>6780.3488759039756</v>
      </c>
      <c r="W61" s="11">
        <f t="shared" si="17"/>
        <v>95.81980128171017</v>
      </c>
      <c r="X61" s="11">
        <f t="shared" si="29"/>
        <v>96.55841224992291</v>
      </c>
      <c r="Y61" s="16">
        <f>'Dati REG'!Y61</f>
        <v>12579</v>
      </c>
      <c r="Z61" s="10">
        <f t="shared" si="5"/>
        <v>1255.5388336694014</v>
      </c>
      <c r="AA61" s="11">
        <f t="shared" si="18"/>
        <v>20.261895479361556</v>
      </c>
      <c r="AB61" s="11">
        <f t="shared" si="30"/>
        <v>19.383547300945839</v>
      </c>
      <c r="AD61" s="16">
        <f>'Dati REG'!AD61</f>
        <v>16404</v>
      </c>
      <c r="AE61" s="10">
        <f t="shared" si="6"/>
        <v>3342.6190655215687</v>
      </c>
      <c r="AF61" s="11">
        <f t="shared" si="19"/>
        <v>56.443884488507138</v>
      </c>
      <c r="AG61" s="11">
        <f t="shared" si="31"/>
        <v>57.625741997652952</v>
      </c>
      <c r="AH61" s="16">
        <f>'Dati REG'!AH61</f>
        <v>1154</v>
      </c>
      <c r="AI61" s="10">
        <f t="shared" si="7"/>
        <v>235.14889061277069</v>
      </c>
      <c r="AJ61" s="11">
        <f t="shared" si="20"/>
        <v>8.5582785145029163</v>
      </c>
      <c r="AK61" s="11">
        <f t="shared" si="32"/>
        <v>7.0503913476619289</v>
      </c>
      <c r="AM61" s="16">
        <f>'Dati REG'!AM61</f>
        <v>23092</v>
      </c>
      <c r="AN61" s="10">
        <f t="shared" si="8"/>
        <v>5190.5653629788076</v>
      </c>
      <c r="AO61" s="11">
        <f t="shared" si="21"/>
        <v>50.574969975325985</v>
      </c>
      <c r="AP61" s="11">
        <f t="shared" si="33"/>
        <v>72.198579360332218</v>
      </c>
      <c r="AQ61" s="16">
        <f>'Dati REG'!AQ61</f>
        <v>3147</v>
      </c>
      <c r="AR61" s="10">
        <f t="shared" si="9"/>
        <v>707.37524672156189</v>
      </c>
      <c r="AS61" s="11">
        <f t="shared" si="22"/>
        <v>15.284879814765191</v>
      </c>
      <c r="AT61" s="11">
        <f t="shared" si="34"/>
        <v>13.666480775554806</v>
      </c>
      <c r="AV61" s="16">
        <f>'Dati REG'!AV61</f>
        <v>8603</v>
      </c>
      <c r="AW61" s="10">
        <f t="shared" si="10"/>
        <v>2298.7694916440814</v>
      </c>
      <c r="AX61" s="11">
        <f t="shared" si="23"/>
        <v>25.651734417974239</v>
      </c>
      <c r="AY61" s="11">
        <f t="shared" si="35"/>
        <v>35.271134824714501</v>
      </c>
      <c r="AZ61" s="16">
        <f>'Dati REG'!AZ61</f>
        <v>686</v>
      </c>
      <c r="BA61" s="10">
        <f t="shared" si="11"/>
        <v>183.30301886177378</v>
      </c>
      <c r="BB61" s="11">
        <f t="shared" si="24"/>
        <v>5.076905770224073</v>
      </c>
      <c r="BC61" s="11">
        <f t="shared" si="36"/>
        <v>5.3975524504487336</v>
      </c>
    </row>
    <row r="62" spans="1:55">
      <c r="A62" s="2">
        <v>43943</v>
      </c>
      <c r="B62" s="3">
        <v>59</v>
      </c>
      <c r="C62" s="16">
        <f>'Dati REG'!C62</f>
        <v>6918</v>
      </c>
      <c r="D62" s="10">
        <f t="shared" si="0"/>
        <v>4419.580312360451</v>
      </c>
      <c r="E62" s="11">
        <f t="shared" si="13"/>
        <v>98.383256447457825</v>
      </c>
      <c r="F62" s="11">
        <f t="shared" si="25"/>
        <v>93.272437930706289</v>
      </c>
      <c r="G62" s="16">
        <f>'Dati REG'!G62</f>
        <v>1022</v>
      </c>
      <c r="H62" s="10">
        <f t="shared" si="1"/>
        <v>652.90706551494372</v>
      </c>
      <c r="I62" s="11">
        <f t="shared" si="14"/>
        <v>20.443274067004154</v>
      </c>
      <c r="J62" s="11">
        <f t="shared" si="26"/>
        <v>19.932192215329017</v>
      </c>
      <c r="L62" s="16">
        <f>'Dati REG'!L62</f>
        <v>22739</v>
      </c>
      <c r="M62" s="10">
        <f t="shared" si="2"/>
        <v>5176.7479577810127</v>
      </c>
      <c r="N62" s="11">
        <f t="shared" si="15"/>
        <v>178.48499929197988</v>
      </c>
      <c r="O62" s="11">
        <f t="shared" si="27"/>
        <v>133.68162191868652</v>
      </c>
      <c r="P62" s="16">
        <f>'Dati REG'!P62</f>
        <v>2559</v>
      </c>
      <c r="Q62" s="10">
        <f t="shared" si="3"/>
        <v>582.58050151552891</v>
      </c>
      <c r="R62" s="11">
        <f t="shared" si="16"/>
        <v>16.84679840255933</v>
      </c>
      <c r="S62" s="11">
        <f t="shared" si="28"/>
        <v>17.666372378899986</v>
      </c>
      <c r="U62" s="16">
        <f>'Dati REG'!U62</f>
        <v>69092</v>
      </c>
      <c r="V62" s="10">
        <f t="shared" si="4"/>
        <v>6896.2309480790427</v>
      </c>
      <c r="W62" s="11">
        <f t="shared" si="17"/>
        <v>115.88207217506715</v>
      </c>
      <c r="X62" s="11">
        <f t="shared" si="29"/>
        <v>98.953907281965442</v>
      </c>
      <c r="Y62" s="16">
        <f>'Dati REG'!Y62</f>
        <v>12740</v>
      </c>
      <c r="Z62" s="10">
        <f t="shared" si="5"/>
        <v>1271.608612842688</v>
      </c>
      <c r="AA62" s="11">
        <f t="shared" si="18"/>
        <v>16.069779173286634</v>
      </c>
      <c r="AB62" s="11">
        <f t="shared" si="30"/>
        <v>17.746625695716602</v>
      </c>
      <c r="AD62" s="16">
        <f>'Dati REG'!AD62</f>
        <v>16738</v>
      </c>
      <c r="AE62" s="10">
        <f t="shared" si="6"/>
        <v>3410.6777565654729</v>
      </c>
      <c r="AF62" s="11">
        <f t="shared" si="19"/>
        <v>68.058691043904219</v>
      </c>
      <c r="AG62" s="11">
        <f t="shared" si="31"/>
        <v>55.588056637057072</v>
      </c>
      <c r="AH62" s="16">
        <f>'Dati REG'!AH62</f>
        <v>1181</v>
      </c>
      <c r="AI62" s="10">
        <f t="shared" si="7"/>
        <v>240.65064108637972</v>
      </c>
      <c r="AJ62" s="11">
        <f t="shared" si="20"/>
        <v>5.5017504736090359</v>
      </c>
      <c r="AK62" s="11">
        <f t="shared" si="32"/>
        <v>6.3168246178473968</v>
      </c>
      <c r="AM62" s="16">
        <f>'Dati REG'!AM62</f>
        <v>23434</v>
      </c>
      <c r="AN62" s="10">
        <f t="shared" si="8"/>
        <v>5267.4393173413036</v>
      </c>
      <c r="AO62" s="11">
        <f t="shared" si="21"/>
        <v>76.873954362496079</v>
      </c>
      <c r="AP62" s="11">
        <f t="shared" si="33"/>
        <v>71.928846187130688</v>
      </c>
      <c r="AQ62" s="16">
        <f>'Dati REG'!AQ62</f>
        <v>3204</v>
      </c>
      <c r="AR62" s="10">
        <f t="shared" si="9"/>
        <v>720.18757244864457</v>
      </c>
      <c r="AS62" s="11">
        <f t="shared" si="22"/>
        <v>12.81232572708268</v>
      </c>
      <c r="AT62" s="11">
        <f t="shared" si="34"/>
        <v>13.531614188953949</v>
      </c>
      <c r="AV62" s="16">
        <f>'Dati REG'!AV62</f>
        <v>8700</v>
      </c>
      <c r="AW62" s="10">
        <f t="shared" si="10"/>
        <v>2324.6884316289093</v>
      </c>
      <c r="AX62" s="11">
        <f t="shared" si="23"/>
        <v>25.91893998482783</v>
      </c>
      <c r="AY62" s="11">
        <f t="shared" si="35"/>
        <v>31.530256888759869</v>
      </c>
      <c r="AZ62" s="16">
        <f>'Dati REG'!AZ62</f>
        <v>705</v>
      </c>
      <c r="BA62" s="10">
        <f t="shared" si="11"/>
        <v>188.37992463199782</v>
      </c>
      <c r="BB62" s="11">
        <f t="shared" si="24"/>
        <v>5.0769057702240445</v>
      </c>
      <c r="BC62" s="11">
        <f t="shared" si="36"/>
        <v>5.5044346771902894</v>
      </c>
    </row>
    <row r="63" spans="1:55">
      <c r="A63" s="2">
        <v>43944</v>
      </c>
      <c r="B63" s="3">
        <v>60</v>
      </c>
      <c r="C63" s="16">
        <f>'Dati REG'!C63</f>
        <v>7049</v>
      </c>
      <c r="D63" s="10">
        <f t="shared" si="0"/>
        <v>4503.269965572249</v>
      </c>
      <c r="E63" s="11">
        <f t="shared" si="13"/>
        <v>83.689653211798031</v>
      </c>
      <c r="F63" s="11">
        <f t="shared" si="25"/>
        <v>95.572306263244258</v>
      </c>
      <c r="G63" s="16">
        <f>'Dati REG'!G63</f>
        <v>1047</v>
      </c>
      <c r="H63" s="10">
        <f t="shared" si="1"/>
        <v>668.87837337979067</v>
      </c>
      <c r="I63" s="11">
        <f t="shared" si="14"/>
        <v>15.971307864846949</v>
      </c>
      <c r="J63" s="11">
        <f t="shared" si="26"/>
        <v>19.165569437816362</v>
      </c>
      <c r="L63" s="16">
        <f>'Dati REG'!L63</f>
        <v>23140</v>
      </c>
      <c r="M63" s="10">
        <f t="shared" si="2"/>
        <v>5268.0393923678539</v>
      </c>
      <c r="N63" s="11">
        <f t="shared" si="15"/>
        <v>91.291434586841206</v>
      </c>
      <c r="O63" s="11">
        <f t="shared" si="27"/>
        <v>121.84333114932051</v>
      </c>
      <c r="P63" s="16">
        <f>'Dati REG'!P63</f>
        <v>2630</v>
      </c>
      <c r="Q63" s="10">
        <f t="shared" si="3"/>
        <v>598.74432160447088</v>
      </c>
      <c r="R63" s="11">
        <f t="shared" si="16"/>
        <v>16.163820088941975</v>
      </c>
      <c r="S63" s="11">
        <f t="shared" si="28"/>
        <v>17.211053503155131</v>
      </c>
      <c r="U63" s="16">
        <f>'Dati REG'!U63</f>
        <v>70165</v>
      </c>
      <c r="V63" s="10">
        <f t="shared" si="4"/>
        <v>7003.3295384699541</v>
      </c>
      <c r="W63" s="11">
        <f t="shared" si="17"/>
        <v>107.09859039091134</v>
      </c>
      <c r="X63" s="11">
        <f t="shared" si="29"/>
        <v>95.500401944103942</v>
      </c>
      <c r="Y63" s="16">
        <f>'Dati REG'!Y63</f>
        <v>12940</v>
      </c>
      <c r="Z63" s="10">
        <f t="shared" si="5"/>
        <v>1291.5710714430443</v>
      </c>
      <c r="AA63" s="11">
        <f t="shared" si="18"/>
        <v>19.962458600356285</v>
      </c>
      <c r="AB63" s="11">
        <f t="shared" si="30"/>
        <v>17.766588154317013</v>
      </c>
      <c r="AD63" s="16">
        <f>'Dati REG'!AD63</f>
        <v>16881</v>
      </c>
      <c r="AE63" s="10">
        <f t="shared" si="6"/>
        <v>3439.8166572219948</v>
      </c>
      <c r="AF63" s="11">
        <f t="shared" si="19"/>
        <v>29.138900656521855</v>
      </c>
      <c r="AG63" s="11">
        <f t="shared" si="31"/>
        <v>48.456157874971268</v>
      </c>
      <c r="AH63" s="16">
        <f>'Dati REG'!AH63</f>
        <v>1206</v>
      </c>
      <c r="AI63" s="10">
        <f t="shared" si="7"/>
        <v>245.74485448786953</v>
      </c>
      <c r="AJ63" s="11">
        <f t="shared" si="20"/>
        <v>5.0942134014898102</v>
      </c>
      <c r="AK63" s="11">
        <f t="shared" si="32"/>
        <v>5.9907949601520389</v>
      </c>
      <c r="AM63" s="16">
        <f>'Dati REG'!AM63</f>
        <v>23723</v>
      </c>
      <c r="AN63" s="10">
        <f t="shared" si="8"/>
        <v>5332.4000565540555</v>
      </c>
      <c r="AO63" s="11">
        <f t="shared" si="21"/>
        <v>64.960739212751832</v>
      </c>
      <c r="AP63" s="11">
        <f t="shared" si="33"/>
        <v>69.186558926246107</v>
      </c>
      <c r="AQ63" s="16">
        <f>'Dati REG'!AQ63</f>
        <v>3269</v>
      </c>
      <c r="AR63" s="10">
        <f t="shared" si="9"/>
        <v>734.79811933040537</v>
      </c>
      <c r="AS63" s="11">
        <f t="shared" si="22"/>
        <v>14.610546881760797</v>
      </c>
      <c r="AT63" s="11">
        <f t="shared" si="34"/>
        <v>13.666480775554806</v>
      </c>
      <c r="AV63" s="16">
        <f>'Dati REG'!AV63</f>
        <v>8780</v>
      </c>
      <c r="AW63" s="10">
        <f t="shared" si="10"/>
        <v>2346.064876977221</v>
      </c>
      <c r="AX63" s="11">
        <f t="shared" si="23"/>
        <v>21.37644534831179</v>
      </c>
      <c r="AY63" s="11">
        <f t="shared" si="35"/>
        <v>29.018524560333297</v>
      </c>
      <c r="AZ63" s="16">
        <f>'Dati REG'!AZ63</f>
        <v>723</v>
      </c>
      <c r="BA63" s="10">
        <f t="shared" si="11"/>
        <v>193.18962483536799</v>
      </c>
      <c r="BB63" s="11">
        <f t="shared" si="24"/>
        <v>4.8097002033701699</v>
      </c>
      <c r="BC63" s="11">
        <f t="shared" si="36"/>
        <v>5.6113169039318507</v>
      </c>
    </row>
    <row r="64" spans="1:55">
      <c r="A64" s="2">
        <v>43945</v>
      </c>
      <c r="B64" s="3">
        <v>61</v>
      </c>
      <c r="C64" s="16">
        <f>'Dati REG'!C64</f>
        <v>7173</v>
      </c>
      <c r="D64" s="10">
        <f t="shared" si="0"/>
        <v>4582.48765258189</v>
      </c>
      <c r="E64" s="11">
        <f t="shared" si="13"/>
        <v>79.21768700964094</v>
      </c>
      <c r="F64" s="11">
        <f t="shared" si="25"/>
        <v>82.411948582610421</v>
      </c>
      <c r="G64" s="16">
        <f>'Dati REG'!G64</f>
        <v>1076</v>
      </c>
      <c r="H64" s="10">
        <f t="shared" si="1"/>
        <v>687.40509050301318</v>
      </c>
      <c r="I64" s="11">
        <f t="shared" si="14"/>
        <v>18.526717123222511</v>
      </c>
      <c r="J64" s="11">
        <f t="shared" si="26"/>
        <v>18.910028511978815</v>
      </c>
      <c r="L64" s="16">
        <f>'Dati REG'!L64</f>
        <v>23822</v>
      </c>
      <c r="M64" s="10">
        <f t="shared" si="2"/>
        <v>5423.3031289968458</v>
      </c>
      <c r="N64" s="11">
        <f t="shared" si="15"/>
        <v>155.26373662899186</v>
      </c>
      <c r="O64" s="11">
        <f t="shared" si="27"/>
        <v>125.8956691434496</v>
      </c>
      <c r="P64" s="16">
        <f>'Dati REG'!P64</f>
        <v>2699</v>
      </c>
      <c r="Q64" s="10">
        <f t="shared" si="3"/>
        <v>614.45282281766799</v>
      </c>
      <c r="R64" s="11">
        <f t="shared" si="16"/>
        <v>15.70850121319711</v>
      </c>
      <c r="S64" s="11">
        <f t="shared" si="28"/>
        <v>16.755734627410288</v>
      </c>
      <c r="U64" s="16">
        <f>'Dati REG'!U64</f>
        <v>71256</v>
      </c>
      <c r="V64" s="10">
        <f t="shared" si="4"/>
        <v>7112.2247501348966</v>
      </c>
      <c r="W64" s="11">
        <f t="shared" si="17"/>
        <v>108.89521166494251</v>
      </c>
      <c r="X64" s="11">
        <f t="shared" si="29"/>
        <v>100.21154217378789</v>
      </c>
      <c r="Y64" s="16">
        <f>'Dati REG'!Y64</f>
        <v>13106</v>
      </c>
      <c r="Z64" s="10">
        <f t="shared" si="5"/>
        <v>1308.1399120813398</v>
      </c>
      <c r="AA64" s="11">
        <f t="shared" si="18"/>
        <v>16.568840638295569</v>
      </c>
      <c r="AB64" s="11">
        <f t="shared" si="30"/>
        <v>17.826475530118067</v>
      </c>
      <c r="AD64" s="16">
        <f>'Dati REG'!AD64</f>
        <v>17229</v>
      </c>
      <c r="AE64" s="10">
        <f t="shared" si="6"/>
        <v>3510.7281077707335</v>
      </c>
      <c r="AF64" s="11">
        <f t="shared" si="19"/>
        <v>70.911450548738685</v>
      </c>
      <c r="AG64" s="11">
        <f t="shared" si="31"/>
        <v>52.735297132222783</v>
      </c>
      <c r="AH64" s="16">
        <f>'Dati REG'!AH64</f>
        <v>1244</v>
      </c>
      <c r="AI64" s="10">
        <f t="shared" si="7"/>
        <v>253.48805885813408</v>
      </c>
      <c r="AJ64" s="11">
        <f t="shared" si="20"/>
        <v>7.7432043702645501</v>
      </c>
      <c r="AK64" s="11">
        <f t="shared" si="32"/>
        <v>6.39833203227123</v>
      </c>
      <c r="AM64" s="16">
        <f>'Dati REG'!AM64</f>
        <v>23970</v>
      </c>
      <c r="AN64" s="10">
        <f t="shared" si="8"/>
        <v>5387.9201347047465</v>
      </c>
      <c r="AO64" s="11">
        <f t="shared" si="21"/>
        <v>55.520078150691006</v>
      </c>
      <c r="AP64" s="11">
        <f t="shared" si="33"/>
        <v>63.387295702408665</v>
      </c>
      <c r="AQ64" s="16">
        <f>'Dati REG'!AQ64</f>
        <v>3303</v>
      </c>
      <c r="AR64" s="10">
        <f t="shared" si="9"/>
        <v>742.44055923778808</v>
      </c>
      <c r="AS64" s="11">
        <f t="shared" si="22"/>
        <v>7.642439907382709</v>
      </c>
      <c r="AT64" s="11">
        <f t="shared" si="34"/>
        <v>12.587548082747844</v>
      </c>
      <c r="AV64" s="16">
        <f>'Dati REG'!AV64</f>
        <v>8877</v>
      </c>
      <c r="AW64" s="10">
        <f t="shared" si="10"/>
        <v>2371.9838169620493</v>
      </c>
      <c r="AX64" s="11">
        <f t="shared" si="23"/>
        <v>25.918939984828285</v>
      </c>
      <c r="AY64" s="11">
        <f t="shared" si="35"/>
        <v>26.987762252243648</v>
      </c>
      <c r="AZ64" s="16">
        <f>'Dati REG'!AZ64</f>
        <v>742</v>
      </c>
      <c r="BA64" s="10">
        <f t="shared" si="11"/>
        <v>198.26653060559204</v>
      </c>
      <c r="BB64" s="11">
        <f t="shared" si="24"/>
        <v>5.0769057702240445</v>
      </c>
      <c r="BC64" s="11">
        <f t="shared" si="36"/>
        <v>5.6113169039318507</v>
      </c>
    </row>
    <row r="65" spans="1:55">
      <c r="A65" s="2">
        <v>43946</v>
      </c>
      <c r="B65" s="3">
        <v>62</v>
      </c>
      <c r="C65" s="16">
        <f>'Dati REG'!C65</f>
        <v>7301</v>
      </c>
      <c r="D65" s="10">
        <f t="shared" si="0"/>
        <v>4664.2607488499061</v>
      </c>
      <c r="E65" s="11">
        <f t="shared" si="13"/>
        <v>81.773096268016161</v>
      </c>
      <c r="F65" s="11">
        <f t="shared" si="25"/>
        <v>80.750932564666257</v>
      </c>
      <c r="G65" s="16">
        <f>'Dati REG'!G65</f>
        <v>1093</v>
      </c>
      <c r="H65" s="10">
        <f t="shared" si="1"/>
        <v>698.26557985110912</v>
      </c>
      <c r="I65" s="11">
        <f t="shared" si="14"/>
        <v>10.860489348095939</v>
      </c>
      <c r="J65" s="11">
        <f t="shared" si="26"/>
        <v>17.376782956953502</v>
      </c>
      <c r="L65" s="16">
        <f>'Dati REG'!L65</f>
        <v>24426</v>
      </c>
      <c r="M65" s="10">
        <f t="shared" si="2"/>
        <v>5560.8094294717894</v>
      </c>
      <c r="N65" s="11">
        <f t="shared" si="15"/>
        <v>137.5063004749436</v>
      </c>
      <c r="O65" s="11">
        <f t="shared" si="27"/>
        <v>140.10161806668876</v>
      </c>
      <c r="P65" s="16">
        <f>'Dati REG'!P65</f>
        <v>2767</v>
      </c>
      <c r="Q65" s="10">
        <f t="shared" si="3"/>
        <v>629.93366459299273</v>
      </c>
      <c r="R65" s="11">
        <f t="shared" si="16"/>
        <v>15.480841775324734</v>
      </c>
      <c r="S65" s="11">
        <f t="shared" si="28"/>
        <v>16.300415751665447</v>
      </c>
      <c r="U65" s="16">
        <f>'Dati REG'!U65</f>
        <v>71696</v>
      </c>
      <c r="V65" s="10">
        <f t="shared" si="4"/>
        <v>7156.1421590556802</v>
      </c>
      <c r="W65" s="11">
        <f t="shared" si="17"/>
        <v>43.9174089207836</v>
      </c>
      <c r="X65" s="11">
        <f t="shared" si="29"/>
        <v>94.322616886682951</v>
      </c>
      <c r="Y65" s="16">
        <f>'Dati REG'!Y65</f>
        <v>13269</v>
      </c>
      <c r="Z65" s="10">
        <f t="shared" si="5"/>
        <v>1324.4093158406301</v>
      </c>
      <c r="AA65" s="11">
        <f t="shared" si="18"/>
        <v>16.269403759290299</v>
      </c>
      <c r="AB65" s="11">
        <f t="shared" si="30"/>
        <v>17.826475530118067</v>
      </c>
      <c r="AD65" s="16">
        <f>'Dati REG'!AD65</f>
        <v>17391</v>
      </c>
      <c r="AE65" s="10">
        <f t="shared" si="6"/>
        <v>3543.7386106123872</v>
      </c>
      <c r="AF65" s="11">
        <f t="shared" si="19"/>
        <v>33.010502841653761</v>
      </c>
      <c r="AG65" s="11">
        <f t="shared" si="31"/>
        <v>51.512685915865134</v>
      </c>
      <c r="AH65" s="16">
        <f>'Dati REG'!AH65</f>
        <v>1288</v>
      </c>
      <c r="AI65" s="10">
        <f t="shared" si="7"/>
        <v>262.4538744447562</v>
      </c>
      <c r="AJ65" s="11">
        <f t="shared" si="20"/>
        <v>8.9658155866221136</v>
      </c>
      <c r="AK65" s="11">
        <f t="shared" si="32"/>
        <v>7.1726524692976854</v>
      </c>
      <c r="AM65" s="16">
        <f>'Dati REG'!AM65</f>
        <v>24209</v>
      </c>
      <c r="AN65" s="10">
        <f t="shared" si="8"/>
        <v>5441.6419917007597</v>
      </c>
      <c r="AO65" s="11">
        <f t="shared" si="21"/>
        <v>53.72185699601323</v>
      </c>
      <c r="AP65" s="11">
        <f t="shared" si="33"/>
        <v>60.330319739455625</v>
      </c>
      <c r="AQ65" s="16">
        <f>'Dati REG'!AQ65</f>
        <v>3347</v>
      </c>
      <c r="AR65" s="10">
        <f t="shared" si="9"/>
        <v>752.33077558851846</v>
      </c>
      <c r="AS65" s="11">
        <f t="shared" si="22"/>
        <v>9.890216350730384</v>
      </c>
      <c r="AT65" s="11">
        <f t="shared" si="34"/>
        <v>12.048081736344352</v>
      </c>
      <c r="AV65" s="16">
        <f>'Dati REG'!AV65</f>
        <v>9015</v>
      </c>
      <c r="AW65" s="10">
        <f t="shared" si="10"/>
        <v>2408.8581851878871</v>
      </c>
      <c r="AX65" s="11">
        <f t="shared" si="23"/>
        <v>36.87436822583777</v>
      </c>
      <c r="AY65" s="11">
        <f t="shared" si="35"/>
        <v>27.148085592355983</v>
      </c>
      <c r="AZ65" s="16">
        <f>'Dati REG'!AZ65</f>
        <v>760</v>
      </c>
      <c r="BA65" s="10">
        <f t="shared" si="11"/>
        <v>203.07623080896218</v>
      </c>
      <c r="BB65" s="11">
        <f t="shared" si="24"/>
        <v>4.8097002033701415</v>
      </c>
      <c r="BC65" s="11">
        <f t="shared" si="36"/>
        <v>4.9700235434824949</v>
      </c>
    </row>
    <row r="66" spans="1:55">
      <c r="A66" s="2">
        <v>43947</v>
      </c>
      <c r="B66" s="3">
        <v>63</v>
      </c>
      <c r="C66" s="16">
        <f>'Dati REG'!C66</f>
        <v>7488</v>
      </c>
      <c r="D66" s="10">
        <f t="shared" si="0"/>
        <v>4783.7261316789618</v>
      </c>
      <c r="E66" s="11">
        <f t="shared" si="13"/>
        <v>119.46538282905567</v>
      </c>
      <c r="F66" s="11">
        <f t="shared" si="25"/>
        <v>92.505815153193723</v>
      </c>
      <c r="G66" s="16">
        <f>'Dati REG'!G66</f>
        <v>1114</v>
      </c>
      <c r="H66" s="10">
        <f t="shared" si="1"/>
        <v>711.68147845758051</v>
      </c>
      <c r="I66" s="11">
        <f t="shared" si="14"/>
        <v>13.415898606471387</v>
      </c>
      <c r="J66" s="11">
        <f t="shared" si="26"/>
        <v>15.843537401928188</v>
      </c>
      <c r="L66" s="16">
        <f>'Dati REG'!L66</f>
        <v>24820</v>
      </c>
      <c r="M66" s="10">
        <f t="shared" si="2"/>
        <v>5650.5072479935234</v>
      </c>
      <c r="N66" s="11">
        <f t="shared" si="15"/>
        <v>89.697818521734007</v>
      </c>
      <c r="O66" s="11">
        <f t="shared" si="27"/>
        <v>130.4488579008981</v>
      </c>
      <c r="P66" s="16">
        <f>'Dati REG'!P66</f>
        <v>2823</v>
      </c>
      <c r="Q66" s="10">
        <f t="shared" si="3"/>
        <v>642.68259311384838</v>
      </c>
      <c r="R66" s="11">
        <f t="shared" si="16"/>
        <v>12.748928520855657</v>
      </c>
      <c r="S66" s="11">
        <f t="shared" si="28"/>
        <v>15.389778000175761</v>
      </c>
      <c r="U66" s="16">
        <f>'Dati REG'!U66</f>
        <v>72889</v>
      </c>
      <c r="V66" s="10">
        <f t="shared" si="4"/>
        <v>7275.2182246068051</v>
      </c>
      <c r="W66" s="11">
        <f t="shared" si="17"/>
        <v>119.07606555112488</v>
      </c>
      <c r="X66" s="11">
        <f t="shared" si="29"/>
        <v>98.973869740565902</v>
      </c>
      <c r="Y66" s="16">
        <f>'Dati REG'!Y66</f>
        <v>13325</v>
      </c>
      <c r="Z66" s="10">
        <f t="shared" si="5"/>
        <v>1329.9988042487298</v>
      </c>
      <c r="AA66" s="11">
        <f t="shared" si="18"/>
        <v>5.589488408099669</v>
      </c>
      <c r="AB66" s="11">
        <f t="shared" si="30"/>
        <v>14.891994115865691</v>
      </c>
      <c r="AD66" s="16">
        <f>'Dati REG'!AD66</f>
        <v>17471</v>
      </c>
      <c r="AE66" s="10">
        <f t="shared" si="6"/>
        <v>3560.0400934971549</v>
      </c>
      <c r="AF66" s="11">
        <f t="shared" si="19"/>
        <v>16.301482884767665</v>
      </c>
      <c r="AG66" s="11">
        <f t="shared" si="31"/>
        <v>43.484205595117238</v>
      </c>
      <c r="AH66" s="16">
        <f>'Dati REG'!AH66</f>
        <v>1315</v>
      </c>
      <c r="AI66" s="10">
        <f t="shared" si="7"/>
        <v>267.95562491836523</v>
      </c>
      <c r="AJ66" s="11">
        <f t="shared" si="20"/>
        <v>5.5017504736090359</v>
      </c>
      <c r="AK66" s="11">
        <f t="shared" si="32"/>
        <v>6.561346861118909</v>
      </c>
      <c r="AM66" s="16">
        <f>'Dati REG'!AM66</f>
        <v>24450</v>
      </c>
      <c r="AN66" s="10">
        <f t="shared" si="8"/>
        <v>5495.8134039854431</v>
      </c>
      <c r="AO66" s="11">
        <f t="shared" si="21"/>
        <v>54.171412284683356</v>
      </c>
      <c r="AP66" s="11">
        <f t="shared" si="33"/>
        <v>61.049608201327104</v>
      </c>
      <c r="AQ66" s="16">
        <f>'Dati REG'!AQ66</f>
        <v>3386</v>
      </c>
      <c r="AR66" s="10">
        <f t="shared" si="9"/>
        <v>761.09710371757501</v>
      </c>
      <c r="AS66" s="11">
        <f t="shared" si="22"/>
        <v>8.7663281290565465</v>
      </c>
      <c r="AT66" s="11">
        <f t="shared" si="34"/>
        <v>10.744371399202624</v>
      </c>
      <c r="AV66" s="16">
        <f>'Dati REG'!AV66</f>
        <v>9147</v>
      </c>
      <c r="AW66" s="10">
        <f t="shared" si="10"/>
        <v>2444.1293200126015</v>
      </c>
      <c r="AX66" s="11">
        <f t="shared" si="23"/>
        <v>35.271134824714409</v>
      </c>
      <c r="AY66" s="11">
        <f t="shared" si="35"/>
        <v>29.071965673704018</v>
      </c>
      <c r="AZ66" s="16">
        <f>'Dati REG'!AZ66</f>
        <v>778</v>
      </c>
      <c r="BA66" s="10">
        <f t="shared" si="11"/>
        <v>207.88593101233235</v>
      </c>
      <c r="BB66" s="11">
        <f t="shared" si="24"/>
        <v>4.8097002033701699</v>
      </c>
      <c r="BC66" s="11">
        <f t="shared" si="36"/>
        <v>4.9165824301117143</v>
      </c>
    </row>
    <row r="67" spans="1:55">
      <c r="A67" s="2">
        <v>43948</v>
      </c>
      <c r="B67" s="3">
        <v>64</v>
      </c>
      <c r="C67" s="16">
        <f>'Dati REG'!C67</f>
        <v>7642</v>
      </c>
      <c r="D67" s="10">
        <f t="shared" si="0"/>
        <v>4882.1093881264187</v>
      </c>
      <c r="E67" s="11">
        <f t="shared" si="13"/>
        <v>98.383256447456915</v>
      </c>
      <c r="F67" s="11">
        <f t="shared" si="25"/>
        <v>92.505815153193538</v>
      </c>
      <c r="G67" s="16">
        <f>'Dati REG'!G67</f>
        <v>1128</v>
      </c>
      <c r="H67" s="10">
        <f t="shared" si="1"/>
        <v>720.62541086189481</v>
      </c>
      <c r="I67" s="11">
        <f t="shared" si="14"/>
        <v>8.943932404314296</v>
      </c>
      <c r="J67" s="11">
        <f t="shared" si="26"/>
        <v>13.543669069390216</v>
      </c>
      <c r="L67" s="16">
        <f>'Dati REG'!L67</f>
        <v>25098</v>
      </c>
      <c r="M67" s="10">
        <f t="shared" si="2"/>
        <v>5713.7965717220568</v>
      </c>
      <c r="N67" s="11">
        <f t="shared" si="15"/>
        <v>63.289323728533418</v>
      </c>
      <c r="O67" s="11">
        <f t="shared" si="27"/>
        <v>107.40972278820882</v>
      </c>
      <c r="P67" s="16">
        <f>'Dati REG'!P67</f>
        <v>2878</v>
      </c>
      <c r="Q67" s="10">
        <f t="shared" si="3"/>
        <v>655.20386219683155</v>
      </c>
      <c r="R67" s="11">
        <f t="shared" si="16"/>
        <v>12.521269082983167</v>
      </c>
      <c r="S67" s="11">
        <f t="shared" si="28"/>
        <v>14.524672136260529</v>
      </c>
      <c r="U67" s="16">
        <f>'Dati REG'!U67</f>
        <v>73479</v>
      </c>
      <c r="V67" s="10">
        <f t="shared" si="4"/>
        <v>7334.1074774778554</v>
      </c>
      <c r="W67" s="11">
        <f t="shared" si="17"/>
        <v>58.889252871050303</v>
      </c>
      <c r="X67" s="11">
        <f t="shared" si="29"/>
        <v>87.575305879762524</v>
      </c>
      <c r="Y67" s="16">
        <f>'Dati REG'!Y67</f>
        <v>13449</v>
      </c>
      <c r="Z67" s="10">
        <f t="shared" si="5"/>
        <v>1342.3755285809507</v>
      </c>
      <c r="AA67" s="11">
        <f t="shared" si="18"/>
        <v>12.376724332220874</v>
      </c>
      <c r="AB67" s="11">
        <f t="shared" si="30"/>
        <v>14.153383147652539</v>
      </c>
      <c r="AD67" s="16">
        <f>'Dati REG'!AD67</f>
        <v>17579</v>
      </c>
      <c r="AE67" s="10">
        <f t="shared" si="6"/>
        <v>3582.047095391591</v>
      </c>
      <c r="AF67" s="11">
        <f t="shared" si="19"/>
        <v>22.007001894436144</v>
      </c>
      <c r="AG67" s="11">
        <f t="shared" si="31"/>
        <v>34.273867765223621</v>
      </c>
      <c r="AH67" s="16">
        <f>'Dati REG'!AH67</f>
        <v>1344</v>
      </c>
      <c r="AI67" s="10">
        <f t="shared" si="7"/>
        <v>273.86491246409344</v>
      </c>
      <c r="AJ67" s="11">
        <f t="shared" si="20"/>
        <v>5.9092875457282048</v>
      </c>
      <c r="AK67" s="11">
        <f t="shared" si="32"/>
        <v>6.6428542755427431</v>
      </c>
      <c r="AM67" s="16">
        <f>'Dati REG'!AM67</f>
        <v>24662</v>
      </c>
      <c r="AN67" s="10">
        <f t="shared" si="8"/>
        <v>5543.4662645844164</v>
      </c>
      <c r="AO67" s="11">
        <f t="shared" si="21"/>
        <v>47.652860598973348</v>
      </c>
      <c r="AP67" s="11">
        <f t="shared" si="33"/>
        <v>55.205389448622554</v>
      </c>
      <c r="AQ67" s="16">
        <f>'Dati REG'!AQ67</f>
        <v>3431</v>
      </c>
      <c r="AR67" s="10">
        <f t="shared" si="9"/>
        <v>771.21209771264023</v>
      </c>
      <c r="AS67" s="11">
        <f t="shared" si="22"/>
        <v>10.11499399506522</v>
      </c>
      <c r="AT67" s="11">
        <f t="shared" si="34"/>
        <v>10.204905052799131</v>
      </c>
      <c r="AV67" s="16">
        <f>'Dati REG'!AV67</f>
        <v>9179</v>
      </c>
      <c r="AW67" s="10">
        <f t="shared" si="10"/>
        <v>2452.6798981519264</v>
      </c>
      <c r="AX67" s="11">
        <f t="shared" si="23"/>
        <v>8.5505781393248981</v>
      </c>
      <c r="AY67" s="11">
        <f t="shared" si="35"/>
        <v>25.59829330460343</v>
      </c>
      <c r="AZ67" s="16">
        <f>'Dati REG'!AZ67</f>
        <v>795</v>
      </c>
      <c r="BA67" s="10">
        <f t="shared" si="11"/>
        <v>212.42842564884862</v>
      </c>
      <c r="BB67" s="11">
        <f t="shared" si="24"/>
        <v>4.5424946365162668</v>
      </c>
      <c r="BC67" s="11">
        <f t="shared" si="36"/>
        <v>4.8097002033701584</v>
      </c>
    </row>
    <row r="68" spans="1:55">
      <c r="A68" s="2">
        <v>43949</v>
      </c>
      <c r="B68" s="3">
        <v>65</v>
      </c>
      <c r="C68" s="16">
        <f>'Dati REG'!C68</f>
        <v>7772</v>
      </c>
      <c r="D68" s="10">
        <f t="shared" ref="D68:D131" si="37">C68/$BR$4</f>
        <v>4965.1601890236225</v>
      </c>
      <c r="E68" s="11">
        <f t="shared" si="13"/>
        <v>83.050800897203771</v>
      </c>
      <c r="F68" s="11">
        <f t="shared" si="25"/>
        <v>92.378044690274692</v>
      </c>
      <c r="G68" s="16">
        <f>'Dati REG'!G68</f>
        <v>1141</v>
      </c>
      <c r="H68" s="10">
        <f t="shared" ref="H68:H131" si="38">G68/$BR$4</f>
        <v>728.93049095161518</v>
      </c>
      <c r="I68" s="11">
        <f t="shared" si="14"/>
        <v>8.3050800897203771</v>
      </c>
      <c r="J68" s="11">
        <f t="shared" si="26"/>
        <v>12.010423514364902</v>
      </c>
      <c r="L68" s="16">
        <f>'Dati REG'!L68</f>
        <v>25450</v>
      </c>
      <c r="M68" s="10">
        <f t="shared" ref="M68:M131" si="39">L68/$BR$5</f>
        <v>5793.9326938531494</v>
      </c>
      <c r="N68" s="11">
        <f t="shared" si="15"/>
        <v>80.136122131092634</v>
      </c>
      <c r="O68" s="11">
        <f t="shared" si="27"/>
        <v>105.17866029705911</v>
      </c>
      <c r="P68" s="16">
        <f>'Dati REG'!P68</f>
        <v>2936</v>
      </c>
      <c r="Q68" s="10">
        <f t="shared" ref="Q68:Q131" si="40">P68/$BR$5</f>
        <v>668.40810959343207</v>
      </c>
      <c r="R68" s="11">
        <f t="shared" si="16"/>
        <v>13.204247396600522</v>
      </c>
      <c r="S68" s="11">
        <f t="shared" si="28"/>
        <v>13.932757597792238</v>
      </c>
      <c r="U68" s="16">
        <f>'Dati REG'!U68</f>
        <v>74348</v>
      </c>
      <c r="V68" s="10">
        <f t="shared" ref="V68:V131" si="41">U68/$BR$6</f>
        <v>7420.8443600964029</v>
      </c>
      <c r="W68" s="11">
        <f t="shared" si="17"/>
        <v>86.736882618547497</v>
      </c>
      <c r="X68" s="11">
        <f t="shared" si="29"/>
        <v>83.502964325289753</v>
      </c>
      <c r="Y68" s="16">
        <f>'Dati REG'!Y68</f>
        <v>13575</v>
      </c>
      <c r="Z68" s="10">
        <f t="shared" ref="Z68:Z108" si="42">Y68/$BR$6</f>
        <v>1354.951877499175</v>
      </c>
      <c r="AA68" s="11">
        <f t="shared" si="18"/>
        <v>12.576348918224312</v>
      </c>
      <c r="AB68" s="11">
        <f t="shared" si="30"/>
        <v>12.676161211226145</v>
      </c>
      <c r="AD68" s="16">
        <f>'Dati REG'!AD68</f>
        <v>17708</v>
      </c>
      <c r="AE68" s="10">
        <f t="shared" ref="AE68:AE131" si="43">AD68/$BR$7</f>
        <v>3608.3332365432784</v>
      </c>
      <c r="AF68" s="11">
        <f t="shared" si="19"/>
        <v>26.286141151687389</v>
      </c>
      <c r="AG68" s="11">
        <f t="shared" si="31"/>
        <v>33.70331586425673</v>
      </c>
      <c r="AH68" s="16">
        <f>'Dati REG'!AH68</f>
        <v>1408</v>
      </c>
      <c r="AI68" s="10">
        <f t="shared" ref="AI68:AI131" si="44">AH68/$BR$7</f>
        <v>286.90609877190741</v>
      </c>
      <c r="AJ68" s="11">
        <f t="shared" si="20"/>
        <v>13.041186307813973</v>
      </c>
      <c r="AK68" s="11">
        <f t="shared" si="32"/>
        <v>8.2322488568075762</v>
      </c>
      <c r="AM68" s="16">
        <f>'Dati REG'!AM68</f>
        <v>24914</v>
      </c>
      <c r="AN68" s="10">
        <f t="shared" ref="AN68:AN108" si="45">AM68/$BR$8</f>
        <v>5600.1102309567823</v>
      </c>
      <c r="AO68" s="11">
        <f t="shared" si="21"/>
        <v>56.643966372365867</v>
      </c>
      <c r="AP68" s="11">
        <f t="shared" si="33"/>
        <v>53.542034880545359</v>
      </c>
      <c r="AQ68" s="16">
        <f>'Dati REG'!AQ68</f>
        <v>3472</v>
      </c>
      <c r="AR68" s="10">
        <f t="shared" ref="AR68:AR131" si="46">AQ68/$BR$8</f>
        <v>780.42798113036633</v>
      </c>
      <c r="AS68" s="11">
        <f t="shared" si="22"/>
        <v>9.2158834177261042</v>
      </c>
      <c r="AT68" s="11">
        <f t="shared" si="34"/>
        <v>9.1259723599921934</v>
      </c>
      <c r="AV68" s="16">
        <f>'Dati REG'!AV68</f>
        <v>9231</v>
      </c>
      <c r="AW68" s="10">
        <f t="shared" ref="AW68:AW131" si="47">AV68/$BR$9</f>
        <v>2466.574587628329</v>
      </c>
      <c r="AX68" s="11">
        <f t="shared" si="23"/>
        <v>13.894689476402618</v>
      </c>
      <c r="AY68" s="11">
        <f t="shared" si="35"/>
        <v>24.101942130221595</v>
      </c>
      <c r="AZ68" s="16">
        <f>'Dati REG'!AZ68</f>
        <v>811</v>
      </c>
      <c r="BA68" s="10">
        <f t="shared" ref="BA68:BA131" si="48">AZ68/$BR$9</f>
        <v>216.70371471851098</v>
      </c>
      <c r="BB68" s="11">
        <f t="shared" si="24"/>
        <v>4.2752890696623638</v>
      </c>
      <c r="BC68" s="11">
        <f t="shared" si="36"/>
        <v>4.7028179766285971</v>
      </c>
    </row>
    <row r="69" spans="1:55">
      <c r="A69" s="2">
        <v>43950</v>
      </c>
      <c r="B69" s="3">
        <v>66</v>
      </c>
      <c r="C69" s="16">
        <f>'Dati REG'!C69</f>
        <v>7889</v>
      </c>
      <c r="D69" s="10">
        <f t="shared" si="37"/>
        <v>5039.9059098311063</v>
      </c>
      <c r="E69" s="11">
        <f t="shared" si="13"/>
        <v>74.745720807483849</v>
      </c>
      <c r="F69" s="11">
        <f t="shared" si="25"/>
        <v>91.483651449843279</v>
      </c>
      <c r="G69" s="16">
        <f>'Dati REG'!G69</f>
        <v>1152</v>
      </c>
      <c r="H69" s="10">
        <f t="shared" si="38"/>
        <v>735.95786641214795</v>
      </c>
      <c r="I69" s="11">
        <f t="shared" si="14"/>
        <v>7.0273754605327667</v>
      </c>
      <c r="J69" s="11">
        <f t="shared" si="26"/>
        <v>9.7105551818269529</v>
      </c>
      <c r="L69" s="16">
        <f>'Dati REG'!L69</f>
        <v>25861</v>
      </c>
      <c r="M69" s="10">
        <f t="shared" si="39"/>
        <v>5887.5007228187151</v>
      </c>
      <c r="N69" s="11">
        <f t="shared" si="15"/>
        <v>93.568028965565645</v>
      </c>
      <c r="O69" s="11">
        <f t="shared" si="27"/>
        <v>92.839518764373864</v>
      </c>
      <c r="P69" s="16">
        <f>'Dati REG'!P69</f>
        <v>3003</v>
      </c>
      <c r="Q69" s="10">
        <f t="shared" si="40"/>
        <v>683.66129193088443</v>
      </c>
      <c r="R69" s="11">
        <f t="shared" si="16"/>
        <v>15.253182337452358</v>
      </c>
      <c r="S69" s="11">
        <f t="shared" si="28"/>
        <v>13.841693822643288</v>
      </c>
      <c r="U69" s="16">
        <f>'Dati REG'!U69</f>
        <v>75134</v>
      </c>
      <c r="V69" s="10">
        <f t="shared" si="41"/>
        <v>7499.2968223958023</v>
      </c>
      <c r="W69" s="11">
        <f t="shared" si="17"/>
        <v>78.452462299399485</v>
      </c>
      <c r="X69" s="11">
        <f t="shared" si="29"/>
        <v>77.414414452181148</v>
      </c>
      <c r="Y69" s="16">
        <f>'Dati REG'!Y69</f>
        <v>13679</v>
      </c>
      <c r="Z69" s="10">
        <f t="shared" si="42"/>
        <v>1365.3323559713604</v>
      </c>
      <c r="AA69" s="11">
        <f t="shared" si="18"/>
        <v>10.380478472185359</v>
      </c>
      <c r="AB69" s="11">
        <f t="shared" si="30"/>
        <v>11.438488778004103</v>
      </c>
      <c r="AD69" s="16">
        <f>'Dati REG'!AD69</f>
        <v>17825</v>
      </c>
      <c r="AE69" s="10">
        <f t="shared" si="43"/>
        <v>3632.1741552622511</v>
      </c>
      <c r="AF69" s="11">
        <f t="shared" si="19"/>
        <v>23.840918718972716</v>
      </c>
      <c r="AG69" s="11">
        <f t="shared" si="31"/>
        <v>24.289209498303535</v>
      </c>
      <c r="AH69" s="16">
        <f>'Dati REG'!AH69</f>
        <v>1437</v>
      </c>
      <c r="AI69" s="10">
        <f t="shared" si="44"/>
        <v>292.81538631763561</v>
      </c>
      <c r="AJ69" s="11">
        <f t="shared" si="20"/>
        <v>5.9092875457282048</v>
      </c>
      <c r="AK69" s="11">
        <f t="shared" si="32"/>
        <v>7.8654654919003066</v>
      </c>
      <c r="AM69" s="16">
        <f>'Dati REG'!AM69</f>
        <v>25177</v>
      </c>
      <c r="AN69" s="10">
        <f t="shared" si="45"/>
        <v>5659.2267514168298</v>
      </c>
      <c r="AO69" s="11">
        <f t="shared" si="21"/>
        <v>59.116520460047468</v>
      </c>
      <c r="AP69" s="11">
        <f t="shared" si="33"/>
        <v>54.261323342416652</v>
      </c>
      <c r="AQ69" s="16">
        <f>'Dati REG'!AQ69</f>
        <v>3512</v>
      </c>
      <c r="AR69" s="10">
        <f t="shared" si="46"/>
        <v>789.41908690375772</v>
      </c>
      <c r="AS69" s="11">
        <f t="shared" si="22"/>
        <v>8.9911057733913822</v>
      </c>
      <c r="AT69" s="11">
        <f t="shared" si="34"/>
        <v>9.3957055331939276</v>
      </c>
      <c r="AV69" s="16">
        <f>'Dati REG'!AV69</f>
        <v>9292</v>
      </c>
      <c r="AW69" s="10">
        <f t="shared" si="47"/>
        <v>2482.8741272064167</v>
      </c>
      <c r="AX69" s="11">
        <f t="shared" si="23"/>
        <v>16.299539578087661</v>
      </c>
      <c r="AY69" s="11">
        <f t="shared" si="35"/>
        <v>22.178062048873471</v>
      </c>
      <c r="AZ69" s="16">
        <f>'Dati REG'!AZ69</f>
        <v>827</v>
      </c>
      <c r="BA69" s="10">
        <f t="shared" si="48"/>
        <v>220.97900378817334</v>
      </c>
      <c r="BB69" s="11">
        <f t="shared" si="24"/>
        <v>4.2752890696623638</v>
      </c>
      <c r="BC69" s="11">
        <f t="shared" si="36"/>
        <v>4.5424946365162615</v>
      </c>
    </row>
    <row r="70" spans="1:55">
      <c r="A70" s="2">
        <v>43951</v>
      </c>
      <c r="B70" s="3">
        <v>67</v>
      </c>
      <c r="C70" s="16">
        <f>'Dati REG'!C70</f>
        <v>7993</v>
      </c>
      <c r="D70" s="10">
        <f t="shared" si="37"/>
        <v>5106.3465505488703</v>
      </c>
      <c r="E70" s="11">
        <f t="shared" ref="E70:E133" si="49">D70-D69</f>
        <v>66.440640717763927</v>
      </c>
      <c r="F70" s="11">
        <f t="shared" si="25"/>
        <v>88.417160339792829</v>
      </c>
      <c r="G70" s="16">
        <f>'Dati REG'!G70</f>
        <v>1167</v>
      </c>
      <c r="H70" s="10">
        <f t="shared" si="38"/>
        <v>745.54065113105605</v>
      </c>
      <c r="I70" s="11">
        <f t="shared" ref="I70:I133" si="50">$H70-$H69</f>
        <v>9.5827847189081012</v>
      </c>
      <c r="J70" s="11">
        <f t="shared" si="26"/>
        <v>9.4550142559893864</v>
      </c>
      <c r="L70" s="16">
        <f>'Dati REG'!L70</f>
        <v>26289</v>
      </c>
      <c r="M70" s="10">
        <f t="shared" si="39"/>
        <v>5984.9389622281114</v>
      </c>
      <c r="N70" s="11">
        <f t="shared" ref="N70:N133" si="51">M70-M69</f>
        <v>97.438239409396374</v>
      </c>
      <c r="O70" s="11">
        <f t="shared" si="27"/>
        <v>84.82590655126441</v>
      </c>
      <c r="P70" s="16">
        <f>'Dati REG'!P70</f>
        <v>3066</v>
      </c>
      <c r="Q70" s="10">
        <f t="shared" si="40"/>
        <v>698.00383651684695</v>
      </c>
      <c r="R70" s="11">
        <f t="shared" ref="R70:R133" si="52">Q70-Q69</f>
        <v>14.342544585962514</v>
      </c>
      <c r="S70" s="11">
        <f t="shared" si="28"/>
        <v>13.614034384770843</v>
      </c>
      <c r="U70" s="16">
        <f>'Dati REG'!U70</f>
        <v>75732</v>
      </c>
      <c r="V70" s="10">
        <f t="shared" si="41"/>
        <v>7558.9845736108673</v>
      </c>
      <c r="W70" s="11">
        <f t="shared" ref="W70:W133" si="53">V70-V69</f>
        <v>59.687751215064964</v>
      </c>
      <c r="X70" s="11">
        <f t="shared" si="29"/>
        <v>80.568482911037421</v>
      </c>
      <c r="Y70" s="16">
        <f>'Dati REG'!Y70</f>
        <v>13772</v>
      </c>
      <c r="Z70" s="10">
        <f t="shared" si="42"/>
        <v>1374.614899220526</v>
      </c>
      <c r="AA70" s="11">
        <f t="shared" ref="AA70:AA133" si="54">Z70-Z69</f>
        <v>9.2825432491656557</v>
      </c>
      <c r="AB70" s="11">
        <f t="shared" si="30"/>
        <v>10.041116675979174</v>
      </c>
      <c r="AD70" s="16">
        <f>'Dati REG'!AD70</f>
        <v>17960</v>
      </c>
      <c r="AE70" s="10">
        <f t="shared" si="43"/>
        <v>3659.6829076302961</v>
      </c>
      <c r="AF70" s="11">
        <f t="shared" ref="AF70:AF133" si="55">AE70-AE69</f>
        <v>27.508752368044952</v>
      </c>
      <c r="AG70" s="11">
        <f t="shared" si="31"/>
        <v>23.188859403581773</v>
      </c>
      <c r="AH70" s="16">
        <f>'Dati REG'!AH70</f>
        <v>1459</v>
      </c>
      <c r="AI70" s="10">
        <f t="shared" si="44"/>
        <v>297.29829411094664</v>
      </c>
      <c r="AJ70" s="11">
        <f t="shared" ref="AJ70:AJ133" si="56">AI70-AI69</f>
        <v>4.4829077933110284</v>
      </c>
      <c r="AK70" s="11">
        <f t="shared" si="32"/>
        <v>6.9688839332380894</v>
      </c>
      <c r="AM70" s="16">
        <f>'Dati REG'!AM70</f>
        <v>25436</v>
      </c>
      <c r="AN70" s="10">
        <f t="shared" si="45"/>
        <v>5717.4441612995388</v>
      </c>
      <c r="AO70" s="11">
        <f t="shared" ref="AO70:AO133" si="57">AN70-AN69</f>
        <v>58.217409882709035</v>
      </c>
      <c r="AP70" s="11">
        <f t="shared" si="33"/>
        <v>55.160433919755818</v>
      </c>
      <c r="AQ70" s="16">
        <f>'Dati REG'!AQ70</f>
        <v>3551</v>
      </c>
      <c r="AR70" s="10">
        <f t="shared" si="46"/>
        <v>798.18541503281415</v>
      </c>
      <c r="AS70" s="11">
        <f t="shared" ref="AS70:AS133" si="58">AR70-AR69</f>
        <v>8.7663281290564328</v>
      </c>
      <c r="AT70" s="11">
        <f t="shared" si="34"/>
        <v>9.1709278888591363</v>
      </c>
      <c r="AV70" s="16">
        <f>'Dati REG'!AV70</f>
        <v>9352</v>
      </c>
      <c r="AW70" s="10">
        <f t="shared" si="47"/>
        <v>2498.9064612176508</v>
      </c>
      <c r="AX70" s="11">
        <f t="shared" ref="AX70:AX133" si="59">AW70-AW69</f>
        <v>16.03233401123407</v>
      </c>
      <c r="AY70" s="11">
        <f t="shared" si="35"/>
        <v>18.009655205952733</v>
      </c>
      <c r="AZ70" s="16">
        <f>'Dati REG'!AZ70</f>
        <v>842</v>
      </c>
      <c r="BA70" s="10">
        <f t="shared" si="48"/>
        <v>224.9870872909818</v>
      </c>
      <c r="BB70" s="11">
        <f t="shared" ref="BB70:BB133" si="60">BA70-BA69</f>
        <v>4.0080835028084607</v>
      </c>
      <c r="BC70" s="11">
        <f t="shared" si="36"/>
        <v>4.382171296403925</v>
      </c>
    </row>
    <row r="71" spans="1:55">
      <c r="A71" s="2">
        <v>43952</v>
      </c>
      <c r="B71" s="3">
        <v>68</v>
      </c>
      <c r="C71" s="16">
        <f>'Dati REG'!C71</f>
        <v>8126</v>
      </c>
      <c r="D71" s="10">
        <f t="shared" si="37"/>
        <v>5191.3139083898559</v>
      </c>
      <c r="E71" s="11">
        <f t="shared" si="49"/>
        <v>84.967357840985642</v>
      </c>
      <c r="F71" s="11">
        <f t="shared" si="25"/>
        <v>81.517555342178824</v>
      </c>
      <c r="G71" s="16">
        <f>'Dati REG'!G71</f>
        <v>1184</v>
      </c>
      <c r="H71" s="10">
        <f t="shared" si="38"/>
        <v>756.40114047915199</v>
      </c>
      <c r="I71" s="11">
        <f t="shared" si="50"/>
        <v>10.860489348095939</v>
      </c>
      <c r="J71" s="11">
        <f t="shared" si="26"/>
        <v>8.943932404314296</v>
      </c>
      <c r="L71" s="16">
        <f>'Dati REG'!L71</f>
        <v>26684</v>
      </c>
      <c r="M71" s="10">
        <f t="shared" si="39"/>
        <v>6074.8644401877191</v>
      </c>
      <c r="N71" s="11">
        <f t="shared" si="51"/>
        <v>89.925477959607633</v>
      </c>
      <c r="O71" s="11">
        <f t="shared" si="27"/>
        <v>84.871438438839135</v>
      </c>
      <c r="P71" s="16">
        <f>'Dati REG'!P71</f>
        <v>3097</v>
      </c>
      <c r="Q71" s="10">
        <f t="shared" si="40"/>
        <v>705.06127909089207</v>
      </c>
      <c r="R71" s="11">
        <f t="shared" si="52"/>
        <v>7.0574425740451261</v>
      </c>
      <c r="S71" s="11">
        <f t="shared" si="28"/>
        <v>12.475737195408737</v>
      </c>
      <c r="U71" s="16">
        <f>'Dati REG'!U71</f>
        <v>76469</v>
      </c>
      <c r="V71" s="10">
        <f t="shared" si="41"/>
        <v>7632.5462335531802</v>
      </c>
      <c r="W71" s="11">
        <f t="shared" si="53"/>
        <v>73.561659942312872</v>
      </c>
      <c r="X71" s="11">
        <f t="shared" si="29"/>
        <v>71.465601789275027</v>
      </c>
      <c r="Y71" s="16">
        <f>'Dati REG'!Y71</f>
        <v>13860</v>
      </c>
      <c r="Z71" s="10">
        <f t="shared" si="42"/>
        <v>1383.3983810046827</v>
      </c>
      <c r="AA71" s="11">
        <f t="shared" si="54"/>
        <v>8.7834817841567201</v>
      </c>
      <c r="AB71" s="11">
        <f t="shared" si="30"/>
        <v>10.679915351190584</v>
      </c>
      <c r="AD71" s="16">
        <f>'Dati REG'!AD71</f>
        <v>18098</v>
      </c>
      <c r="AE71" s="10">
        <f t="shared" si="43"/>
        <v>3687.80296560652</v>
      </c>
      <c r="AF71" s="11">
        <f t="shared" si="55"/>
        <v>28.120057976223961</v>
      </c>
      <c r="AG71" s="11">
        <f t="shared" si="31"/>
        <v>25.552574421873032</v>
      </c>
      <c r="AH71" s="16">
        <f>'Dati REG'!AH71</f>
        <v>1479</v>
      </c>
      <c r="AI71" s="10">
        <f t="shared" si="44"/>
        <v>301.3736648321385</v>
      </c>
      <c r="AJ71" s="11">
        <f t="shared" si="56"/>
        <v>4.0753707211918595</v>
      </c>
      <c r="AK71" s="11">
        <f t="shared" si="32"/>
        <v>6.683607982754654</v>
      </c>
      <c r="AM71" s="16">
        <f>'Dati REG'!AM71</f>
        <v>25644</v>
      </c>
      <c r="AN71" s="10">
        <f t="shared" si="45"/>
        <v>5764.1979113211737</v>
      </c>
      <c r="AO71" s="11">
        <f t="shared" si="57"/>
        <v>46.753750021634914</v>
      </c>
      <c r="AP71" s="11">
        <f t="shared" si="33"/>
        <v>53.676901467146124</v>
      </c>
      <c r="AQ71" s="16">
        <f>'Dati REG'!AQ71</f>
        <v>3579</v>
      </c>
      <c r="AR71" s="10">
        <f t="shared" si="46"/>
        <v>804.47918907418807</v>
      </c>
      <c r="AS71" s="11">
        <f t="shared" si="58"/>
        <v>6.293774041373922</v>
      </c>
      <c r="AT71" s="11">
        <f t="shared" si="34"/>
        <v>8.6764170713226125</v>
      </c>
      <c r="AV71" s="16">
        <f>'Dati REG'!AV71</f>
        <v>9445</v>
      </c>
      <c r="AW71" s="10">
        <f t="shared" si="47"/>
        <v>2523.7565789350629</v>
      </c>
      <c r="AX71" s="11">
        <f t="shared" si="59"/>
        <v>24.850117717412104</v>
      </c>
      <c r="AY71" s="11">
        <f t="shared" si="35"/>
        <v>15.925451784492271</v>
      </c>
      <c r="AZ71" s="16">
        <f>'Dati REG'!AZ71</f>
        <v>854</v>
      </c>
      <c r="BA71" s="10">
        <f t="shared" si="48"/>
        <v>228.19355409322856</v>
      </c>
      <c r="BB71" s="11">
        <f t="shared" si="60"/>
        <v>3.2064668022467515</v>
      </c>
      <c r="BC71" s="11">
        <f t="shared" si="36"/>
        <v>4.0615246161792413</v>
      </c>
    </row>
    <row r="72" spans="1:55">
      <c r="A72" s="2">
        <v>43953</v>
      </c>
      <c r="B72" s="3">
        <v>69</v>
      </c>
      <c r="C72" s="16">
        <f>'Dati REG'!C72</f>
        <v>8312</v>
      </c>
      <c r="D72" s="10">
        <f t="shared" si="37"/>
        <v>5310.1404389043173</v>
      </c>
      <c r="E72" s="11">
        <f t="shared" si="49"/>
        <v>118.82653051446141</v>
      </c>
      <c r="F72" s="11">
        <f t="shared" si="25"/>
        <v>85.606210155579717</v>
      </c>
      <c r="G72" s="16">
        <f>'Dati REG'!G72</f>
        <v>1195</v>
      </c>
      <c r="H72" s="10">
        <f t="shared" si="38"/>
        <v>763.42851593968464</v>
      </c>
      <c r="I72" s="11">
        <f t="shared" si="50"/>
        <v>7.0273754605326531</v>
      </c>
      <c r="J72" s="11">
        <f t="shared" si="26"/>
        <v>8.5606210155579667</v>
      </c>
      <c r="L72" s="16">
        <f>'Dati REG'!L72</f>
        <v>27179</v>
      </c>
      <c r="M72" s="10">
        <f t="shared" si="39"/>
        <v>6187.5558619345675</v>
      </c>
      <c r="N72" s="11">
        <f t="shared" si="51"/>
        <v>112.69142174684839</v>
      </c>
      <c r="O72" s="11">
        <f t="shared" si="27"/>
        <v>94.751858042502136</v>
      </c>
      <c r="P72" s="16">
        <f>'Dati REG'!P72</f>
        <v>3126</v>
      </c>
      <c r="Q72" s="10">
        <f t="shared" si="40"/>
        <v>711.66340278919233</v>
      </c>
      <c r="R72" s="11">
        <f t="shared" si="52"/>
        <v>6.6021236983002609</v>
      </c>
      <c r="S72" s="11">
        <f t="shared" si="28"/>
        <v>11.291908118472156</v>
      </c>
      <c r="U72" s="16">
        <f>'Dati REG'!U72</f>
        <v>77002</v>
      </c>
      <c r="V72" s="10">
        <f t="shared" si="41"/>
        <v>7685.7461857231292</v>
      </c>
      <c r="W72" s="11">
        <f t="shared" si="53"/>
        <v>53.199952169949029</v>
      </c>
      <c r="X72" s="11">
        <f t="shared" si="29"/>
        <v>70.327741649054772</v>
      </c>
      <c r="Y72" s="16">
        <f>'Dati REG'!Y72</f>
        <v>14189</v>
      </c>
      <c r="Z72" s="10">
        <f t="shared" si="42"/>
        <v>1416.2366254022686</v>
      </c>
      <c r="AA72" s="11">
        <f t="shared" si="54"/>
        <v>32.838244397585868</v>
      </c>
      <c r="AB72" s="11">
        <f t="shared" si="30"/>
        <v>14.772219364263583</v>
      </c>
      <c r="AD72" s="16">
        <f>'Dati REG'!AD72</f>
        <v>18224</v>
      </c>
      <c r="AE72" s="10">
        <f t="shared" si="43"/>
        <v>3713.4778011500289</v>
      </c>
      <c r="AF72" s="11">
        <f t="shared" si="55"/>
        <v>25.674835543508834</v>
      </c>
      <c r="AG72" s="11">
        <f t="shared" si="31"/>
        <v>26.28614115168757</v>
      </c>
      <c r="AH72" s="16">
        <f>'Dati REG'!AH72</f>
        <v>1502</v>
      </c>
      <c r="AI72" s="10">
        <f t="shared" si="44"/>
        <v>306.06034116150914</v>
      </c>
      <c r="AJ72" s="11">
        <f t="shared" si="56"/>
        <v>4.6866763293706413</v>
      </c>
      <c r="AK72" s="11">
        <f t="shared" si="32"/>
        <v>6.4390857394831418</v>
      </c>
      <c r="AM72" s="16">
        <f>'Dati REG'!AM72</f>
        <v>25850</v>
      </c>
      <c r="AN72" s="10">
        <f t="shared" si="45"/>
        <v>5810.5021060541385</v>
      </c>
      <c r="AO72" s="11">
        <f t="shared" si="57"/>
        <v>46.304194732964788</v>
      </c>
      <c r="AP72" s="11">
        <f t="shared" si="33"/>
        <v>53.407168293944416</v>
      </c>
      <c r="AQ72" s="16">
        <f>'Dati REG'!AQ72</f>
        <v>3614</v>
      </c>
      <c r="AR72" s="10">
        <f t="shared" si="46"/>
        <v>812.3464066259055</v>
      </c>
      <c r="AS72" s="11">
        <f t="shared" si="58"/>
        <v>7.867217551717431</v>
      </c>
      <c r="AT72" s="11">
        <f t="shared" si="34"/>
        <v>8.2268617826530548</v>
      </c>
      <c r="AV72" s="16">
        <f>'Dati REG'!AV72</f>
        <v>9525</v>
      </c>
      <c r="AW72" s="10">
        <f t="shared" si="47"/>
        <v>2545.1330242833747</v>
      </c>
      <c r="AX72" s="11">
        <f t="shared" si="59"/>
        <v>21.37644534831179</v>
      </c>
      <c r="AY72" s="11">
        <f t="shared" si="35"/>
        <v>18.490625226289648</v>
      </c>
      <c r="AZ72" s="16">
        <f>'Dati REG'!AZ72</f>
        <v>863</v>
      </c>
      <c r="BA72" s="10">
        <f t="shared" si="48"/>
        <v>230.59840419491366</v>
      </c>
      <c r="BB72" s="11">
        <f t="shared" si="60"/>
        <v>2.4048501016850992</v>
      </c>
      <c r="BC72" s="11">
        <f t="shared" si="36"/>
        <v>3.633995709213008</v>
      </c>
    </row>
    <row r="73" spans="1:55">
      <c r="A73" s="2">
        <v>43954</v>
      </c>
      <c r="B73" s="3">
        <v>70</v>
      </c>
      <c r="C73" s="16">
        <f>'Dati REG'!C73</f>
        <v>8359</v>
      </c>
      <c r="D73" s="10">
        <f t="shared" si="37"/>
        <v>5340.1664976902293</v>
      </c>
      <c r="E73" s="11">
        <f t="shared" si="49"/>
        <v>30.026058785912028</v>
      </c>
      <c r="F73" s="11">
        <f t="shared" si="25"/>
        <v>75.001261733321371</v>
      </c>
      <c r="G73" s="16">
        <f>'Dati REG'!G73</f>
        <v>1209</v>
      </c>
      <c r="H73" s="10">
        <f t="shared" si="38"/>
        <v>772.37244834399894</v>
      </c>
      <c r="I73" s="11">
        <f t="shared" si="50"/>
        <v>8.943932404314296</v>
      </c>
      <c r="J73" s="11">
        <f t="shared" si="26"/>
        <v>8.6883914784767509</v>
      </c>
      <c r="L73" s="16">
        <f>'Dati REG'!L73</f>
        <v>27430</v>
      </c>
      <c r="M73" s="10">
        <f t="shared" si="39"/>
        <v>6244.6983808405457</v>
      </c>
      <c r="N73" s="11">
        <f t="shared" si="51"/>
        <v>57.14251890597825</v>
      </c>
      <c r="O73" s="11">
        <f t="shared" si="27"/>
        <v>90.153137397479256</v>
      </c>
      <c r="P73" s="16">
        <f>'Dati REG'!P73</f>
        <v>3152</v>
      </c>
      <c r="Q73" s="10">
        <f t="shared" si="40"/>
        <v>717.58254817387535</v>
      </c>
      <c r="R73" s="11">
        <f t="shared" si="52"/>
        <v>5.91914538468302</v>
      </c>
      <c r="S73" s="11">
        <f t="shared" si="28"/>
        <v>9.8348877160886552</v>
      </c>
      <c r="U73" s="16">
        <f>'Dati REG'!U73</f>
        <v>77528</v>
      </c>
      <c r="V73" s="10">
        <f t="shared" si="41"/>
        <v>7738.2474518420659</v>
      </c>
      <c r="W73" s="11">
        <f t="shared" si="53"/>
        <v>52.501266118936655</v>
      </c>
      <c r="X73" s="11">
        <f t="shared" si="29"/>
        <v>63.480618349132598</v>
      </c>
      <c r="Y73" s="16">
        <f>'Dati REG'!Y73</f>
        <v>14231</v>
      </c>
      <c r="Z73" s="10">
        <f t="shared" si="42"/>
        <v>1420.4287417083433</v>
      </c>
      <c r="AA73" s="11">
        <f t="shared" si="54"/>
        <v>4.1921163060746949</v>
      </c>
      <c r="AB73" s="11">
        <f t="shared" si="30"/>
        <v>13.09537284183366</v>
      </c>
      <c r="AD73" s="16">
        <f>'Dati REG'!AD73</f>
        <v>18318</v>
      </c>
      <c r="AE73" s="10">
        <f t="shared" si="43"/>
        <v>3732.6320435396306</v>
      </c>
      <c r="AF73" s="11">
        <f t="shared" si="55"/>
        <v>19.154242389601677</v>
      </c>
      <c r="AG73" s="11">
        <f t="shared" si="31"/>
        <v>24.859761399270429</v>
      </c>
      <c r="AH73" s="16">
        <f>'Dati REG'!AH73</f>
        <v>1516</v>
      </c>
      <c r="AI73" s="10">
        <f t="shared" si="44"/>
        <v>308.9131006663435</v>
      </c>
      <c r="AJ73" s="11">
        <f t="shared" si="56"/>
        <v>2.8527595048343528</v>
      </c>
      <c r="AK73" s="11">
        <f t="shared" si="32"/>
        <v>4.4014003788872174</v>
      </c>
      <c r="AM73" s="16">
        <f>'Dati REG'!AM73</f>
        <v>26016</v>
      </c>
      <c r="AN73" s="10">
        <f t="shared" si="45"/>
        <v>5847.8151950137126</v>
      </c>
      <c r="AO73" s="11">
        <f t="shared" si="57"/>
        <v>37.313088959574088</v>
      </c>
      <c r="AP73" s="11">
        <f t="shared" si="33"/>
        <v>49.540992811386062</v>
      </c>
      <c r="AQ73" s="16">
        <f>'Dati REG'!AQ73</f>
        <v>3642</v>
      </c>
      <c r="AR73" s="10">
        <f t="shared" si="46"/>
        <v>818.64018066727942</v>
      </c>
      <c r="AS73" s="11">
        <f t="shared" si="58"/>
        <v>6.293774041373922</v>
      </c>
      <c r="AT73" s="11">
        <f t="shared" si="34"/>
        <v>7.6424399073826184</v>
      </c>
      <c r="AV73" s="16">
        <f>'Dati REG'!AV73</f>
        <v>9563</v>
      </c>
      <c r="AW73" s="10">
        <f t="shared" si="47"/>
        <v>2555.2868358238229</v>
      </c>
      <c r="AX73" s="11">
        <f t="shared" si="59"/>
        <v>10.15381154044826</v>
      </c>
      <c r="AY73" s="11">
        <f t="shared" si="35"/>
        <v>17.742449639098776</v>
      </c>
      <c r="AZ73" s="16">
        <f>'Dati REG'!AZ73</f>
        <v>872</v>
      </c>
      <c r="BA73" s="10">
        <f t="shared" si="48"/>
        <v>233.00325429659873</v>
      </c>
      <c r="BB73" s="11">
        <f t="shared" si="60"/>
        <v>2.4048501016850707</v>
      </c>
      <c r="BC73" s="11">
        <f t="shared" si="36"/>
        <v>3.259907915617549</v>
      </c>
    </row>
    <row r="74" spans="1:55">
      <c r="A74" s="2">
        <v>43955</v>
      </c>
      <c r="B74" s="3">
        <v>71</v>
      </c>
      <c r="C74" s="16">
        <f>'Dati REG'!C74</f>
        <v>8412</v>
      </c>
      <c r="D74" s="10">
        <f t="shared" si="37"/>
        <v>5374.0256703637051</v>
      </c>
      <c r="E74" s="11">
        <f t="shared" si="49"/>
        <v>33.859172673475769</v>
      </c>
      <c r="F74" s="11">
        <f t="shared" ref="F74:F137" si="61">SUM(E70:E74)/5</f>
        <v>66.823952106519755</v>
      </c>
      <c r="G74" s="16">
        <f>'Dati REG'!G74</f>
        <v>1221</v>
      </c>
      <c r="H74" s="10">
        <f t="shared" si="38"/>
        <v>780.03867611912551</v>
      </c>
      <c r="I74" s="11">
        <f t="shared" si="50"/>
        <v>7.6662277751265719</v>
      </c>
      <c r="J74" s="11">
        <f t="shared" ref="J74:J137" si="62">SUM(I70:I74)/5</f>
        <v>8.8161619413955119</v>
      </c>
      <c r="L74" s="16">
        <f>'Dati REG'!L74</f>
        <v>27622</v>
      </c>
      <c r="M74" s="10">
        <f t="shared" si="39"/>
        <v>6288.408992912051</v>
      </c>
      <c r="N74" s="11">
        <f t="shared" si="51"/>
        <v>43.710612071505238</v>
      </c>
      <c r="O74" s="11">
        <f t="shared" ref="O74:O137" si="63">SUM(N70:N74)/5</f>
        <v>80.181654018667174</v>
      </c>
      <c r="P74" s="16">
        <f>'Dati REG'!P74</f>
        <v>3186</v>
      </c>
      <c r="Q74" s="10">
        <f t="shared" si="40"/>
        <v>725.32296906153772</v>
      </c>
      <c r="R74" s="11">
        <f t="shared" si="52"/>
        <v>7.740420887662367</v>
      </c>
      <c r="S74" s="11">
        <f t="shared" ref="S74:S137" si="64">SUM(R70:R74)/5</f>
        <v>8.3323354261306584</v>
      </c>
      <c r="U74" s="16">
        <f>'Dati REG'!U74</f>
        <v>78105</v>
      </c>
      <c r="V74" s="10">
        <f t="shared" si="41"/>
        <v>7795.8391449040937</v>
      </c>
      <c r="W74" s="11">
        <f t="shared" si="53"/>
        <v>57.591693062027844</v>
      </c>
      <c r="X74" s="11">
        <f t="shared" ref="X74:X137" si="65">SUM(W70:W74)/5</f>
        <v>59.308464501658271</v>
      </c>
      <c r="Y74" s="16">
        <f>'Dati REG'!Y74</f>
        <v>14294</v>
      </c>
      <c r="Z74" s="10">
        <f t="shared" si="42"/>
        <v>1426.7169161674556</v>
      </c>
      <c r="AA74" s="11">
        <f t="shared" si="54"/>
        <v>6.2881744591122697</v>
      </c>
      <c r="AB74" s="11">
        <f t="shared" ref="AB74:AB137" si="66">SUM(AA70:AA74)/5</f>
        <v>12.276912039219042</v>
      </c>
      <c r="AD74" s="16">
        <f>'Dati REG'!AD74</f>
        <v>18373</v>
      </c>
      <c r="AE74" s="10">
        <f t="shared" si="43"/>
        <v>3743.8393130229083</v>
      </c>
      <c r="AF74" s="11">
        <f t="shared" si="55"/>
        <v>11.207269483277742</v>
      </c>
      <c r="AG74" s="11">
        <f t="shared" ref="AG74:AG137" si="67">SUM(AF70:AF74)/5</f>
        <v>22.333031552131434</v>
      </c>
      <c r="AH74" s="16">
        <f>'Dati REG'!AH74</f>
        <v>1528</v>
      </c>
      <c r="AI74" s="10">
        <f t="shared" si="44"/>
        <v>311.35832309905857</v>
      </c>
      <c r="AJ74" s="11">
        <f t="shared" si="56"/>
        <v>2.4452224327150702</v>
      </c>
      <c r="AK74" s="11">
        <f t="shared" ref="AK74:AK137" si="68">SUM(AJ70:AJ74)/5</f>
        <v>3.7085873562845904</v>
      </c>
      <c r="AM74" s="16">
        <f>'Dati REG'!AM74</f>
        <v>26175</v>
      </c>
      <c r="AN74" s="10">
        <f t="shared" si="45"/>
        <v>5883.5548404629435</v>
      </c>
      <c r="AO74" s="11">
        <f t="shared" si="57"/>
        <v>35.73964544923092</v>
      </c>
      <c r="AP74" s="11">
        <f t="shared" ref="AP74:AP137" si="69">SUM(AO70:AO74)/5</f>
        <v>44.865617809222748</v>
      </c>
      <c r="AQ74" s="16">
        <f>'Dati REG'!AQ74</f>
        <v>3666</v>
      </c>
      <c r="AR74" s="10">
        <f t="shared" si="46"/>
        <v>824.03484413131423</v>
      </c>
      <c r="AS74" s="11">
        <f t="shared" si="58"/>
        <v>5.3946634640348066</v>
      </c>
      <c r="AT74" s="11">
        <f t="shared" ref="AT74:AT137" si="70">SUM(AS70:AS74)/5</f>
        <v>6.9231514455113032</v>
      </c>
      <c r="AV74" s="16">
        <f>'Dati REG'!AV74</f>
        <v>9601</v>
      </c>
      <c r="AW74" s="10">
        <f t="shared" si="47"/>
        <v>2565.4406473642712</v>
      </c>
      <c r="AX74" s="11">
        <f t="shared" si="59"/>
        <v>10.15381154044826</v>
      </c>
      <c r="AY74" s="11">
        <f t="shared" ref="AY74:AY137" si="71">SUM(AX70:AX74)/5</f>
        <v>16.513304031570897</v>
      </c>
      <c r="AZ74" s="16">
        <f>'Dati REG'!AZ74</f>
        <v>881</v>
      </c>
      <c r="BA74" s="10">
        <f t="shared" si="48"/>
        <v>235.4081043982838</v>
      </c>
      <c r="BB74" s="11">
        <f t="shared" si="60"/>
        <v>2.4048501016850707</v>
      </c>
      <c r="BC74" s="11">
        <f t="shared" ref="BC74:BC137" si="72">SUM(BB70:BB74)/5</f>
        <v>2.8858201220220905</v>
      </c>
    </row>
    <row r="75" spans="1:55">
      <c r="A75" s="2">
        <v>43956</v>
      </c>
      <c r="B75" s="3">
        <v>72</v>
      </c>
      <c r="C75" s="16">
        <f>'Dati REG'!C75</f>
        <v>8475</v>
      </c>
      <c r="D75" s="10">
        <f t="shared" si="37"/>
        <v>5414.2733661831189</v>
      </c>
      <c r="E75" s="11">
        <f t="shared" si="49"/>
        <v>40.247695819413821</v>
      </c>
      <c r="F75" s="11">
        <f t="shared" si="61"/>
        <v>61.585363126849735</v>
      </c>
      <c r="G75" s="16">
        <f>'Dati REG'!G75</f>
        <v>1232</v>
      </c>
      <c r="H75" s="10">
        <f t="shared" si="38"/>
        <v>787.06605157965816</v>
      </c>
      <c r="I75" s="11">
        <f t="shared" si="50"/>
        <v>7.0273754605326531</v>
      </c>
      <c r="J75" s="11">
        <f t="shared" si="62"/>
        <v>8.3050800897204233</v>
      </c>
      <c r="L75" s="16">
        <f>'Dati REG'!L75</f>
        <v>27774</v>
      </c>
      <c r="M75" s="10">
        <f t="shared" si="39"/>
        <v>6323.0132274686594</v>
      </c>
      <c r="N75" s="11">
        <f t="shared" si="51"/>
        <v>34.60423455660839</v>
      </c>
      <c r="O75" s="11">
        <f t="shared" si="63"/>
        <v>67.61485304810958</v>
      </c>
      <c r="P75" s="16">
        <f>'Dati REG'!P75</f>
        <v>3216</v>
      </c>
      <c r="Q75" s="10">
        <f t="shared" si="40"/>
        <v>732.15275219771036</v>
      </c>
      <c r="R75" s="11">
        <f t="shared" si="52"/>
        <v>6.8297831361726367</v>
      </c>
      <c r="S75" s="11">
        <f t="shared" si="64"/>
        <v>6.829783136172682</v>
      </c>
      <c r="U75" s="16">
        <f>'Dati REG'!U75</f>
        <v>78605</v>
      </c>
      <c r="V75" s="10">
        <f t="shared" si="41"/>
        <v>7845.7452914049836</v>
      </c>
      <c r="W75" s="11">
        <f t="shared" si="53"/>
        <v>49.906146500889918</v>
      </c>
      <c r="X75" s="11">
        <f t="shared" si="65"/>
        <v>57.352143558823265</v>
      </c>
      <c r="Y75" s="16">
        <f>'Dati REG'!Y75</f>
        <v>14389</v>
      </c>
      <c r="Z75" s="10">
        <f t="shared" si="42"/>
        <v>1436.1990840026247</v>
      </c>
      <c r="AA75" s="11">
        <f t="shared" si="54"/>
        <v>9.4821678351690935</v>
      </c>
      <c r="AB75" s="11">
        <f t="shared" si="66"/>
        <v>12.31683695641973</v>
      </c>
      <c r="AD75" s="16">
        <f>'Dati REG'!AD75</f>
        <v>18402</v>
      </c>
      <c r="AE75" s="10">
        <f t="shared" si="43"/>
        <v>3749.7486005686364</v>
      </c>
      <c r="AF75" s="11">
        <f t="shared" si="55"/>
        <v>5.909287545728148</v>
      </c>
      <c r="AG75" s="11">
        <f t="shared" si="67"/>
        <v>18.013138587668074</v>
      </c>
      <c r="AH75" s="16">
        <f>'Dati REG'!AH75</f>
        <v>1545</v>
      </c>
      <c r="AI75" s="10">
        <f t="shared" si="44"/>
        <v>314.8223882120717</v>
      </c>
      <c r="AJ75" s="11">
        <f t="shared" si="56"/>
        <v>3.4640651130131346</v>
      </c>
      <c r="AK75" s="11">
        <f t="shared" si="68"/>
        <v>3.5048188202250117</v>
      </c>
      <c r="AM75" s="16">
        <f>'Dati REG'!AM75</f>
        <v>26275</v>
      </c>
      <c r="AN75" s="10">
        <f t="shared" si="45"/>
        <v>5906.0326048964216</v>
      </c>
      <c r="AO75" s="11">
        <f t="shared" si="57"/>
        <v>22.477764433478114</v>
      </c>
      <c r="AP75" s="11">
        <f t="shared" si="69"/>
        <v>37.717688719376568</v>
      </c>
      <c r="AQ75" s="16">
        <f>'Dati REG'!AQ75</f>
        <v>3705</v>
      </c>
      <c r="AR75" s="10">
        <f t="shared" si="46"/>
        <v>832.80117226037078</v>
      </c>
      <c r="AS75" s="11">
        <f t="shared" si="58"/>
        <v>8.7663281290565465</v>
      </c>
      <c r="AT75" s="11">
        <f t="shared" si="70"/>
        <v>6.9231514455113254</v>
      </c>
      <c r="AV75" s="16">
        <f>'Dati REG'!AV75</f>
        <v>9631</v>
      </c>
      <c r="AW75" s="10">
        <f t="shared" si="47"/>
        <v>2573.456814369888</v>
      </c>
      <c r="AX75" s="11">
        <f t="shared" si="59"/>
        <v>8.0161670056168077</v>
      </c>
      <c r="AY75" s="11">
        <f t="shared" si="71"/>
        <v>14.910070630447445</v>
      </c>
      <c r="AZ75" s="16">
        <f>'Dati REG'!AZ75</f>
        <v>889</v>
      </c>
      <c r="BA75" s="10">
        <f t="shared" si="48"/>
        <v>237.54574893311499</v>
      </c>
      <c r="BB75" s="11">
        <f t="shared" si="60"/>
        <v>2.1376445348311961</v>
      </c>
      <c r="BC75" s="11">
        <f t="shared" si="72"/>
        <v>2.5117323284266377</v>
      </c>
    </row>
    <row r="76" spans="1:55">
      <c r="A76" s="2">
        <v>43957</v>
      </c>
      <c r="B76" s="3">
        <v>73</v>
      </c>
      <c r="C76" s="16">
        <f>'Dati REG'!C76</f>
        <v>8551</v>
      </c>
      <c r="D76" s="10">
        <f t="shared" si="37"/>
        <v>5462.8261420922545</v>
      </c>
      <c r="E76" s="11">
        <f t="shared" si="49"/>
        <v>48.552775909135562</v>
      </c>
      <c r="F76" s="11">
        <f t="shared" si="61"/>
        <v>54.302446740479716</v>
      </c>
      <c r="G76" s="16">
        <f>'Dati REG'!G76</f>
        <v>1243</v>
      </c>
      <c r="H76" s="10">
        <f t="shared" si="38"/>
        <v>794.09342704019082</v>
      </c>
      <c r="I76" s="11">
        <f t="shared" si="50"/>
        <v>7.0273754605326531</v>
      </c>
      <c r="J76" s="11">
        <f t="shared" si="62"/>
        <v>7.5384573122077656</v>
      </c>
      <c r="L76" s="16">
        <f>'Dati REG'!L76</f>
        <v>27939</v>
      </c>
      <c r="M76" s="10">
        <f t="shared" si="39"/>
        <v>6360.5770347176085</v>
      </c>
      <c r="N76" s="11">
        <f t="shared" si="51"/>
        <v>37.563807248949161</v>
      </c>
      <c r="O76" s="11">
        <f t="shared" si="63"/>
        <v>57.142518905977887</v>
      </c>
      <c r="P76" s="16">
        <f>'Dati REG'!P76</f>
        <v>3247</v>
      </c>
      <c r="Q76" s="10">
        <f t="shared" si="40"/>
        <v>739.21019477175548</v>
      </c>
      <c r="R76" s="11">
        <f t="shared" si="52"/>
        <v>7.0574425740451261</v>
      </c>
      <c r="S76" s="11">
        <f t="shared" si="64"/>
        <v>6.829783136172682</v>
      </c>
      <c r="U76" s="16">
        <f>'Dati REG'!U76</f>
        <v>79369</v>
      </c>
      <c r="V76" s="10">
        <f t="shared" si="41"/>
        <v>7922.0018832583446</v>
      </c>
      <c r="W76" s="11">
        <f t="shared" si="53"/>
        <v>76.256591853360987</v>
      </c>
      <c r="X76" s="11">
        <f t="shared" si="65"/>
        <v>57.891129941032887</v>
      </c>
      <c r="Y76" s="16">
        <f>'Dati REG'!Y76</f>
        <v>14611</v>
      </c>
      <c r="Z76" s="10">
        <f t="shared" si="42"/>
        <v>1458.3574130490201</v>
      </c>
      <c r="AA76" s="11">
        <f t="shared" si="54"/>
        <v>22.158329046395465</v>
      </c>
      <c r="AB76" s="11">
        <f t="shared" si="66"/>
        <v>14.991806408867479</v>
      </c>
      <c r="AD76" s="16">
        <f>'Dati REG'!AD76</f>
        <v>18479</v>
      </c>
      <c r="AE76" s="10">
        <f t="shared" si="43"/>
        <v>3765.4387778452251</v>
      </c>
      <c r="AF76" s="11">
        <f t="shared" si="55"/>
        <v>15.690177276588656</v>
      </c>
      <c r="AG76" s="11">
        <f t="shared" si="67"/>
        <v>15.527162447741011</v>
      </c>
      <c r="AH76" s="16">
        <f>'Dati REG'!AH76</f>
        <v>1568</v>
      </c>
      <c r="AI76" s="10">
        <f t="shared" si="44"/>
        <v>319.50906454144234</v>
      </c>
      <c r="AJ76" s="11">
        <f t="shared" si="56"/>
        <v>4.6866763293706413</v>
      </c>
      <c r="AK76" s="11">
        <f t="shared" si="68"/>
        <v>3.6270799418607682</v>
      </c>
      <c r="AM76" s="16">
        <f>'Dati REG'!AM76</f>
        <v>26379</v>
      </c>
      <c r="AN76" s="10">
        <f t="shared" si="45"/>
        <v>5929.4094799072391</v>
      </c>
      <c r="AO76" s="11">
        <f t="shared" si="57"/>
        <v>23.376875010817457</v>
      </c>
      <c r="AP76" s="11">
        <f t="shared" si="69"/>
        <v>33.042313717213077</v>
      </c>
      <c r="AQ76" s="16">
        <f>'Dati REG'!AQ76</f>
        <v>3737</v>
      </c>
      <c r="AR76" s="10">
        <f t="shared" si="46"/>
        <v>839.99405687908381</v>
      </c>
      <c r="AS76" s="11">
        <f t="shared" si="58"/>
        <v>7.1928846187130375</v>
      </c>
      <c r="AT76" s="11">
        <f t="shared" si="70"/>
        <v>7.1029735609791489</v>
      </c>
      <c r="AV76" s="16">
        <f>'Dati REG'!AV76</f>
        <v>9657</v>
      </c>
      <c r="AW76" s="10">
        <f t="shared" si="47"/>
        <v>2580.4041591080895</v>
      </c>
      <c r="AX76" s="11">
        <f t="shared" si="59"/>
        <v>6.9473447382015365</v>
      </c>
      <c r="AY76" s="11">
        <f t="shared" si="71"/>
        <v>11.32951603460533</v>
      </c>
      <c r="AZ76" s="16">
        <f>'Dati REG'!AZ76</f>
        <v>899</v>
      </c>
      <c r="BA76" s="10">
        <f t="shared" si="48"/>
        <v>240.21780460165397</v>
      </c>
      <c r="BB76" s="11">
        <f t="shared" si="60"/>
        <v>2.6720556685389738</v>
      </c>
      <c r="BC76" s="11">
        <f t="shared" si="72"/>
        <v>2.4048501016850823</v>
      </c>
    </row>
    <row r="77" spans="1:55">
      <c r="A77" s="2">
        <v>43958</v>
      </c>
      <c r="B77" s="3">
        <v>74</v>
      </c>
      <c r="C77" s="16">
        <f>'Dati REG'!C77</f>
        <v>8645</v>
      </c>
      <c r="D77" s="10">
        <f t="shared" si="37"/>
        <v>5522.8782596640785</v>
      </c>
      <c r="E77" s="11">
        <f t="shared" si="49"/>
        <v>60.052117571824056</v>
      </c>
      <c r="F77" s="11">
        <f t="shared" si="61"/>
        <v>42.547564151952244</v>
      </c>
      <c r="G77" s="16">
        <f>'Dati REG'!G77</f>
        <v>1254</v>
      </c>
      <c r="H77" s="10">
        <f t="shared" si="38"/>
        <v>801.12080250072347</v>
      </c>
      <c r="I77" s="11">
        <f t="shared" si="50"/>
        <v>7.0273754605326531</v>
      </c>
      <c r="J77" s="11">
        <f t="shared" si="62"/>
        <v>7.5384573122077656</v>
      </c>
      <c r="L77" s="16">
        <f>'Dati REG'!L77</f>
        <v>28135</v>
      </c>
      <c r="M77" s="10">
        <f t="shared" si="39"/>
        <v>6405.1982845406037</v>
      </c>
      <c r="N77" s="11">
        <f t="shared" si="51"/>
        <v>44.621249822995196</v>
      </c>
      <c r="O77" s="11">
        <f t="shared" si="63"/>
        <v>43.528484521207247</v>
      </c>
      <c r="P77" s="16">
        <f>'Dati REG'!P77</f>
        <v>3282</v>
      </c>
      <c r="Q77" s="10">
        <f t="shared" si="40"/>
        <v>747.17827509729022</v>
      </c>
      <c r="R77" s="11">
        <f t="shared" si="52"/>
        <v>7.9680803255347428</v>
      </c>
      <c r="S77" s="11">
        <f t="shared" si="64"/>
        <v>7.1029744616195787</v>
      </c>
      <c r="U77" s="16">
        <f>'Dati REG'!U77</f>
        <v>80089</v>
      </c>
      <c r="V77" s="10">
        <f t="shared" si="41"/>
        <v>7993.8667342196268</v>
      </c>
      <c r="W77" s="11">
        <f t="shared" si="53"/>
        <v>71.864850961282173</v>
      </c>
      <c r="X77" s="11">
        <f t="shared" si="65"/>
        <v>61.624109699299517</v>
      </c>
      <c r="Y77" s="16">
        <f>'Dati REG'!Y77</f>
        <v>14745</v>
      </c>
      <c r="Z77" s="10">
        <f t="shared" si="42"/>
        <v>1471.7322603112586</v>
      </c>
      <c r="AA77" s="11">
        <f t="shared" si="54"/>
        <v>13.374847262238518</v>
      </c>
      <c r="AB77" s="11">
        <f t="shared" si="66"/>
        <v>11.099126981798008</v>
      </c>
      <c r="AD77" s="16">
        <f>'Dati REG'!AD77</f>
        <v>18553</v>
      </c>
      <c r="AE77" s="10">
        <f t="shared" si="43"/>
        <v>3780.5176495136348</v>
      </c>
      <c r="AF77" s="11">
        <f t="shared" si="55"/>
        <v>15.078871668409647</v>
      </c>
      <c r="AG77" s="11">
        <f t="shared" si="67"/>
        <v>13.407969672721174</v>
      </c>
      <c r="AH77" s="16">
        <f>'Dati REG'!AH77</f>
        <v>1589</v>
      </c>
      <c r="AI77" s="10">
        <f t="shared" si="44"/>
        <v>323.78820379869381</v>
      </c>
      <c r="AJ77" s="11">
        <f t="shared" si="56"/>
        <v>4.2791392572514724</v>
      </c>
      <c r="AK77" s="11">
        <f t="shared" si="68"/>
        <v>3.5455725274369341</v>
      </c>
      <c r="AM77" s="16">
        <f>'Dati REG'!AM77</f>
        <v>26487</v>
      </c>
      <c r="AN77" s="10">
        <f t="shared" si="45"/>
        <v>5953.6854654953959</v>
      </c>
      <c r="AO77" s="11">
        <f t="shared" si="57"/>
        <v>24.2759855881568</v>
      </c>
      <c r="AP77" s="11">
        <f t="shared" si="69"/>
        <v>28.636671888251477</v>
      </c>
      <c r="AQ77" s="16">
        <f>'Dati REG'!AQ77</f>
        <v>3766</v>
      </c>
      <c r="AR77" s="10">
        <f t="shared" si="46"/>
        <v>846.51260856479257</v>
      </c>
      <c r="AS77" s="11">
        <f t="shared" si="58"/>
        <v>6.5185516857087578</v>
      </c>
      <c r="AT77" s="11">
        <f t="shared" si="70"/>
        <v>6.8332403877774137</v>
      </c>
      <c r="AV77" s="16">
        <f>'Dati REG'!AV77</f>
        <v>9683</v>
      </c>
      <c r="AW77" s="10">
        <f t="shared" si="47"/>
        <v>2587.3515038462906</v>
      </c>
      <c r="AX77" s="11">
        <f t="shared" si="59"/>
        <v>6.9473447382010818</v>
      </c>
      <c r="AY77" s="11">
        <f t="shared" si="71"/>
        <v>8.4436959125831894</v>
      </c>
      <c r="AZ77" s="16">
        <f>'Dati REG'!AZ77</f>
        <v>915</v>
      </c>
      <c r="BA77" s="10">
        <f t="shared" si="48"/>
        <v>244.49309367131633</v>
      </c>
      <c r="BB77" s="11">
        <f t="shared" si="60"/>
        <v>4.2752890696623638</v>
      </c>
      <c r="BC77" s="11">
        <f t="shared" si="72"/>
        <v>2.778937895280535</v>
      </c>
    </row>
    <row r="78" spans="1:55">
      <c r="A78" s="2">
        <v>43959</v>
      </c>
      <c r="B78" s="3">
        <v>75</v>
      </c>
      <c r="C78" s="16">
        <f>'Dati REG'!C78</f>
        <v>8723</v>
      </c>
      <c r="D78" s="10">
        <f t="shared" si="37"/>
        <v>5572.7087402024008</v>
      </c>
      <c r="E78" s="11">
        <f t="shared" si="49"/>
        <v>49.830480538322263</v>
      </c>
      <c r="F78" s="11">
        <f t="shared" si="61"/>
        <v>46.508448502434291</v>
      </c>
      <c r="G78" s="16">
        <f>'Dati REG'!G78</f>
        <v>1265</v>
      </c>
      <c r="H78" s="10">
        <f t="shared" si="38"/>
        <v>808.14817796125612</v>
      </c>
      <c r="I78" s="11">
        <f t="shared" si="50"/>
        <v>7.0273754605326531</v>
      </c>
      <c r="J78" s="11">
        <f t="shared" si="62"/>
        <v>7.1551459234514372</v>
      </c>
      <c r="L78" s="16">
        <f>'Dati REG'!L78</f>
        <v>28368</v>
      </c>
      <c r="M78" s="10">
        <f t="shared" si="39"/>
        <v>6458.2429335648776</v>
      </c>
      <c r="N78" s="11">
        <f t="shared" si="51"/>
        <v>53.044649024273895</v>
      </c>
      <c r="O78" s="11">
        <f t="shared" si="63"/>
        <v>42.708910544866377</v>
      </c>
      <c r="P78" s="16">
        <f>'Dati REG'!P78</f>
        <v>3305</v>
      </c>
      <c r="Q78" s="10">
        <f t="shared" si="40"/>
        <v>752.414442168356</v>
      </c>
      <c r="R78" s="11">
        <f t="shared" si="52"/>
        <v>5.2361670710657791</v>
      </c>
      <c r="S78" s="11">
        <f t="shared" si="64"/>
        <v>6.9663787988961303</v>
      </c>
      <c r="U78" s="16">
        <f>'Dati REG'!U78</f>
        <v>80723</v>
      </c>
      <c r="V78" s="10">
        <f t="shared" si="41"/>
        <v>8057.1477279827559</v>
      </c>
      <c r="W78" s="11">
        <f t="shared" si="53"/>
        <v>63.280993763129118</v>
      </c>
      <c r="X78" s="11">
        <f t="shared" si="65"/>
        <v>63.780055228138011</v>
      </c>
      <c r="Y78" s="16">
        <f>'Dati REG'!Y78</f>
        <v>14839</v>
      </c>
      <c r="Z78" s="10">
        <f t="shared" si="42"/>
        <v>1481.1146158534261</v>
      </c>
      <c r="AA78" s="11">
        <f t="shared" si="54"/>
        <v>9.3823555421674882</v>
      </c>
      <c r="AB78" s="11">
        <f t="shared" si="66"/>
        <v>12.137174829016567</v>
      </c>
      <c r="AD78" s="16">
        <f>'Dati REG'!AD78</f>
        <v>18618</v>
      </c>
      <c r="AE78" s="10">
        <f t="shared" si="43"/>
        <v>3793.7626043575083</v>
      </c>
      <c r="AF78" s="11">
        <f t="shared" si="55"/>
        <v>13.244954843873529</v>
      </c>
      <c r="AG78" s="11">
        <f t="shared" si="67"/>
        <v>12.226112163575545</v>
      </c>
      <c r="AH78" s="16">
        <f>'Dati REG'!AH78</f>
        <v>1627</v>
      </c>
      <c r="AI78" s="10">
        <f t="shared" si="44"/>
        <v>331.53140816895831</v>
      </c>
      <c r="AJ78" s="11">
        <f t="shared" si="56"/>
        <v>7.7432043702644933</v>
      </c>
      <c r="AK78" s="11">
        <f t="shared" si="68"/>
        <v>4.5236615005229623</v>
      </c>
      <c r="AM78" s="16">
        <f>'Dati REG'!AM78</f>
        <v>26598</v>
      </c>
      <c r="AN78" s="10">
        <f t="shared" si="45"/>
        <v>5978.6357840165565</v>
      </c>
      <c r="AO78" s="11">
        <f t="shared" si="57"/>
        <v>24.950318521160625</v>
      </c>
      <c r="AP78" s="11">
        <f t="shared" si="69"/>
        <v>26.164117800568782</v>
      </c>
      <c r="AQ78" s="16">
        <f>'Dati REG'!AQ78</f>
        <v>3797</v>
      </c>
      <c r="AR78" s="10">
        <f t="shared" si="46"/>
        <v>853.48071553917077</v>
      </c>
      <c r="AS78" s="11">
        <f t="shared" si="58"/>
        <v>6.9681069743782018</v>
      </c>
      <c r="AT78" s="11">
        <f t="shared" si="70"/>
        <v>6.9681069743782702</v>
      </c>
      <c r="AV78" s="16">
        <f>'Dati REG'!AV78</f>
        <v>9721</v>
      </c>
      <c r="AW78" s="10">
        <f t="shared" si="47"/>
        <v>2597.5053153867389</v>
      </c>
      <c r="AX78" s="11">
        <f t="shared" si="59"/>
        <v>10.15381154044826</v>
      </c>
      <c r="AY78" s="11">
        <f t="shared" si="71"/>
        <v>8.4436959125831894</v>
      </c>
      <c r="AZ78" s="16">
        <f>'Dati REG'!AZ78</f>
        <v>930</v>
      </c>
      <c r="BA78" s="10">
        <f t="shared" si="48"/>
        <v>248.50117717412479</v>
      </c>
      <c r="BB78" s="11">
        <f t="shared" si="60"/>
        <v>4.0080835028084607</v>
      </c>
      <c r="BC78" s="11">
        <f t="shared" si="72"/>
        <v>3.0995845755052129</v>
      </c>
    </row>
    <row r="79" spans="1:55">
      <c r="A79" s="2">
        <v>43960</v>
      </c>
      <c r="B79" s="3">
        <v>76</v>
      </c>
      <c r="C79" s="16">
        <f>'Dati REG'!C79</f>
        <v>8738</v>
      </c>
      <c r="D79" s="10">
        <f t="shared" si="37"/>
        <v>5582.2915249213092</v>
      </c>
      <c r="E79" s="11">
        <f t="shared" si="49"/>
        <v>9.5827847189084423</v>
      </c>
      <c r="F79" s="11">
        <f t="shared" si="61"/>
        <v>41.653170911520832</v>
      </c>
      <c r="G79" s="16">
        <f>'Dati REG'!G79</f>
        <v>1276</v>
      </c>
      <c r="H79" s="10">
        <f t="shared" si="38"/>
        <v>815.17555342178878</v>
      </c>
      <c r="I79" s="11">
        <f t="shared" si="50"/>
        <v>7.0273754605326531</v>
      </c>
      <c r="J79" s="11">
        <f t="shared" si="62"/>
        <v>7.0273754605326531</v>
      </c>
      <c r="L79" s="16">
        <f>'Dati REG'!L79</f>
        <v>28549</v>
      </c>
      <c r="M79" s="10">
        <f t="shared" si="39"/>
        <v>6499.4492918197866</v>
      </c>
      <c r="N79" s="11">
        <f t="shared" si="51"/>
        <v>41.206358254908992</v>
      </c>
      <c r="O79" s="11">
        <f t="shared" si="63"/>
        <v>42.208059781547128</v>
      </c>
      <c r="P79" s="16">
        <f>'Dati REG'!P79</f>
        <v>3331</v>
      </c>
      <c r="Q79" s="10">
        <f t="shared" si="40"/>
        <v>758.33358755303891</v>
      </c>
      <c r="R79" s="11">
        <f t="shared" si="52"/>
        <v>5.9191453846829063</v>
      </c>
      <c r="S79" s="11">
        <f t="shared" si="64"/>
        <v>6.6021236983002378</v>
      </c>
      <c r="U79" s="16">
        <f>'Dati REG'!U79</f>
        <v>81225</v>
      </c>
      <c r="V79" s="10">
        <f t="shared" si="41"/>
        <v>8107.2534990696495</v>
      </c>
      <c r="W79" s="11">
        <f t="shared" si="53"/>
        <v>50.105771086893583</v>
      </c>
      <c r="X79" s="11">
        <f t="shared" si="65"/>
        <v>62.282870833111154</v>
      </c>
      <c r="Y79" s="16">
        <f>'Dati REG'!Y79</f>
        <v>14924</v>
      </c>
      <c r="Z79" s="10">
        <f t="shared" si="42"/>
        <v>1489.5986607585776</v>
      </c>
      <c r="AA79" s="11">
        <f t="shared" si="54"/>
        <v>8.4840449051514497</v>
      </c>
      <c r="AB79" s="11">
        <f t="shared" si="66"/>
        <v>12.576348918224403</v>
      </c>
      <c r="AD79" s="16">
        <f>'Dati REG'!AD79</f>
        <v>18671</v>
      </c>
      <c r="AE79" s="10">
        <f t="shared" si="43"/>
        <v>3804.5623367686667</v>
      </c>
      <c r="AF79" s="11">
        <f t="shared" si="55"/>
        <v>10.799732411158402</v>
      </c>
      <c r="AG79" s="11">
        <f t="shared" si="67"/>
        <v>12.144604749151677</v>
      </c>
      <c r="AH79" s="16">
        <f>'Dati REG'!AH79</f>
        <v>1643</v>
      </c>
      <c r="AI79" s="10">
        <f t="shared" si="44"/>
        <v>334.79170474591183</v>
      </c>
      <c r="AJ79" s="11">
        <f t="shared" si="56"/>
        <v>3.2602965769535217</v>
      </c>
      <c r="AK79" s="11">
        <f t="shared" si="68"/>
        <v>4.6866763293706528</v>
      </c>
      <c r="AM79" s="16">
        <f>'Dati REG'!AM79</f>
        <v>26719</v>
      </c>
      <c r="AN79" s="10">
        <f t="shared" si="45"/>
        <v>6005.833878981065</v>
      </c>
      <c r="AO79" s="11">
        <f t="shared" si="57"/>
        <v>27.198094964508527</v>
      </c>
      <c r="AP79" s="11">
        <f t="shared" si="69"/>
        <v>24.455807703624306</v>
      </c>
      <c r="AQ79" s="16">
        <f>'Dati REG'!AQ79</f>
        <v>3827</v>
      </c>
      <c r="AR79" s="10">
        <f t="shared" si="46"/>
        <v>860.22404486921425</v>
      </c>
      <c r="AS79" s="11">
        <f t="shared" si="58"/>
        <v>6.7433293300434798</v>
      </c>
      <c r="AT79" s="11">
        <f t="shared" si="70"/>
        <v>7.2378401475800045</v>
      </c>
      <c r="AV79" s="16">
        <f>'Dati REG'!AV79</f>
        <v>9745</v>
      </c>
      <c r="AW79" s="10">
        <f t="shared" si="47"/>
        <v>2603.9182489912323</v>
      </c>
      <c r="AX79" s="11">
        <f t="shared" si="59"/>
        <v>6.4129336044934462</v>
      </c>
      <c r="AY79" s="11">
        <f t="shared" si="71"/>
        <v>7.6955203253922262</v>
      </c>
      <c r="AZ79" s="16">
        <f>'Dati REG'!AZ79</f>
        <v>937</v>
      </c>
      <c r="BA79" s="10">
        <f t="shared" si="48"/>
        <v>250.37161614210208</v>
      </c>
      <c r="BB79" s="11">
        <f t="shared" si="60"/>
        <v>1.870438967977293</v>
      </c>
      <c r="BC79" s="11">
        <f t="shared" si="72"/>
        <v>2.9927023487636575</v>
      </c>
    </row>
    <row r="80" spans="1:55">
      <c r="A80" s="2">
        <v>43961</v>
      </c>
      <c r="B80" s="3">
        <v>77</v>
      </c>
      <c r="C80" s="16">
        <f>'Dati REG'!C80</f>
        <v>8788</v>
      </c>
      <c r="D80" s="10">
        <f t="shared" si="37"/>
        <v>5614.2341406510031</v>
      </c>
      <c r="E80" s="11">
        <f t="shared" si="49"/>
        <v>31.942615729693898</v>
      </c>
      <c r="F80" s="11">
        <f t="shared" si="61"/>
        <v>39.992154893576846</v>
      </c>
      <c r="G80" s="16">
        <f>'Dati REG'!G80</f>
        <v>1281</v>
      </c>
      <c r="H80" s="10">
        <f t="shared" si="38"/>
        <v>818.36981499475826</v>
      </c>
      <c r="I80" s="11">
        <f t="shared" si="50"/>
        <v>3.1942615729694808</v>
      </c>
      <c r="J80" s="11">
        <f t="shared" si="62"/>
        <v>6.2607526830200184</v>
      </c>
      <c r="L80" s="16">
        <f>'Dati REG'!L80</f>
        <v>28665</v>
      </c>
      <c r="M80" s="10">
        <f t="shared" si="39"/>
        <v>6525.8577866129872</v>
      </c>
      <c r="N80" s="11">
        <f t="shared" si="51"/>
        <v>26.408494793200589</v>
      </c>
      <c r="O80" s="11">
        <f t="shared" si="63"/>
        <v>40.568911828865566</v>
      </c>
      <c r="P80" s="16">
        <f>'Dati REG'!P80</f>
        <v>3367</v>
      </c>
      <c r="Q80" s="10">
        <f t="shared" si="40"/>
        <v>766.52932731644614</v>
      </c>
      <c r="R80" s="11">
        <f t="shared" si="52"/>
        <v>8.1957397634072322</v>
      </c>
      <c r="S80" s="11">
        <f t="shared" si="64"/>
        <v>6.8753150237471576</v>
      </c>
      <c r="U80" s="16">
        <f>'Dati REG'!U80</f>
        <v>81507</v>
      </c>
      <c r="V80" s="10">
        <f t="shared" si="41"/>
        <v>8135.4005656961517</v>
      </c>
      <c r="W80" s="11">
        <f t="shared" si="53"/>
        <v>28.147066626502237</v>
      </c>
      <c r="X80" s="11">
        <f t="shared" si="65"/>
        <v>57.931054858233622</v>
      </c>
      <c r="Y80" s="16">
        <f>'Dati REG'!Y80</f>
        <v>14986</v>
      </c>
      <c r="Z80" s="10">
        <f t="shared" si="42"/>
        <v>1495.7870229246878</v>
      </c>
      <c r="AA80" s="11">
        <f t="shared" si="54"/>
        <v>6.1883621661102097</v>
      </c>
      <c r="AB80" s="11">
        <f t="shared" si="66"/>
        <v>11.917587784412627</v>
      </c>
      <c r="AD80" s="16">
        <f>'Dati REG'!AD80</f>
        <v>18722</v>
      </c>
      <c r="AE80" s="10">
        <f t="shared" si="43"/>
        <v>3814.9545321077062</v>
      </c>
      <c r="AF80" s="11">
        <f t="shared" si="55"/>
        <v>10.392195339039517</v>
      </c>
      <c r="AG80" s="11">
        <f t="shared" si="67"/>
        <v>13.04118630781395</v>
      </c>
      <c r="AH80" s="16">
        <f>'Dati REG'!AH80</f>
        <v>1657</v>
      </c>
      <c r="AI80" s="10">
        <f t="shared" si="44"/>
        <v>337.64446425074613</v>
      </c>
      <c r="AJ80" s="11">
        <f t="shared" si="56"/>
        <v>2.852759504834296</v>
      </c>
      <c r="AK80" s="11">
        <f t="shared" si="68"/>
        <v>4.5644152077348847</v>
      </c>
      <c r="AM80" s="16">
        <f>'Dati REG'!AM80</f>
        <v>26796</v>
      </c>
      <c r="AN80" s="10">
        <f t="shared" si="45"/>
        <v>6023.1417575948435</v>
      </c>
      <c r="AO80" s="11">
        <f t="shared" si="57"/>
        <v>17.307878613778485</v>
      </c>
      <c r="AP80" s="11">
        <f t="shared" si="69"/>
        <v>23.421830539684379</v>
      </c>
      <c r="AQ80" s="16">
        <f>'Dati REG'!AQ80</f>
        <v>3845</v>
      </c>
      <c r="AR80" s="10">
        <f t="shared" si="46"/>
        <v>864.27004246724039</v>
      </c>
      <c r="AS80" s="11">
        <f t="shared" si="58"/>
        <v>4.0459975980261333</v>
      </c>
      <c r="AT80" s="11">
        <f t="shared" si="70"/>
        <v>6.293774041373922</v>
      </c>
      <c r="AV80" s="16">
        <f>'Dati REG'!AV80</f>
        <v>9774</v>
      </c>
      <c r="AW80" s="10">
        <f t="shared" si="47"/>
        <v>2611.6672104299955</v>
      </c>
      <c r="AX80" s="11">
        <f t="shared" si="59"/>
        <v>7.7489614387632173</v>
      </c>
      <c r="AY80" s="11">
        <f t="shared" si="71"/>
        <v>7.6420792120215086</v>
      </c>
      <c r="AZ80" s="16">
        <f>'Dati REG'!AZ80</f>
        <v>942</v>
      </c>
      <c r="BA80" s="10">
        <f t="shared" si="48"/>
        <v>251.70764397637157</v>
      </c>
      <c r="BB80" s="11">
        <f t="shared" si="60"/>
        <v>1.3360278342694869</v>
      </c>
      <c r="BC80" s="11">
        <f t="shared" si="72"/>
        <v>2.8323790086513156</v>
      </c>
    </row>
    <row r="81" spans="1:55">
      <c r="A81" s="2">
        <v>43962</v>
      </c>
      <c r="B81" s="3">
        <v>78</v>
      </c>
      <c r="C81" s="16">
        <f>'Dati REG'!C81</f>
        <v>8832</v>
      </c>
      <c r="D81" s="10">
        <f t="shared" si="37"/>
        <v>5642.3436424931342</v>
      </c>
      <c r="E81" s="11">
        <f t="shared" si="49"/>
        <v>28.109501842131067</v>
      </c>
      <c r="F81" s="11">
        <f t="shared" si="61"/>
        <v>35.903500080175945</v>
      </c>
      <c r="G81" s="16">
        <f>'Dati REG'!G81</f>
        <v>1293</v>
      </c>
      <c r="H81" s="10">
        <f t="shared" si="38"/>
        <v>826.03604276988472</v>
      </c>
      <c r="I81" s="11">
        <f t="shared" si="50"/>
        <v>7.6662277751264583</v>
      </c>
      <c r="J81" s="11">
        <f t="shared" si="62"/>
        <v>6.3885231459387795</v>
      </c>
      <c r="L81" s="16">
        <f>'Dati REG'!L81</f>
        <v>28776</v>
      </c>
      <c r="M81" s="10">
        <f t="shared" si="39"/>
        <v>6551.127984216826</v>
      </c>
      <c r="N81" s="11">
        <f t="shared" si="51"/>
        <v>25.270197603838824</v>
      </c>
      <c r="O81" s="11">
        <f t="shared" si="63"/>
        <v>38.110189899843498</v>
      </c>
      <c r="P81" s="16">
        <f>'Dati REG'!P81</f>
        <v>3400</v>
      </c>
      <c r="Q81" s="10">
        <f t="shared" si="40"/>
        <v>774.04208876623602</v>
      </c>
      <c r="R81" s="11">
        <f t="shared" si="52"/>
        <v>7.5127614497898776</v>
      </c>
      <c r="S81" s="11">
        <f t="shared" si="64"/>
        <v>6.9663787988961072</v>
      </c>
      <c r="U81" s="16">
        <f>'Dati REG'!U81</f>
        <v>81871</v>
      </c>
      <c r="V81" s="10">
        <f t="shared" si="41"/>
        <v>8171.7322403488006</v>
      </c>
      <c r="W81" s="11">
        <f t="shared" si="53"/>
        <v>36.331674652648871</v>
      </c>
      <c r="X81" s="11">
        <f t="shared" si="65"/>
        <v>49.946071418091194</v>
      </c>
      <c r="Y81" s="16">
        <f>'Dati REG'!Y81</f>
        <v>15054</v>
      </c>
      <c r="Z81" s="10">
        <f t="shared" si="42"/>
        <v>1502.574258848809</v>
      </c>
      <c r="AA81" s="11">
        <f t="shared" si="54"/>
        <v>6.7872359241212052</v>
      </c>
      <c r="AB81" s="11">
        <f t="shared" si="66"/>
        <v>8.8433691599577742</v>
      </c>
      <c r="AD81" s="16">
        <f>'Dati REG'!AD81</f>
        <v>18741</v>
      </c>
      <c r="AE81" s="10">
        <f t="shared" si="43"/>
        <v>3818.8261342928386</v>
      </c>
      <c r="AF81" s="11">
        <f t="shared" si="55"/>
        <v>3.8716021851323603</v>
      </c>
      <c r="AG81" s="11">
        <f t="shared" si="67"/>
        <v>10.677471289522691</v>
      </c>
      <c r="AH81" s="16">
        <f>'Dati REG'!AH81</f>
        <v>1666</v>
      </c>
      <c r="AI81" s="10">
        <f t="shared" si="44"/>
        <v>339.47838107528247</v>
      </c>
      <c r="AJ81" s="11">
        <f t="shared" si="56"/>
        <v>1.8339168245363453</v>
      </c>
      <c r="AK81" s="11">
        <f t="shared" si="68"/>
        <v>3.9938633067680258</v>
      </c>
      <c r="AM81" s="16">
        <f>'Dati REG'!AM81</f>
        <v>26876</v>
      </c>
      <c r="AN81" s="10">
        <f t="shared" si="45"/>
        <v>6041.1239691416258</v>
      </c>
      <c r="AO81" s="11">
        <f t="shared" si="57"/>
        <v>17.98221154678231</v>
      </c>
      <c r="AP81" s="11">
        <f t="shared" si="69"/>
        <v>22.342897846877349</v>
      </c>
      <c r="AQ81" s="16">
        <f>'Dati REG'!AQ81</f>
        <v>3867</v>
      </c>
      <c r="AR81" s="10">
        <f t="shared" si="46"/>
        <v>869.21515064260564</v>
      </c>
      <c r="AS81" s="11">
        <f t="shared" si="58"/>
        <v>4.9451081753652488</v>
      </c>
      <c r="AT81" s="11">
        <f t="shared" si="70"/>
        <v>5.8442187527043643</v>
      </c>
      <c r="AV81" s="16">
        <f>'Dati REG'!AV81</f>
        <v>9787</v>
      </c>
      <c r="AW81" s="10">
        <f t="shared" si="47"/>
        <v>2615.1408827990958</v>
      </c>
      <c r="AX81" s="11">
        <f t="shared" si="59"/>
        <v>3.4736723691003135</v>
      </c>
      <c r="AY81" s="11">
        <f t="shared" si="71"/>
        <v>6.9473447382012639</v>
      </c>
      <c r="AZ81" s="16">
        <f>'Dati REG'!AZ81</f>
        <v>950</v>
      </c>
      <c r="BA81" s="10">
        <f t="shared" si="48"/>
        <v>253.84528851120274</v>
      </c>
      <c r="BB81" s="11">
        <f t="shared" si="60"/>
        <v>2.1376445348311677</v>
      </c>
      <c r="BC81" s="11">
        <f t="shared" si="72"/>
        <v>2.7254967819097544</v>
      </c>
    </row>
    <row r="82" spans="1:55">
      <c r="A82" s="2">
        <v>43963</v>
      </c>
      <c r="B82" s="3">
        <v>79</v>
      </c>
      <c r="C82" s="16">
        <f>'Dati REG'!C82</f>
        <v>8863</v>
      </c>
      <c r="D82" s="10">
        <f t="shared" si="37"/>
        <v>5662.1480642455444</v>
      </c>
      <c r="E82" s="11">
        <f t="shared" si="49"/>
        <v>19.804421752410235</v>
      </c>
      <c r="F82" s="11">
        <f t="shared" si="61"/>
        <v>27.853960916293182</v>
      </c>
      <c r="G82" s="16">
        <f>'Dati REG'!G82</f>
        <v>1301</v>
      </c>
      <c r="H82" s="10">
        <f t="shared" si="38"/>
        <v>831.14686128663573</v>
      </c>
      <c r="I82" s="11">
        <f t="shared" si="50"/>
        <v>5.1108185167510101</v>
      </c>
      <c r="J82" s="11">
        <f t="shared" si="62"/>
        <v>6.005211757182451</v>
      </c>
      <c r="L82" s="16">
        <f>'Dati REG'!L82</f>
        <v>28889</v>
      </c>
      <c r="M82" s="10">
        <f t="shared" si="39"/>
        <v>6576.8535006964103</v>
      </c>
      <c r="N82" s="11">
        <f t="shared" si="51"/>
        <v>25.725516479584257</v>
      </c>
      <c r="O82" s="11">
        <f t="shared" si="63"/>
        <v>34.33104323116131</v>
      </c>
      <c r="P82" s="16">
        <f>'Dati REG'!P82</f>
        <v>3428</v>
      </c>
      <c r="Q82" s="10">
        <f t="shared" si="40"/>
        <v>780.41655302666391</v>
      </c>
      <c r="R82" s="11">
        <f t="shared" si="52"/>
        <v>6.3744642604278852</v>
      </c>
      <c r="S82" s="11">
        <f t="shared" si="64"/>
        <v>6.6476555858747357</v>
      </c>
      <c r="U82" s="16">
        <f>'Dati REG'!U82</f>
        <v>82904</v>
      </c>
      <c r="V82" s="10">
        <f t="shared" si="41"/>
        <v>8274.8383390196395</v>
      </c>
      <c r="W82" s="11">
        <f t="shared" si="53"/>
        <v>103.10609867083895</v>
      </c>
      <c r="X82" s="11">
        <f t="shared" si="65"/>
        <v>56.19432096000255</v>
      </c>
      <c r="Y82" s="16">
        <f>'Dati REG'!Y82</f>
        <v>15116</v>
      </c>
      <c r="Z82" s="10">
        <f t="shared" si="42"/>
        <v>1508.7626210149194</v>
      </c>
      <c r="AA82" s="11">
        <f t="shared" si="54"/>
        <v>6.1883621661104371</v>
      </c>
      <c r="AB82" s="11">
        <f t="shared" si="66"/>
        <v>7.4060721407321584</v>
      </c>
      <c r="AD82" s="16">
        <f>'Dati REG'!AD82</f>
        <v>18782</v>
      </c>
      <c r="AE82" s="10">
        <f t="shared" si="43"/>
        <v>3827.1806442712818</v>
      </c>
      <c r="AF82" s="11">
        <f t="shared" si="55"/>
        <v>8.354509978443275</v>
      </c>
      <c r="AG82" s="11">
        <f t="shared" si="67"/>
        <v>9.3325989515294161</v>
      </c>
      <c r="AH82" s="16">
        <f>'Dati REG'!AH82</f>
        <v>1686</v>
      </c>
      <c r="AI82" s="10">
        <f t="shared" si="44"/>
        <v>343.55375179647433</v>
      </c>
      <c r="AJ82" s="11">
        <f t="shared" si="56"/>
        <v>4.0753707211918595</v>
      </c>
      <c r="AK82" s="11">
        <f t="shared" si="68"/>
        <v>3.953109599556103</v>
      </c>
      <c r="AM82" s="16">
        <f>'Dati REG'!AM82</f>
        <v>26929</v>
      </c>
      <c r="AN82" s="10">
        <f t="shared" si="45"/>
        <v>6053.0371842913692</v>
      </c>
      <c r="AO82" s="11">
        <f t="shared" si="57"/>
        <v>11.913215149743337</v>
      </c>
      <c r="AP82" s="11">
        <f t="shared" si="69"/>
        <v>19.870343759194657</v>
      </c>
      <c r="AQ82" s="16">
        <f>'Dati REG'!AQ82</f>
        <v>3885</v>
      </c>
      <c r="AR82" s="10">
        <f t="shared" si="46"/>
        <v>873.26114824063166</v>
      </c>
      <c r="AS82" s="11">
        <f t="shared" si="58"/>
        <v>4.0459975980260197</v>
      </c>
      <c r="AT82" s="11">
        <f t="shared" si="70"/>
        <v>5.3497079351678165</v>
      </c>
      <c r="AV82" s="16">
        <f>'Dati REG'!AV82</f>
        <v>9802</v>
      </c>
      <c r="AW82" s="10">
        <f t="shared" si="47"/>
        <v>2619.1489663019047</v>
      </c>
      <c r="AX82" s="11">
        <f t="shared" si="59"/>
        <v>4.0080835028088586</v>
      </c>
      <c r="AY82" s="11">
        <f t="shared" si="71"/>
        <v>6.3594924911228192</v>
      </c>
      <c r="AZ82" s="16">
        <f>'Dati REG'!AZ82</f>
        <v>959</v>
      </c>
      <c r="BA82" s="10">
        <f t="shared" si="48"/>
        <v>256.25013861288784</v>
      </c>
      <c r="BB82" s="11">
        <f t="shared" si="60"/>
        <v>2.4048501016850992</v>
      </c>
      <c r="BC82" s="11">
        <f t="shared" si="72"/>
        <v>2.3514089883143017</v>
      </c>
    </row>
    <row r="83" spans="1:55">
      <c r="A83" s="2">
        <v>43964</v>
      </c>
      <c r="B83" s="3">
        <v>80</v>
      </c>
      <c r="C83" s="16">
        <f>'Dati REG'!C83</f>
        <v>8930</v>
      </c>
      <c r="D83" s="10">
        <f t="shared" si="37"/>
        <v>5704.9511693233344</v>
      </c>
      <c r="E83" s="11">
        <f t="shared" si="49"/>
        <v>42.803105077789951</v>
      </c>
      <c r="F83" s="11">
        <f t="shared" si="61"/>
        <v>26.448485824186719</v>
      </c>
      <c r="G83" s="16">
        <f>'Dati REG'!G83</f>
        <v>1314</v>
      </c>
      <c r="H83" s="10">
        <f t="shared" si="38"/>
        <v>839.45194137635622</v>
      </c>
      <c r="I83" s="11">
        <f t="shared" si="50"/>
        <v>8.3050800897204908</v>
      </c>
      <c r="J83" s="11">
        <f t="shared" si="62"/>
        <v>6.2607526830200184</v>
      </c>
      <c r="L83" s="16">
        <f>'Dati REG'!L83</f>
        <v>29058</v>
      </c>
      <c r="M83" s="10">
        <f t="shared" si="39"/>
        <v>6615.3279456968494</v>
      </c>
      <c r="N83" s="11">
        <f t="shared" si="51"/>
        <v>38.474445000439118</v>
      </c>
      <c r="O83" s="11">
        <f t="shared" si="63"/>
        <v>31.417002426394355</v>
      </c>
      <c r="P83" s="16">
        <f>'Dati REG'!P83</f>
        <v>3460</v>
      </c>
      <c r="Q83" s="10">
        <f t="shared" si="40"/>
        <v>787.70165503858141</v>
      </c>
      <c r="R83" s="11">
        <f t="shared" si="52"/>
        <v>7.2851020119175018</v>
      </c>
      <c r="S83" s="11">
        <f t="shared" si="64"/>
        <v>7.0574425740450808</v>
      </c>
      <c r="U83" s="16">
        <f>'Dati REG'!U83</f>
        <v>83298</v>
      </c>
      <c r="V83" s="10">
        <f t="shared" si="41"/>
        <v>8314.1643824623425</v>
      </c>
      <c r="W83" s="11">
        <f t="shared" si="53"/>
        <v>39.32604344270294</v>
      </c>
      <c r="X83" s="11">
        <f t="shared" si="65"/>
        <v>51.403330895917314</v>
      </c>
      <c r="Y83" s="16">
        <f>'Dati REG'!Y83</f>
        <v>15185</v>
      </c>
      <c r="Z83" s="10">
        <f t="shared" si="42"/>
        <v>1515.6496692320422</v>
      </c>
      <c r="AA83" s="11">
        <f t="shared" si="54"/>
        <v>6.8870482171228105</v>
      </c>
      <c r="AB83" s="11">
        <f t="shared" si="66"/>
        <v>6.9070106757232228</v>
      </c>
      <c r="AD83" s="16">
        <f>'Dati REG'!AD83</f>
        <v>18813</v>
      </c>
      <c r="AE83" s="10">
        <f t="shared" si="43"/>
        <v>3833.4974688891293</v>
      </c>
      <c r="AF83" s="11">
        <f t="shared" si="55"/>
        <v>6.3168246178474874</v>
      </c>
      <c r="AG83" s="11">
        <f t="shared" si="67"/>
        <v>7.9469729063242083</v>
      </c>
      <c r="AH83" s="16">
        <f>'Dati REG'!AH83</f>
        <v>1712</v>
      </c>
      <c r="AI83" s="10">
        <f t="shared" si="44"/>
        <v>348.85173373402375</v>
      </c>
      <c r="AJ83" s="11">
        <f t="shared" si="56"/>
        <v>5.297981937549423</v>
      </c>
      <c r="AK83" s="11">
        <f t="shared" si="68"/>
        <v>3.4640651130130893</v>
      </c>
      <c r="AM83" s="16">
        <f>'Dati REG'!AM83</f>
        <v>26979</v>
      </c>
      <c r="AN83" s="10">
        <f t="shared" si="45"/>
        <v>6064.2760665081087</v>
      </c>
      <c r="AO83" s="11">
        <f t="shared" si="57"/>
        <v>11.238882216739512</v>
      </c>
      <c r="AP83" s="11">
        <f t="shared" si="69"/>
        <v>17.128056498310436</v>
      </c>
      <c r="AQ83" s="16">
        <f>'Dati REG'!AQ83</f>
        <v>3905</v>
      </c>
      <c r="AR83" s="10">
        <f t="shared" si="46"/>
        <v>877.75670112732735</v>
      </c>
      <c r="AS83" s="11">
        <f t="shared" si="58"/>
        <v>4.4955528866956911</v>
      </c>
      <c r="AT83" s="11">
        <f t="shared" si="70"/>
        <v>4.8551971176313149</v>
      </c>
      <c r="AV83" s="16">
        <f>'Dati REG'!AV83</f>
        <v>9829</v>
      </c>
      <c r="AW83" s="10">
        <f t="shared" si="47"/>
        <v>2626.3635166069598</v>
      </c>
      <c r="AX83" s="11">
        <f t="shared" si="59"/>
        <v>7.214550305055127</v>
      </c>
      <c r="AY83" s="11">
        <f t="shared" si="71"/>
        <v>5.7716402440441925</v>
      </c>
      <c r="AZ83" s="16">
        <f>'Dati REG'!AZ83</f>
        <v>964</v>
      </c>
      <c r="BA83" s="10">
        <f t="shared" si="48"/>
        <v>257.58616644715732</v>
      </c>
      <c r="BB83" s="11">
        <f t="shared" si="60"/>
        <v>1.3360278342694869</v>
      </c>
      <c r="BC83" s="11">
        <f t="shared" si="72"/>
        <v>1.8169978546065066</v>
      </c>
    </row>
    <row r="84" spans="1:55">
      <c r="A84" s="2">
        <v>43965</v>
      </c>
      <c r="B84" s="3">
        <v>81</v>
      </c>
      <c r="C84" s="16">
        <f>'Dati REG'!C84</f>
        <v>8995</v>
      </c>
      <c r="D84" s="10">
        <f t="shared" si="37"/>
        <v>5746.4765697719358</v>
      </c>
      <c r="E84" s="11">
        <f t="shared" si="49"/>
        <v>41.525400448601431</v>
      </c>
      <c r="F84" s="11">
        <f t="shared" si="61"/>
        <v>32.837008970125318</v>
      </c>
      <c r="G84" s="16">
        <f>'Dati REG'!G84</f>
        <v>1329</v>
      </c>
      <c r="H84" s="10">
        <f t="shared" si="38"/>
        <v>849.03472609526443</v>
      </c>
      <c r="I84" s="11">
        <f t="shared" si="50"/>
        <v>9.5827847189082149</v>
      </c>
      <c r="J84" s="11">
        <f t="shared" si="62"/>
        <v>6.771834534695131</v>
      </c>
      <c r="L84" s="16">
        <f>'Dati REG'!L84</f>
        <v>29209</v>
      </c>
      <c r="M84" s="10">
        <f t="shared" si="39"/>
        <v>6649.7045208155851</v>
      </c>
      <c r="N84" s="11">
        <f t="shared" si="51"/>
        <v>34.376575118735673</v>
      </c>
      <c r="O84" s="11">
        <f t="shared" si="63"/>
        <v>30.051045799159692</v>
      </c>
      <c r="P84" s="16">
        <f>'Dati REG'!P84</f>
        <v>3493</v>
      </c>
      <c r="Q84" s="10">
        <f t="shared" si="40"/>
        <v>795.2144164883714</v>
      </c>
      <c r="R84" s="11">
        <f t="shared" si="52"/>
        <v>7.5127614497899913</v>
      </c>
      <c r="S84" s="11">
        <f t="shared" si="64"/>
        <v>7.3761657870664976</v>
      </c>
      <c r="U84" s="16">
        <f>'Dati REG'!U84</f>
        <v>83820</v>
      </c>
      <c r="V84" s="10">
        <f t="shared" si="41"/>
        <v>8366.2663994092709</v>
      </c>
      <c r="W84" s="11">
        <f t="shared" si="53"/>
        <v>52.102016946928416</v>
      </c>
      <c r="X84" s="11">
        <f t="shared" si="65"/>
        <v>51.802580067924282</v>
      </c>
      <c r="Y84" s="16">
        <f>'Dati REG'!Y84</f>
        <v>15296</v>
      </c>
      <c r="Z84" s="10">
        <f t="shared" si="42"/>
        <v>1526.72883375524</v>
      </c>
      <c r="AA84" s="11">
        <f t="shared" si="54"/>
        <v>11.079164523197733</v>
      </c>
      <c r="AB84" s="11">
        <f t="shared" si="66"/>
        <v>7.4260345993324792</v>
      </c>
      <c r="AD84" s="16">
        <f>'Dati REG'!AD84</f>
        <v>18845</v>
      </c>
      <c r="AE84" s="10">
        <f t="shared" si="43"/>
        <v>3840.018062043036</v>
      </c>
      <c r="AF84" s="11">
        <f t="shared" si="55"/>
        <v>6.5205931539067024</v>
      </c>
      <c r="AG84" s="11">
        <f t="shared" si="67"/>
        <v>7.0911450548738681</v>
      </c>
      <c r="AH84" s="16">
        <f>'Dati REG'!AH84</f>
        <v>1743</v>
      </c>
      <c r="AI84" s="10">
        <f t="shared" si="44"/>
        <v>355.16855835187118</v>
      </c>
      <c r="AJ84" s="11">
        <f t="shared" si="56"/>
        <v>6.3168246178474305</v>
      </c>
      <c r="AK84" s="11">
        <f t="shared" si="68"/>
        <v>4.075370721191871</v>
      </c>
      <c r="AM84" s="16">
        <f>'Dati REG'!AM84</f>
        <v>27056</v>
      </c>
      <c r="AN84" s="10">
        <f t="shared" si="45"/>
        <v>6081.5839451218872</v>
      </c>
      <c r="AO84" s="11">
        <f t="shared" si="57"/>
        <v>17.307878613778485</v>
      </c>
      <c r="AP84" s="11">
        <f t="shared" si="69"/>
        <v>15.150013228164426</v>
      </c>
      <c r="AQ84" s="16">
        <f>'Dati REG'!AQ84</f>
        <v>3930</v>
      </c>
      <c r="AR84" s="10">
        <f t="shared" si="46"/>
        <v>883.37614223569688</v>
      </c>
      <c r="AS84" s="11">
        <f t="shared" si="58"/>
        <v>5.6194411083695286</v>
      </c>
      <c r="AT84" s="11">
        <f t="shared" si="70"/>
        <v>4.6304194732965245</v>
      </c>
      <c r="AV84" s="16">
        <f>'Dati REG'!AV84</f>
        <v>9859</v>
      </c>
      <c r="AW84" s="10">
        <f t="shared" si="47"/>
        <v>2634.3796836125766</v>
      </c>
      <c r="AX84" s="11">
        <f t="shared" si="59"/>
        <v>8.0161670056168077</v>
      </c>
      <c r="AY84" s="11">
        <f t="shared" si="71"/>
        <v>6.0922869242688646</v>
      </c>
      <c r="AZ84" s="16">
        <f>'Dati REG'!AZ84</f>
        <v>973</v>
      </c>
      <c r="BA84" s="10">
        <f t="shared" si="48"/>
        <v>259.99101654884237</v>
      </c>
      <c r="BB84" s="11">
        <f t="shared" si="60"/>
        <v>2.4048501016850423</v>
      </c>
      <c r="BC84" s="11">
        <f t="shared" si="72"/>
        <v>1.9238800813480565</v>
      </c>
    </row>
    <row r="85" spans="1:55">
      <c r="A85" s="2">
        <v>43966</v>
      </c>
      <c r="B85" s="3">
        <v>82</v>
      </c>
      <c r="C85" s="16">
        <f>'Dati REG'!C85</f>
        <v>9060</v>
      </c>
      <c r="D85" s="10">
        <f t="shared" si="37"/>
        <v>5788.0019702205382</v>
      </c>
      <c r="E85" s="11">
        <f t="shared" si="49"/>
        <v>41.52540044860234</v>
      </c>
      <c r="F85" s="11">
        <f t="shared" si="61"/>
        <v>34.753565913907003</v>
      </c>
      <c r="G85" s="16">
        <f>'Dati REG'!G85</f>
        <v>1336</v>
      </c>
      <c r="H85" s="10">
        <f t="shared" si="38"/>
        <v>853.50669229742152</v>
      </c>
      <c r="I85" s="11">
        <f t="shared" si="50"/>
        <v>4.4719662021570912</v>
      </c>
      <c r="J85" s="11">
        <f t="shared" si="62"/>
        <v>7.0273754605326531</v>
      </c>
      <c r="L85" s="16">
        <f>'Dati REG'!L85</f>
        <v>29346</v>
      </c>
      <c r="M85" s="10">
        <f t="shared" si="39"/>
        <v>6680.8938638041072</v>
      </c>
      <c r="N85" s="11">
        <f t="shared" si="51"/>
        <v>31.189342988522185</v>
      </c>
      <c r="O85" s="11">
        <f t="shared" si="63"/>
        <v>31.007215438224012</v>
      </c>
      <c r="P85" s="16">
        <f>'Dati REG'!P85</f>
        <v>3557</v>
      </c>
      <c r="Q85" s="10">
        <f t="shared" si="40"/>
        <v>809.7846205122064</v>
      </c>
      <c r="R85" s="11">
        <f t="shared" si="52"/>
        <v>14.570204023835004</v>
      </c>
      <c r="S85" s="11">
        <f t="shared" si="64"/>
        <v>8.6510586391520512</v>
      </c>
      <c r="U85" s="16">
        <f>'Dati REG'!U85</f>
        <v>84119</v>
      </c>
      <c r="V85" s="10">
        <f t="shared" si="41"/>
        <v>8396.1102750168029</v>
      </c>
      <c r="W85" s="11">
        <f t="shared" si="53"/>
        <v>29.843875607532027</v>
      </c>
      <c r="X85" s="11">
        <f t="shared" si="65"/>
        <v>52.141941864130239</v>
      </c>
      <c r="Y85" s="16">
        <f>'Dati REG'!Y85</f>
        <v>15411</v>
      </c>
      <c r="Z85" s="10">
        <f t="shared" si="42"/>
        <v>1538.2072474504448</v>
      </c>
      <c r="AA85" s="11">
        <f t="shared" si="54"/>
        <v>11.478413695204836</v>
      </c>
      <c r="AB85" s="11">
        <f t="shared" si="66"/>
        <v>8.4840449051514035</v>
      </c>
      <c r="AD85" s="16">
        <f>'Dati REG'!AD85</f>
        <v>18889</v>
      </c>
      <c r="AE85" s="10">
        <f t="shared" si="43"/>
        <v>3848.9838776296583</v>
      </c>
      <c r="AF85" s="11">
        <f t="shared" si="55"/>
        <v>8.9658155866222842</v>
      </c>
      <c r="AG85" s="11">
        <f t="shared" si="67"/>
        <v>6.805869104390422</v>
      </c>
      <c r="AH85" s="16">
        <f>'Dati REG'!AH85</f>
        <v>1762</v>
      </c>
      <c r="AI85" s="10">
        <f t="shared" si="44"/>
        <v>359.04016053700343</v>
      </c>
      <c r="AJ85" s="11">
        <f t="shared" si="56"/>
        <v>3.8716021851322466</v>
      </c>
      <c r="AK85" s="11">
        <f t="shared" si="68"/>
        <v>4.2791392572514608</v>
      </c>
      <c r="AM85" s="16">
        <f>'Dati REG'!AM85</f>
        <v>27110</v>
      </c>
      <c r="AN85" s="10">
        <f t="shared" si="45"/>
        <v>6093.7219379159651</v>
      </c>
      <c r="AO85" s="11">
        <f t="shared" si="57"/>
        <v>12.137992794077945</v>
      </c>
      <c r="AP85" s="11">
        <f t="shared" si="69"/>
        <v>14.116036064224318</v>
      </c>
      <c r="AQ85" s="16">
        <f>'Dati REG'!AQ85</f>
        <v>3943</v>
      </c>
      <c r="AR85" s="10">
        <f t="shared" si="46"/>
        <v>886.29825161204906</v>
      </c>
      <c r="AS85" s="11">
        <f t="shared" si="58"/>
        <v>2.9221093763521822</v>
      </c>
      <c r="AT85" s="11">
        <f t="shared" si="70"/>
        <v>4.4056418289617341</v>
      </c>
      <c r="AV85" s="16">
        <f>'Dati REG'!AV85</f>
        <v>9883</v>
      </c>
      <c r="AW85" s="10">
        <f t="shared" si="47"/>
        <v>2640.7926172170701</v>
      </c>
      <c r="AX85" s="11">
        <f t="shared" si="59"/>
        <v>6.4129336044934462</v>
      </c>
      <c r="AY85" s="11">
        <f t="shared" si="71"/>
        <v>5.825081357414911</v>
      </c>
      <c r="AZ85" s="16">
        <f>'Dati REG'!AZ85</f>
        <v>976</v>
      </c>
      <c r="BA85" s="10">
        <f t="shared" si="48"/>
        <v>260.7926332494041</v>
      </c>
      <c r="BB85" s="11">
        <f t="shared" si="60"/>
        <v>0.80161670056173762</v>
      </c>
      <c r="BC85" s="11">
        <f t="shared" si="72"/>
        <v>1.8169978546065066</v>
      </c>
    </row>
    <row r="86" spans="1:55">
      <c r="A86" s="2">
        <v>43967</v>
      </c>
      <c r="B86" s="3">
        <v>83</v>
      </c>
      <c r="C86" s="16">
        <f>'Dati REG'!C86</f>
        <v>9111</v>
      </c>
      <c r="D86" s="10">
        <f t="shared" si="37"/>
        <v>5820.5834382648263</v>
      </c>
      <c r="E86" s="11">
        <f t="shared" si="49"/>
        <v>32.581468044288158</v>
      </c>
      <c r="F86" s="11">
        <f t="shared" si="61"/>
        <v>35.647959154338423</v>
      </c>
      <c r="G86" s="16">
        <f>'Dati REG'!G86</f>
        <v>1346</v>
      </c>
      <c r="H86" s="10">
        <f t="shared" si="38"/>
        <v>859.89521544336026</v>
      </c>
      <c r="I86" s="11">
        <f t="shared" si="50"/>
        <v>6.3885231459387342</v>
      </c>
      <c r="J86" s="11">
        <f t="shared" si="62"/>
        <v>6.7718345346951079</v>
      </c>
      <c r="L86" s="16">
        <f>'Dati REG'!L86</f>
        <v>29483</v>
      </c>
      <c r="M86" s="10">
        <f t="shared" si="39"/>
        <v>6712.0832067926285</v>
      </c>
      <c r="N86" s="11">
        <f t="shared" si="51"/>
        <v>31.189342988521275</v>
      </c>
      <c r="O86" s="11">
        <f t="shared" si="63"/>
        <v>32.191044515160499</v>
      </c>
      <c r="P86" s="16">
        <f>'Dati REG'!P86</f>
        <v>3594</v>
      </c>
      <c r="Q86" s="10">
        <f t="shared" si="40"/>
        <v>818.20801971348601</v>
      </c>
      <c r="R86" s="11">
        <f t="shared" si="52"/>
        <v>8.423399201279608</v>
      </c>
      <c r="S86" s="11">
        <f t="shared" si="64"/>
        <v>8.8331861894499983</v>
      </c>
      <c r="U86" s="16">
        <f>'Dati REG'!U86</f>
        <v>84518</v>
      </c>
      <c r="V86" s="10">
        <f t="shared" si="41"/>
        <v>8435.9353799245146</v>
      </c>
      <c r="W86" s="11">
        <f t="shared" si="53"/>
        <v>39.825104907711648</v>
      </c>
      <c r="X86" s="11">
        <f t="shared" si="65"/>
        <v>52.840627915142797</v>
      </c>
      <c r="Y86" s="16">
        <f>'Dati REG'!Y86</f>
        <v>15450</v>
      </c>
      <c r="Z86" s="10">
        <f t="shared" si="42"/>
        <v>1542.0999268775142</v>
      </c>
      <c r="AA86" s="11">
        <f t="shared" si="54"/>
        <v>3.8926794270694245</v>
      </c>
      <c r="AB86" s="11">
        <f t="shared" si="66"/>
        <v>7.9051336057410477</v>
      </c>
      <c r="AD86" s="16">
        <f>'Dati REG'!AD86</f>
        <v>18928</v>
      </c>
      <c r="AE86" s="10">
        <f t="shared" si="43"/>
        <v>3856.9308505359822</v>
      </c>
      <c r="AF86" s="11">
        <f t="shared" si="55"/>
        <v>7.9469729063239356</v>
      </c>
      <c r="AG86" s="11">
        <f t="shared" si="67"/>
        <v>7.6209432486287367</v>
      </c>
      <c r="AH86" s="16">
        <f>'Dati REG'!AH86</f>
        <v>1783</v>
      </c>
      <c r="AI86" s="10">
        <f t="shared" si="44"/>
        <v>363.3192997942549</v>
      </c>
      <c r="AJ86" s="11">
        <f t="shared" si="56"/>
        <v>4.2791392572514724</v>
      </c>
      <c r="AK86" s="11">
        <f t="shared" si="68"/>
        <v>4.7681837437944861</v>
      </c>
      <c r="AM86" s="16">
        <f>'Dati REG'!AM86</f>
        <v>27182</v>
      </c>
      <c r="AN86" s="10">
        <f t="shared" si="45"/>
        <v>6109.9059283080696</v>
      </c>
      <c r="AO86" s="11">
        <f t="shared" si="57"/>
        <v>16.183990392104533</v>
      </c>
      <c r="AP86" s="11">
        <f t="shared" si="69"/>
        <v>13.756391833288763</v>
      </c>
      <c r="AQ86" s="16">
        <f>'Dati REG'!AQ86</f>
        <v>3960</v>
      </c>
      <c r="AR86" s="10">
        <f t="shared" si="46"/>
        <v>890.11947156574047</v>
      </c>
      <c r="AS86" s="11">
        <f t="shared" si="58"/>
        <v>3.8212199536914113</v>
      </c>
      <c r="AT86" s="11">
        <f t="shared" si="70"/>
        <v>4.1808641846269667</v>
      </c>
      <c r="AV86" s="16">
        <f>'Dati REG'!AV86</f>
        <v>9913</v>
      </c>
      <c r="AW86" s="10">
        <f t="shared" si="47"/>
        <v>2648.8087842226873</v>
      </c>
      <c r="AX86" s="11">
        <f t="shared" si="59"/>
        <v>8.0161670056172625</v>
      </c>
      <c r="AY86" s="11">
        <f t="shared" si="71"/>
        <v>6.7335802847183004</v>
      </c>
      <c r="AZ86" s="16">
        <f>'Dati REG'!AZ86</f>
        <v>979</v>
      </c>
      <c r="BA86" s="10">
        <f t="shared" si="48"/>
        <v>261.59424994996579</v>
      </c>
      <c r="BB86" s="11">
        <f t="shared" si="60"/>
        <v>0.80161670056168077</v>
      </c>
      <c r="BC86" s="11">
        <f t="shared" si="72"/>
        <v>1.5497922877526094</v>
      </c>
    </row>
    <row r="87" spans="1:55">
      <c r="A87" s="2">
        <v>43968</v>
      </c>
      <c r="B87" s="3">
        <v>84</v>
      </c>
      <c r="C87" s="16">
        <f>'Dati REG'!C87</f>
        <v>9159</v>
      </c>
      <c r="D87" s="10">
        <f t="shared" si="37"/>
        <v>5851.2483493653317</v>
      </c>
      <c r="E87" s="11">
        <f t="shared" si="49"/>
        <v>30.664911100505378</v>
      </c>
      <c r="F87" s="11">
        <f t="shared" si="61"/>
        <v>37.820057023957453</v>
      </c>
      <c r="G87" s="16">
        <f>'Dati REG'!G87</f>
        <v>1355</v>
      </c>
      <c r="H87" s="10">
        <f t="shared" si="38"/>
        <v>865.64488627470519</v>
      </c>
      <c r="I87" s="11">
        <f t="shared" si="50"/>
        <v>5.749670831344929</v>
      </c>
      <c r="J87" s="11">
        <f t="shared" si="62"/>
        <v>6.899604997613892</v>
      </c>
      <c r="L87" s="16">
        <f>'Dati REG'!L87</f>
        <v>29547</v>
      </c>
      <c r="M87" s="10">
        <f t="shared" si="39"/>
        <v>6726.6534108164642</v>
      </c>
      <c r="N87" s="11">
        <f t="shared" si="51"/>
        <v>14.570204023835686</v>
      </c>
      <c r="O87" s="11">
        <f t="shared" si="63"/>
        <v>29.959982024010788</v>
      </c>
      <c r="P87" s="16">
        <f>'Dati REG'!P87</f>
        <v>3612</v>
      </c>
      <c r="Q87" s="10">
        <f t="shared" si="40"/>
        <v>822.30588959518957</v>
      </c>
      <c r="R87" s="11">
        <f t="shared" si="52"/>
        <v>4.0978698817035593</v>
      </c>
      <c r="S87" s="11">
        <f t="shared" si="64"/>
        <v>8.3778673137051332</v>
      </c>
      <c r="U87" s="16">
        <f>'Dati REG'!U87</f>
        <v>84844</v>
      </c>
      <c r="V87" s="10">
        <f t="shared" si="41"/>
        <v>8468.4741874430947</v>
      </c>
      <c r="W87" s="11">
        <f t="shared" si="53"/>
        <v>32.538807518580143</v>
      </c>
      <c r="X87" s="11">
        <f t="shared" si="65"/>
        <v>38.727169684691034</v>
      </c>
      <c r="Y87" s="16">
        <f>'Dati REG'!Y87</f>
        <v>15519</v>
      </c>
      <c r="Z87" s="10">
        <f t="shared" si="42"/>
        <v>1548.986975094637</v>
      </c>
      <c r="AA87" s="11">
        <f t="shared" si="54"/>
        <v>6.8870482171228105</v>
      </c>
      <c r="AB87" s="11">
        <f t="shared" si="66"/>
        <v>8.044870815943522</v>
      </c>
      <c r="AD87" s="16">
        <f>'Dati REG'!AD87</f>
        <v>18941</v>
      </c>
      <c r="AE87" s="10">
        <f t="shared" si="43"/>
        <v>3859.579841504757</v>
      </c>
      <c r="AF87" s="11">
        <f t="shared" si="55"/>
        <v>2.6489909687747968</v>
      </c>
      <c r="AG87" s="11">
        <f t="shared" si="67"/>
        <v>6.4798394466950411</v>
      </c>
      <c r="AH87" s="16">
        <f>'Dati REG'!AH87</f>
        <v>1794</v>
      </c>
      <c r="AI87" s="10">
        <f t="shared" si="44"/>
        <v>365.56075369091042</v>
      </c>
      <c r="AJ87" s="11">
        <f t="shared" si="56"/>
        <v>2.2414538966555142</v>
      </c>
      <c r="AK87" s="11">
        <f t="shared" si="68"/>
        <v>4.4014003788872174</v>
      </c>
      <c r="AM87" s="16">
        <f>'Dati REG'!AM87</f>
        <v>27232</v>
      </c>
      <c r="AN87" s="10">
        <f t="shared" si="45"/>
        <v>6121.1448105248091</v>
      </c>
      <c r="AO87" s="11">
        <f t="shared" si="57"/>
        <v>11.238882216739512</v>
      </c>
      <c r="AP87" s="11">
        <f t="shared" si="69"/>
        <v>13.621525246687998</v>
      </c>
      <c r="AQ87" s="16">
        <f>'Dati REG'!AQ87</f>
        <v>3973</v>
      </c>
      <c r="AR87" s="10">
        <f t="shared" si="46"/>
        <v>893.04158094209265</v>
      </c>
      <c r="AS87" s="11">
        <f t="shared" si="58"/>
        <v>2.9221093763521822</v>
      </c>
      <c r="AT87" s="11">
        <f t="shared" si="70"/>
        <v>3.956086540292199</v>
      </c>
      <c r="AV87" s="16">
        <f>'Dati REG'!AV87</f>
        <v>9948</v>
      </c>
      <c r="AW87" s="10">
        <f t="shared" si="47"/>
        <v>2658.1609790625735</v>
      </c>
      <c r="AX87" s="11">
        <f t="shared" si="59"/>
        <v>9.3521948398861241</v>
      </c>
      <c r="AY87" s="11">
        <f t="shared" si="71"/>
        <v>7.8024025521337537</v>
      </c>
      <c r="AZ87" s="16">
        <f>'Dati REG'!AZ87</f>
        <v>984</v>
      </c>
      <c r="BA87" s="10">
        <f t="shared" si="48"/>
        <v>262.93027778423527</v>
      </c>
      <c r="BB87" s="11">
        <f t="shared" si="60"/>
        <v>1.3360278342694869</v>
      </c>
      <c r="BC87" s="11">
        <f t="shared" si="72"/>
        <v>1.3360278342694869</v>
      </c>
    </row>
    <row r="88" spans="1:55">
      <c r="A88" s="2">
        <v>43969</v>
      </c>
      <c r="B88" s="3">
        <v>85</v>
      </c>
      <c r="C88" s="16">
        <f>'Dati REG'!C88</f>
        <v>9191</v>
      </c>
      <c r="D88" s="10">
        <f t="shared" si="37"/>
        <v>5871.6916234323362</v>
      </c>
      <c r="E88" s="11">
        <f t="shared" si="49"/>
        <v>20.443274067004495</v>
      </c>
      <c r="F88" s="11">
        <f t="shared" si="61"/>
        <v>33.348090821800362</v>
      </c>
      <c r="G88" s="16">
        <f>'Dati REG'!G88</f>
        <v>1367</v>
      </c>
      <c r="H88" s="10">
        <f t="shared" si="38"/>
        <v>873.31111404983176</v>
      </c>
      <c r="I88" s="11">
        <f t="shared" si="50"/>
        <v>7.6662277751265719</v>
      </c>
      <c r="J88" s="11">
        <f t="shared" si="62"/>
        <v>6.7718345346951079</v>
      </c>
      <c r="L88" s="16">
        <f>'Dati REG'!L88</f>
        <v>29619</v>
      </c>
      <c r="M88" s="10">
        <f t="shared" si="39"/>
        <v>6743.044890343278</v>
      </c>
      <c r="N88" s="11">
        <f t="shared" si="51"/>
        <v>16.391479526813782</v>
      </c>
      <c r="O88" s="11">
        <f t="shared" si="63"/>
        <v>25.543388929285719</v>
      </c>
      <c r="P88" s="16">
        <f>'Dati REG'!P88</f>
        <v>3632</v>
      </c>
      <c r="Q88" s="10">
        <f t="shared" si="40"/>
        <v>826.85907835263811</v>
      </c>
      <c r="R88" s="11">
        <f t="shared" si="52"/>
        <v>4.5531887574485381</v>
      </c>
      <c r="S88" s="11">
        <f t="shared" si="64"/>
        <v>7.8314846628113397</v>
      </c>
      <c r="U88" s="16">
        <f>'Dati REG'!U88</f>
        <v>85019</v>
      </c>
      <c r="V88" s="10">
        <f t="shared" si="41"/>
        <v>8485.9413387184068</v>
      </c>
      <c r="W88" s="11">
        <f t="shared" si="53"/>
        <v>17.467151275312062</v>
      </c>
      <c r="X88" s="11">
        <f t="shared" si="65"/>
        <v>34.355391251212858</v>
      </c>
      <c r="Y88" s="16">
        <f>'Dati REG'!Y88</f>
        <v>15543</v>
      </c>
      <c r="Z88" s="10">
        <f t="shared" si="42"/>
        <v>1551.3824701266799</v>
      </c>
      <c r="AA88" s="11">
        <f t="shared" si="54"/>
        <v>2.3954950320428452</v>
      </c>
      <c r="AB88" s="11">
        <f t="shared" si="66"/>
        <v>7.1465601789275297</v>
      </c>
      <c r="AD88" s="16">
        <f>'Dati REG'!AD88</f>
        <v>18950</v>
      </c>
      <c r="AE88" s="10">
        <f t="shared" si="43"/>
        <v>3861.4137583292936</v>
      </c>
      <c r="AF88" s="11">
        <f t="shared" si="55"/>
        <v>1.8339168245365727</v>
      </c>
      <c r="AG88" s="11">
        <f t="shared" si="67"/>
        <v>5.5832578880328585</v>
      </c>
      <c r="AH88" s="16">
        <f>'Dati REG'!AH88</f>
        <v>1803</v>
      </c>
      <c r="AI88" s="10">
        <f t="shared" si="44"/>
        <v>367.39467051544676</v>
      </c>
      <c r="AJ88" s="11">
        <f t="shared" si="56"/>
        <v>1.8339168245363453</v>
      </c>
      <c r="AK88" s="11">
        <f t="shared" si="68"/>
        <v>3.7085873562846019</v>
      </c>
      <c r="AM88" s="16">
        <f>'Dati REG'!AM88</f>
        <v>27267</v>
      </c>
      <c r="AN88" s="10">
        <f t="shared" si="45"/>
        <v>6129.0120280765259</v>
      </c>
      <c r="AO88" s="11">
        <f t="shared" si="57"/>
        <v>7.8672175517167489</v>
      </c>
      <c r="AP88" s="11">
        <f t="shared" si="69"/>
        <v>12.947192313683445</v>
      </c>
      <c r="AQ88" s="16">
        <f>'Dati REG'!AQ88</f>
        <v>3986</v>
      </c>
      <c r="AR88" s="10">
        <f t="shared" si="46"/>
        <v>895.96369031844472</v>
      </c>
      <c r="AS88" s="11">
        <f t="shared" si="58"/>
        <v>2.9221093763520685</v>
      </c>
      <c r="AT88" s="11">
        <f t="shared" si="70"/>
        <v>3.6413978382234746</v>
      </c>
      <c r="AV88" s="16">
        <f>'Dati REG'!AV88</f>
        <v>9961</v>
      </c>
      <c r="AW88" s="10">
        <f t="shared" si="47"/>
        <v>2661.6346514316742</v>
      </c>
      <c r="AX88" s="11">
        <f t="shared" si="59"/>
        <v>3.4736723691007683</v>
      </c>
      <c r="AY88" s="11">
        <f t="shared" si="71"/>
        <v>7.0542269649428819</v>
      </c>
      <c r="AZ88" s="16">
        <f>'Dati REG'!AZ88</f>
        <v>989</v>
      </c>
      <c r="BA88" s="10">
        <f t="shared" si="48"/>
        <v>264.26630561850476</v>
      </c>
      <c r="BB88" s="11">
        <f t="shared" si="60"/>
        <v>1.3360278342694869</v>
      </c>
      <c r="BC88" s="11">
        <f t="shared" si="72"/>
        <v>1.3360278342694869</v>
      </c>
    </row>
    <row r="89" spans="1:55">
      <c r="A89" s="2">
        <v>43970</v>
      </c>
      <c r="B89" s="3">
        <v>86</v>
      </c>
      <c r="C89" s="16">
        <f>'Dati REG'!C89</f>
        <v>9257</v>
      </c>
      <c r="D89" s="10">
        <f t="shared" si="37"/>
        <v>5913.8558761955319</v>
      </c>
      <c r="E89" s="11">
        <f t="shared" si="49"/>
        <v>42.164252763195691</v>
      </c>
      <c r="F89" s="11">
        <f t="shared" si="61"/>
        <v>33.475861284719215</v>
      </c>
      <c r="G89" s="16">
        <f>'Dati REG'!G89</f>
        <v>1376</v>
      </c>
      <c r="H89" s="10">
        <f t="shared" si="38"/>
        <v>879.06078488117669</v>
      </c>
      <c r="I89" s="11">
        <f t="shared" si="50"/>
        <v>5.749670831344929</v>
      </c>
      <c r="J89" s="11">
        <f t="shared" si="62"/>
        <v>6.005211757182451</v>
      </c>
      <c r="L89" s="16">
        <f>'Dati REG'!L89</f>
        <v>29727</v>
      </c>
      <c r="M89" s="10">
        <f t="shared" si="39"/>
        <v>6767.6321096334996</v>
      </c>
      <c r="N89" s="11">
        <f t="shared" si="51"/>
        <v>24.587219290221583</v>
      </c>
      <c r="O89" s="11">
        <f t="shared" si="63"/>
        <v>23.585517763582903</v>
      </c>
      <c r="P89" s="16">
        <f>'Dati REG'!P89</f>
        <v>3679</v>
      </c>
      <c r="Q89" s="10">
        <f t="shared" si="40"/>
        <v>837.55907193264193</v>
      </c>
      <c r="R89" s="11">
        <f t="shared" si="52"/>
        <v>10.69999358000382</v>
      </c>
      <c r="S89" s="11">
        <f t="shared" si="64"/>
        <v>8.4689310888541058</v>
      </c>
      <c r="U89" s="16">
        <f>'Dati REG'!U89</f>
        <v>85481</v>
      </c>
      <c r="V89" s="10">
        <f t="shared" si="41"/>
        <v>8532.0546180852289</v>
      </c>
      <c r="W89" s="11">
        <f t="shared" si="53"/>
        <v>46.113279366822098</v>
      </c>
      <c r="X89" s="11">
        <f t="shared" si="65"/>
        <v>33.157643735191598</v>
      </c>
      <c r="Y89" s="16">
        <f>'Dati REG'!Y89</f>
        <v>15597</v>
      </c>
      <c r="Z89" s="10">
        <f t="shared" si="42"/>
        <v>1556.7723339487759</v>
      </c>
      <c r="AA89" s="11">
        <f t="shared" si="54"/>
        <v>5.3898638220960038</v>
      </c>
      <c r="AB89" s="11">
        <f t="shared" si="66"/>
        <v>6.0087000387071843</v>
      </c>
      <c r="AD89" s="16">
        <f>'Dati REG'!AD89</f>
        <v>18997</v>
      </c>
      <c r="AE89" s="10">
        <f t="shared" si="43"/>
        <v>3870.9908795240945</v>
      </c>
      <c r="AF89" s="11">
        <f t="shared" si="55"/>
        <v>9.5771211948008386</v>
      </c>
      <c r="AG89" s="11">
        <f t="shared" si="67"/>
        <v>6.1945634962116856</v>
      </c>
      <c r="AH89" s="16">
        <f>'Dati REG'!AH89</f>
        <v>1820</v>
      </c>
      <c r="AI89" s="10">
        <f t="shared" si="44"/>
        <v>370.85873562845984</v>
      </c>
      <c r="AJ89" s="11">
        <f t="shared" si="56"/>
        <v>3.4640651130130777</v>
      </c>
      <c r="AK89" s="11">
        <f t="shared" si="68"/>
        <v>3.1380354553177314</v>
      </c>
      <c r="AM89" s="16">
        <f>'Dati REG'!AM89</f>
        <v>27314</v>
      </c>
      <c r="AN89" s="10">
        <f t="shared" si="45"/>
        <v>6139.5765773602607</v>
      </c>
      <c r="AO89" s="11">
        <f t="shared" si="57"/>
        <v>10.564549283734777</v>
      </c>
      <c r="AP89" s="11">
        <f t="shared" si="69"/>
        <v>11.598526447674704</v>
      </c>
      <c r="AQ89" s="16">
        <f>'Dati REG'!AQ89</f>
        <v>3997</v>
      </c>
      <c r="AR89" s="10">
        <f t="shared" si="46"/>
        <v>898.43624440612734</v>
      </c>
      <c r="AS89" s="11">
        <f t="shared" si="58"/>
        <v>2.4725540876826244</v>
      </c>
      <c r="AT89" s="11">
        <f t="shared" si="70"/>
        <v>3.0120204340860939</v>
      </c>
      <c r="AV89" s="16">
        <f>'Dati REG'!AV89</f>
        <v>9968</v>
      </c>
      <c r="AW89" s="10">
        <f t="shared" si="47"/>
        <v>2663.5050903996516</v>
      </c>
      <c r="AX89" s="11">
        <f t="shared" si="59"/>
        <v>1.8704389679774067</v>
      </c>
      <c r="AY89" s="11">
        <f t="shared" si="71"/>
        <v>5.8250813574150015</v>
      </c>
      <c r="AZ89" s="16">
        <f>'Dati REG'!AZ89</f>
        <v>992</v>
      </c>
      <c r="BA89" s="10">
        <f t="shared" si="48"/>
        <v>265.06792231906644</v>
      </c>
      <c r="BB89" s="11">
        <f t="shared" si="60"/>
        <v>0.80161670056168077</v>
      </c>
      <c r="BC89" s="11">
        <f t="shared" si="72"/>
        <v>1.0153811540448145</v>
      </c>
    </row>
    <row r="90" spans="1:55">
      <c r="A90" s="2">
        <v>43971</v>
      </c>
      <c r="B90" s="3">
        <v>87</v>
      </c>
      <c r="C90" s="16">
        <f>'Dati REG'!C90</f>
        <v>9289</v>
      </c>
      <c r="D90" s="10">
        <f t="shared" si="37"/>
        <v>5934.2991502625364</v>
      </c>
      <c r="E90" s="11">
        <f t="shared" si="49"/>
        <v>20.443274067004495</v>
      </c>
      <c r="F90" s="11">
        <f t="shared" si="61"/>
        <v>29.259436008399643</v>
      </c>
      <c r="G90" s="16">
        <f>'Dati REG'!G90</f>
        <v>1386</v>
      </c>
      <c r="H90" s="10">
        <f t="shared" si="38"/>
        <v>885.44930802711542</v>
      </c>
      <c r="I90" s="11">
        <f t="shared" si="50"/>
        <v>6.3885231459387342</v>
      </c>
      <c r="J90" s="11">
        <f t="shared" si="62"/>
        <v>6.3885231459387795</v>
      </c>
      <c r="L90" s="16">
        <f>'Dati REG'!L90</f>
        <v>29885</v>
      </c>
      <c r="M90" s="10">
        <f t="shared" si="39"/>
        <v>6803.6023008173424</v>
      </c>
      <c r="N90" s="11">
        <f t="shared" si="51"/>
        <v>35.970191183842871</v>
      </c>
      <c r="O90" s="11">
        <f t="shared" si="63"/>
        <v>24.541687402647039</v>
      </c>
      <c r="P90" s="16">
        <f>'Dati REG'!P90</f>
        <v>3718</v>
      </c>
      <c r="Q90" s="10">
        <f t="shared" si="40"/>
        <v>846.4377900096664</v>
      </c>
      <c r="R90" s="11">
        <f t="shared" si="52"/>
        <v>8.8787180770244731</v>
      </c>
      <c r="S90" s="11">
        <f t="shared" si="64"/>
        <v>7.3306338994919997</v>
      </c>
      <c r="U90" s="16">
        <f>'Dati REG'!U90</f>
        <v>85775</v>
      </c>
      <c r="V90" s="10">
        <f t="shared" si="41"/>
        <v>8561.3994322277522</v>
      </c>
      <c r="W90" s="11">
        <f t="shared" si="53"/>
        <v>29.344814142523319</v>
      </c>
      <c r="X90" s="11">
        <f t="shared" si="65"/>
        <v>33.057831442189851</v>
      </c>
      <c r="Y90" s="16">
        <f>'Dati REG'!Y90</f>
        <v>15662</v>
      </c>
      <c r="Z90" s="10">
        <f t="shared" si="42"/>
        <v>1563.2601329938918</v>
      </c>
      <c r="AA90" s="11">
        <f t="shared" si="54"/>
        <v>6.4877990451159349</v>
      </c>
      <c r="AB90" s="11">
        <f t="shared" si="66"/>
        <v>5.0105771086894038</v>
      </c>
      <c r="AD90" s="16">
        <f>'Dati REG'!AD90</f>
        <v>19030</v>
      </c>
      <c r="AE90" s="10">
        <f t="shared" si="43"/>
        <v>3877.7152412140608</v>
      </c>
      <c r="AF90" s="11">
        <f t="shared" si="55"/>
        <v>6.7243616899663721</v>
      </c>
      <c r="AG90" s="11">
        <f t="shared" si="67"/>
        <v>5.7462727168805028</v>
      </c>
      <c r="AH90" s="16">
        <f>'Dati REG'!AH90</f>
        <v>1832</v>
      </c>
      <c r="AI90" s="10">
        <f t="shared" si="44"/>
        <v>373.30395806117497</v>
      </c>
      <c r="AJ90" s="11">
        <f t="shared" si="56"/>
        <v>2.4452224327151271</v>
      </c>
      <c r="AK90" s="11">
        <f t="shared" si="68"/>
        <v>2.8527595048343075</v>
      </c>
      <c r="AM90" s="16">
        <f>'Dati REG'!AM90</f>
        <v>27364</v>
      </c>
      <c r="AN90" s="10">
        <f t="shared" si="45"/>
        <v>6150.8154595770002</v>
      </c>
      <c r="AO90" s="11">
        <f t="shared" si="57"/>
        <v>11.238882216739512</v>
      </c>
      <c r="AP90" s="11">
        <f t="shared" si="69"/>
        <v>11.418704332207017</v>
      </c>
      <c r="AQ90" s="16">
        <f>'Dati REG'!AQ90</f>
        <v>4008</v>
      </c>
      <c r="AR90" s="10">
        <f t="shared" si="46"/>
        <v>900.90879849380997</v>
      </c>
      <c r="AS90" s="11">
        <f t="shared" si="58"/>
        <v>2.4725540876826244</v>
      </c>
      <c r="AT90" s="11">
        <f t="shared" si="70"/>
        <v>2.9221093763521822</v>
      </c>
      <c r="AV90" s="16">
        <f>'Dati REG'!AV90</f>
        <v>9982</v>
      </c>
      <c r="AW90" s="10">
        <f t="shared" si="47"/>
        <v>2667.245968335606</v>
      </c>
      <c r="AX90" s="11">
        <f t="shared" si="59"/>
        <v>3.7408779359543587</v>
      </c>
      <c r="AY90" s="11">
        <f t="shared" si="71"/>
        <v>5.2906702237071839</v>
      </c>
      <c r="AZ90" s="16">
        <f>'Dati REG'!AZ90</f>
        <v>998</v>
      </c>
      <c r="BA90" s="10">
        <f t="shared" si="48"/>
        <v>266.6711557201898</v>
      </c>
      <c r="BB90" s="11">
        <f t="shared" si="60"/>
        <v>1.6032334011233615</v>
      </c>
      <c r="BC90" s="11">
        <f t="shared" si="72"/>
        <v>1.1757044941571393</v>
      </c>
    </row>
    <row r="91" spans="1:55">
      <c r="A91" s="2">
        <v>43972</v>
      </c>
      <c r="B91" s="3">
        <v>88</v>
      </c>
      <c r="C91" s="16">
        <f>'Dati REG'!C91</f>
        <v>9344</v>
      </c>
      <c r="D91" s="10">
        <f t="shared" si="37"/>
        <v>5969.4360275651998</v>
      </c>
      <c r="E91" s="11">
        <f t="shared" si="49"/>
        <v>35.136877302663379</v>
      </c>
      <c r="F91" s="11">
        <f t="shared" si="61"/>
        <v>29.770517860074687</v>
      </c>
      <c r="G91" s="16">
        <f>'Dati REG'!G91</f>
        <v>1397</v>
      </c>
      <c r="H91" s="10">
        <f t="shared" si="38"/>
        <v>892.47668348764807</v>
      </c>
      <c r="I91" s="11">
        <f t="shared" si="50"/>
        <v>7.0273754605326531</v>
      </c>
      <c r="J91" s="11">
        <f t="shared" si="62"/>
        <v>6.5162936088575636</v>
      </c>
      <c r="L91" s="16">
        <f>'Dati REG'!L91</f>
        <v>29990</v>
      </c>
      <c r="M91" s="10">
        <f t="shared" si="39"/>
        <v>6827.5065417939468</v>
      </c>
      <c r="N91" s="11">
        <f t="shared" si="51"/>
        <v>23.904240976604342</v>
      </c>
      <c r="O91" s="11">
        <f t="shared" si="63"/>
        <v>23.084667000263654</v>
      </c>
      <c r="P91" s="16">
        <f>'Dati REG'!P91</f>
        <v>3742</v>
      </c>
      <c r="Q91" s="10">
        <f t="shared" si="40"/>
        <v>851.90161651860456</v>
      </c>
      <c r="R91" s="11">
        <f t="shared" si="52"/>
        <v>5.4638265089381548</v>
      </c>
      <c r="S91" s="11">
        <f t="shared" si="64"/>
        <v>6.7387193610237093</v>
      </c>
      <c r="U91" s="16">
        <f>'Dati REG'!U91</f>
        <v>86091</v>
      </c>
      <c r="V91" s="10">
        <f t="shared" si="41"/>
        <v>8592.9401168163149</v>
      </c>
      <c r="W91" s="11">
        <f t="shared" si="53"/>
        <v>31.540684588562726</v>
      </c>
      <c r="X91" s="11">
        <f t="shared" si="65"/>
        <v>31.400947378360069</v>
      </c>
      <c r="Y91" s="16">
        <f>'Dati REG'!Y91</f>
        <v>15727</v>
      </c>
      <c r="Z91" s="10">
        <f t="shared" si="42"/>
        <v>1569.7479320390075</v>
      </c>
      <c r="AA91" s="11">
        <f t="shared" si="54"/>
        <v>6.4877990451157075</v>
      </c>
      <c r="AB91" s="11">
        <f t="shared" si="66"/>
        <v>5.5296010322986602</v>
      </c>
      <c r="AD91" s="16">
        <f>'Dati REG'!AD91</f>
        <v>19038</v>
      </c>
      <c r="AE91" s="10">
        <f t="shared" si="43"/>
        <v>3879.3453895025377</v>
      </c>
      <c r="AF91" s="11">
        <f t="shared" si="55"/>
        <v>1.630148288476903</v>
      </c>
      <c r="AG91" s="11">
        <f t="shared" si="67"/>
        <v>4.4829077933110968</v>
      </c>
      <c r="AH91" s="16">
        <f>'Dati REG'!AH91</f>
        <v>1841</v>
      </c>
      <c r="AI91" s="10">
        <f t="shared" si="44"/>
        <v>375.13787488571131</v>
      </c>
      <c r="AJ91" s="11">
        <f t="shared" si="56"/>
        <v>1.8339168245363453</v>
      </c>
      <c r="AK91" s="11">
        <f t="shared" si="68"/>
        <v>2.3637150182912818</v>
      </c>
      <c r="AM91" s="16">
        <f>'Dati REG'!AM91</f>
        <v>27417</v>
      </c>
      <c r="AN91" s="10">
        <f t="shared" si="45"/>
        <v>6162.7286747267435</v>
      </c>
      <c r="AO91" s="11">
        <f t="shared" si="57"/>
        <v>11.913215149743337</v>
      </c>
      <c r="AP91" s="11">
        <f t="shared" si="69"/>
        <v>10.564549283734777</v>
      </c>
      <c r="AQ91" s="16">
        <f>'Dati REG'!AQ91</f>
        <v>4025</v>
      </c>
      <c r="AR91" s="10">
        <f t="shared" si="46"/>
        <v>904.73001844750127</v>
      </c>
      <c r="AS91" s="11">
        <f t="shared" si="58"/>
        <v>3.8212199536912976</v>
      </c>
      <c r="AT91" s="11">
        <f t="shared" si="70"/>
        <v>2.9221093763521595</v>
      </c>
      <c r="AV91" s="16">
        <f>'Dati REG'!AV91</f>
        <v>10000</v>
      </c>
      <c r="AW91" s="10">
        <f t="shared" si="47"/>
        <v>2672.0556685389761</v>
      </c>
      <c r="AX91" s="11">
        <f t="shared" si="59"/>
        <v>4.8097002033700846</v>
      </c>
      <c r="AY91" s="11">
        <f t="shared" si="71"/>
        <v>4.6493768632577481</v>
      </c>
      <c r="AZ91" s="16">
        <f>'Dati REG'!AZ91</f>
        <v>1004</v>
      </c>
      <c r="BA91" s="10">
        <f t="shared" si="48"/>
        <v>268.27438912131322</v>
      </c>
      <c r="BB91" s="11">
        <f t="shared" si="60"/>
        <v>1.6032334011234184</v>
      </c>
      <c r="BC91" s="11">
        <f t="shared" si="72"/>
        <v>1.3360278342694869</v>
      </c>
    </row>
    <row r="92" spans="1:55">
      <c r="A92" s="2">
        <v>43973</v>
      </c>
      <c r="B92" s="3">
        <v>89</v>
      </c>
      <c r="C92" s="16">
        <f>'Dati REG'!C92</f>
        <v>9389</v>
      </c>
      <c r="D92" s="10">
        <f t="shared" si="37"/>
        <v>5998.1843817219242</v>
      </c>
      <c r="E92" s="11">
        <f t="shared" si="49"/>
        <v>28.748354156724417</v>
      </c>
      <c r="F92" s="11">
        <f t="shared" si="61"/>
        <v>29.387206471318496</v>
      </c>
      <c r="G92" s="16">
        <f>'Dati REG'!G92</f>
        <v>1407</v>
      </c>
      <c r="H92" s="10">
        <f t="shared" si="38"/>
        <v>898.86520663358692</v>
      </c>
      <c r="I92" s="11">
        <f t="shared" si="50"/>
        <v>6.3885231459388478</v>
      </c>
      <c r="J92" s="11">
        <f t="shared" si="62"/>
        <v>6.6440640717763468</v>
      </c>
      <c r="L92" s="16">
        <f>'Dati REG'!L92</f>
        <v>30077</v>
      </c>
      <c r="M92" s="10">
        <f t="shared" si="39"/>
        <v>6847.3129128888477</v>
      </c>
      <c r="N92" s="11">
        <f t="shared" si="51"/>
        <v>19.806371094900896</v>
      </c>
      <c r="O92" s="11">
        <f t="shared" si="63"/>
        <v>24.131900414476696</v>
      </c>
      <c r="P92" s="16">
        <f>'Dati REG'!P92</f>
        <v>3757</v>
      </c>
      <c r="Q92" s="10">
        <f t="shared" si="40"/>
        <v>855.31650808669087</v>
      </c>
      <c r="R92" s="11">
        <f t="shared" si="52"/>
        <v>3.4148915680863183</v>
      </c>
      <c r="S92" s="11">
        <f t="shared" si="64"/>
        <v>6.6021236983002609</v>
      </c>
      <c r="U92" s="16">
        <f>'Dati REG'!U92</f>
        <v>86384</v>
      </c>
      <c r="V92" s="10">
        <f t="shared" si="41"/>
        <v>8622.1851186658369</v>
      </c>
      <c r="W92" s="11">
        <f t="shared" si="53"/>
        <v>29.245001849521941</v>
      </c>
      <c r="X92" s="11">
        <f t="shared" si="65"/>
        <v>30.742186244548428</v>
      </c>
      <c r="Y92" s="16">
        <f>'Dati REG'!Y92</f>
        <v>15784</v>
      </c>
      <c r="Z92" s="10">
        <f t="shared" si="42"/>
        <v>1575.437232740109</v>
      </c>
      <c r="AA92" s="11">
        <f t="shared" si="54"/>
        <v>5.6893007011015015</v>
      </c>
      <c r="AB92" s="11">
        <f t="shared" si="66"/>
        <v>5.2900515290943986</v>
      </c>
      <c r="AD92" s="16">
        <f>'Dati REG'!AD92</f>
        <v>19059</v>
      </c>
      <c r="AE92" s="10">
        <f t="shared" si="43"/>
        <v>3883.624528759789</v>
      </c>
      <c r="AF92" s="11">
        <f t="shared" si="55"/>
        <v>4.279139257251245</v>
      </c>
      <c r="AG92" s="11">
        <f t="shared" si="67"/>
        <v>4.8089374510063863</v>
      </c>
      <c r="AH92" s="16">
        <f>'Dati REG'!AH92</f>
        <v>1854</v>
      </c>
      <c r="AI92" s="10">
        <f t="shared" si="44"/>
        <v>377.786865854486</v>
      </c>
      <c r="AJ92" s="11">
        <f t="shared" si="56"/>
        <v>2.6489909687746831</v>
      </c>
      <c r="AK92" s="11">
        <f t="shared" si="68"/>
        <v>2.4452224327151155</v>
      </c>
      <c r="AM92" s="16">
        <f>'Dati REG'!AM92</f>
        <v>27470</v>
      </c>
      <c r="AN92" s="10">
        <f t="shared" si="45"/>
        <v>6174.6418898764869</v>
      </c>
      <c r="AO92" s="11">
        <f t="shared" si="57"/>
        <v>11.913215149743337</v>
      </c>
      <c r="AP92" s="11">
        <f t="shared" si="69"/>
        <v>10.699415870335542</v>
      </c>
      <c r="AQ92" s="16">
        <f>'Dati REG'!AQ92</f>
        <v>4037</v>
      </c>
      <c r="AR92" s="10">
        <f t="shared" si="46"/>
        <v>907.42735017951873</v>
      </c>
      <c r="AS92" s="11">
        <f t="shared" si="58"/>
        <v>2.6973317320174601</v>
      </c>
      <c r="AT92" s="11">
        <f t="shared" si="70"/>
        <v>2.8771538474852152</v>
      </c>
      <c r="AV92" s="16">
        <f>'Dati REG'!AV92</f>
        <v>10035</v>
      </c>
      <c r="AW92" s="10">
        <f t="shared" si="47"/>
        <v>2681.4078633788627</v>
      </c>
      <c r="AX92" s="11">
        <f t="shared" si="59"/>
        <v>9.3521948398865788</v>
      </c>
      <c r="AY92" s="11">
        <f t="shared" si="71"/>
        <v>4.6493768632578396</v>
      </c>
      <c r="AZ92" s="16">
        <f>'Dati REG'!AZ92</f>
        <v>1009</v>
      </c>
      <c r="BA92" s="10">
        <f t="shared" si="48"/>
        <v>269.61041695558271</v>
      </c>
      <c r="BB92" s="11">
        <f t="shared" si="60"/>
        <v>1.3360278342694869</v>
      </c>
      <c r="BC92" s="11">
        <f t="shared" si="72"/>
        <v>1.3360278342694869</v>
      </c>
    </row>
    <row r="93" spans="1:55">
      <c r="A93" s="2">
        <v>43974</v>
      </c>
      <c r="B93" s="3">
        <v>90</v>
      </c>
      <c r="C93" s="16">
        <f>'Dati REG'!C93</f>
        <v>9427</v>
      </c>
      <c r="D93" s="10">
        <f t="shared" si="37"/>
        <v>6022.4607696764915</v>
      </c>
      <c r="E93" s="11">
        <f t="shared" si="49"/>
        <v>24.276387954567326</v>
      </c>
      <c r="F93" s="11">
        <f t="shared" si="61"/>
        <v>30.153829248831062</v>
      </c>
      <c r="G93" s="16">
        <f>'Dati REG'!G93</f>
        <v>1414</v>
      </c>
      <c r="H93" s="10">
        <f t="shared" si="38"/>
        <v>903.33717283574401</v>
      </c>
      <c r="I93" s="11">
        <f t="shared" si="50"/>
        <v>4.4719662021570912</v>
      </c>
      <c r="J93" s="11">
        <f t="shared" si="62"/>
        <v>6.005211757182451</v>
      </c>
      <c r="L93" s="16">
        <f>'Dati REG'!L93</f>
        <v>30137</v>
      </c>
      <c r="M93" s="10">
        <f t="shared" si="39"/>
        <v>6860.9724791611934</v>
      </c>
      <c r="N93" s="11">
        <f t="shared" si="51"/>
        <v>13.659566272345728</v>
      </c>
      <c r="O93" s="11">
        <f t="shared" si="63"/>
        <v>23.585517763583084</v>
      </c>
      <c r="P93" s="16">
        <f>'Dati REG'!P93</f>
        <v>3771</v>
      </c>
      <c r="Q93" s="10">
        <f t="shared" si="40"/>
        <v>858.50374021690482</v>
      </c>
      <c r="R93" s="11">
        <f t="shared" si="52"/>
        <v>3.1872321302139426</v>
      </c>
      <c r="S93" s="11">
        <f t="shared" si="64"/>
        <v>6.328932372853342</v>
      </c>
      <c r="U93" s="16">
        <f>'Dati REG'!U93</f>
        <v>86825</v>
      </c>
      <c r="V93" s="10">
        <f t="shared" si="41"/>
        <v>8666.2023398796227</v>
      </c>
      <c r="W93" s="11">
        <f t="shared" si="53"/>
        <v>44.017221213785888</v>
      </c>
      <c r="X93" s="11">
        <f t="shared" si="65"/>
        <v>36.052200232243194</v>
      </c>
      <c r="Y93" s="16">
        <f>'Dati REG'!Y93</f>
        <v>15840</v>
      </c>
      <c r="Z93" s="10">
        <f t="shared" si="42"/>
        <v>1581.0267211482087</v>
      </c>
      <c r="AA93" s="11">
        <f t="shared" si="54"/>
        <v>5.589488408099669</v>
      </c>
      <c r="AB93" s="11">
        <f t="shared" si="66"/>
        <v>5.9288502043057631</v>
      </c>
      <c r="AD93" s="16">
        <f>'Dati REG'!AD93</f>
        <v>19069</v>
      </c>
      <c r="AE93" s="10">
        <f t="shared" si="43"/>
        <v>3885.6622141203852</v>
      </c>
      <c r="AF93" s="11">
        <f t="shared" si="55"/>
        <v>2.0376853605962424</v>
      </c>
      <c r="AG93" s="11">
        <f t="shared" si="67"/>
        <v>4.8496911582183202</v>
      </c>
      <c r="AH93" s="16">
        <f>'Dati REG'!AH93</f>
        <v>1865</v>
      </c>
      <c r="AI93" s="10">
        <f t="shared" si="44"/>
        <v>380.02831975114157</v>
      </c>
      <c r="AJ93" s="11">
        <f t="shared" si="56"/>
        <v>2.241453896655571</v>
      </c>
      <c r="AK93" s="11">
        <f t="shared" si="68"/>
        <v>2.5267298471389608</v>
      </c>
      <c r="AM93" s="16">
        <f>'Dati REG'!AM93</f>
        <v>27513</v>
      </c>
      <c r="AN93" s="10">
        <f t="shared" si="45"/>
        <v>6184.3073285828832</v>
      </c>
      <c r="AO93" s="11">
        <f t="shared" si="57"/>
        <v>9.6654387063963441</v>
      </c>
      <c r="AP93" s="11">
        <f t="shared" si="69"/>
        <v>11.059060101271461</v>
      </c>
      <c r="AQ93" s="16">
        <f>'Dati REG'!AQ93</f>
        <v>4047</v>
      </c>
      <c r="AR93" s="10">
        <f t="shared" si="46"/>
        <v>909.67512662286651</v>
      </c>
      <c r="AS93" s="11">
        <f t="shared" si="58"/>
        <v>2.2477764433477887</v>
      </c>
      <c r="AT93" s="11">
        <f t="shared" si="70"/>
        <v>2.7422872608843591</v>
      </c>
      <c r="AV93" s="16">
        <f>'Dati REG'!AV93</f>
        <v>10047</v>
      </c>
      <c r="AW93" s="10">
        <f t="shared" si="47"/>
        <v>2684.6143301811094</v>
      </c>
      <c r="AX93" s="11">
        <f t="shared" si="59"/>
        <v>3.2064668022467231</v>
      </c>
      <c r="AY93" s="11">
        <f t="shared" si="71"/>
        <v>4.5959357498870306</v>
      </c>
      <c r="AZ93" s="16">
        <f>'Dati REG'!AZ93</f>
        <v>1011</v>
      </c>
      <c r="BA93" s="10">
        <f t="shared" si="48"/>
        <v>270.14482808929051</v>
      </c>
      <c r="BB93" s="11">
        <f t="shared" si="60"/>
        <v>0.53441113370780613</v>
      </c>
      <c r="BC93" s="11">
        <f t="shared" si="72"/>
        <v>1.1757044941571508</v>
      </c>
    </row>
    <row r="94" spans="1:55">
      <c r="A94" s="2">
        <v>43975</v>
      </c>
      <c r="B94" s="3">
        <v>91</v>
      </c>
      <c r="C94" s="16">
        <f>'Dati REG'!C94</f>
        <v>9480</v>
      </c>
      <c r="D94" s="10">
        <f t="shared" si="37"/>
        <v>6056.3199423499673</v>
      </c>
      <c r="E94" s="11">
        <f t="shared" si="49"/>
        <v>33.859172673475769</v>
      </c>
      <c r="F94" s="11">
        <f t="shared" si="61"/>
        <v>28.492813230887077</v>
      </c>
      <c r="G94" s="16">
        <f>'Dati REG'!G94</f>
        <v>1419</v>
      </c>
      <c r="H94" s="10">
        <f t="shared" si="38"/>
        <v>906.53143440871338</v>
      </c>
      <c r="I94" s="11">
        <f t="shared" si="50"/>
        <v>3.1942615729693671</v>
      </c>
      <c r="J94" s="11">
        <f t="shared" si="62"/>
        <v>5.4941299055073385</v>
      </c>
      <c r="L94" s="16">
        <f>'Dati REG'!L94</f>
        <v>30180</v>
      </c>
      <c r="M94" s="10">
        <f t="shared" si="39"/>
        <v>6870.7618349897075</v>
      </c>
      <c r="N94" s="11">
        <f t="shared" si="51"/>
        <v>9.7893558285140898</v>
      </c>
      <c r="O94" s="11">
        <f t="shared" si="63"/>
        <v>20.625945071241585</v>
      </c>
      <c r="P94" s="16">
        <f>'Dati REG'!P94</f>
        <v>3783</v>
      </c>
      <c r="Q94" s="10">
        <f t="shared" si="40"/>
        <v>861.23565347137389</v>
      </c>
      <c r="R94" s="11">
        <f t="shared" si="52"/>
        <v>2.7319132544690774</v>
      </c>
      <c r="S94" s="11">
        <f t="shared" si="64"/>
        <v>4.7353163077463929</v>
      </c>
      <c r="U94" s="16">
        <f>'Dati REG'!U94</f>
        <v>87110</v>
      </c>
      <c r="V94" s="10">
        <f t="shared" si="41"/>
        <v>8694.64884338513</v>
      </c>
      <c r="W94" s="11">
        <f t="shared" si="53"/>
        <v>28.44650350550728</v>
      </c>
      <c r="X94" s="11">
        <f t="shared" si="65"/>
        <v>32.518845059980229</v>
      </c>
      <c r="Y94" s="16">
        <f>'Dati REG'!Y94</f>
        <v>15840</v>
      </c>
      <c r="Z94" s="10">
        <f t="shared" si="42"/>
        <v>1581.0267211482087</v>
      </c>
      <c r="AA94" s="11">
        <f t="shared" si="54"/>
        <v>0</v>
      </c>
      <c r="AB94" s="11">
        <f t="shared" si="66"/>
        <v>4.8508774398865624</v>
      </c>
      <c r="AD94" s="16">
        <f>'Dati REG'!AD94</f>
        <v>19086</v>
      </c>
      <c r="AE94" s="10">
        <f t="shared" si="43"/>
        <v>3889.1262792333982</v>
      </c>
      <c r="AF94" s="11">
        <f t="shared" si="55"/>
        <v>3.4640651130130209</v>
      </c>
      <c r="AG94" s="11">
        <f t="shared" si="67"/>
        <v>3.6270799418607567</v>
      </c>
      <c r="AH94" s="16">
        <f>'Dati REG'!AH94</f>
        <v>1869</v>
      </c>
      <c r="AI94" s="10">
        <f t="shared" si="44"/>
        <v>380.8433938953799</v>
      </c>
      <c r="AJ94" s="11">
        <f t="shared" si="56"/>
        <v>0.81507414423833779</v>
      </c>
      <c r="AK94" s="11">
        <f t="shared" si="68"/>
        <v>1.9969316533840129</v>
      </c>
      <c r="AM94" s="16">
        <f>'Dati REG'!AM94</f>
        <v>27558</v>
      </c>
      <c r="AN94" s="10">
        <f t="shared" si="45"/>
        <v>6194.4223225779479</v>
      </c>
      <c r="AO94" s="11">
        <f t="shared" si="57"/>
        <v>10.114993995064651</v>
      </c>
      <c r="AP94" s="11">
        <f t="shared" si="69"/>
        <v>10.969149043537437</v>
      </c>
      <c r="AQ94" s="16">
        <f>'Dati REG'!AQ94</f>
        <v>4055</v>
      </c>
      <c r="AR94" s="10">
        <f t="shared" si="46"/>
        <v>911.47334777754475</v>
      </c>
      <c r="AS94" s="11">
        <f t="shared" si="58"/>
        <v>1.798221154678231</v>
      </c>
      <c r="AT94" s="11">
        <f t="shared" si="70"/>
        <v>2.6074206742834805</v>
      </c>
      <c r="AV94" s="16">
        <f>'Dati REG'!AV94</f>
        <v>10062</v>
      </c>
      <c r="AW94" s="10">
        <f t="shared" si="47"/>
        <v>2688.6224136839178</v>
      </c>
      <c r="AX94" s="11">
        <f t="shared" si="59"/>
        <v>4.0080835028084039</v>
      </c>
      <c r="AY94" s="11">
        <f t="shared" si="71"/>
        <v>5.0234646568532302</v>
      </c>
      <c r="AZ94" s="16">
        <f>'Dati REG'!AZ94</f>
        <v>1013</v>
      </c>
      <c r="BA94" s="10">
        <f t="shared" si="48"/>
        <v>270.67923922299832</v>
      </c>
      <c r="BB94" s="11">
        <f t="shared" si="60"/>
        <v>0.53441113370780613</v>
      </c>
      <c r="BC94" s="11">
        <f t="shared" si="72"/>
        <v>1.1222633807863758</v>
      </c>
    </row>
    <row r="95" spans="1:55">
      <c r="A95" s="2">
        <v>43976</v>
      </c>
      <c r="B95" s="3">
        <v>92</v>
      </c>
      <c r="C95" s="16">
        <f>'Dati REG'!C95</f>
        <v>9497</v>
      </c>
      <c r="D95" s="10">
        <f t="shared" si="37"/>
        <v>6067.1804316980633</v>
      </c>
      <c r="E95" s="11">
        <f t="shared" si="49"/>
        <v>10.860489348096053</v>
      </c>
      <c r="F95" s="11">
        <f t="shared" si="61"/>
        <v>26.576256287105387</v>
      </c>
      <c r="G95" s="16">
        <f>'Dati REG'!G95</f>
        <v>1425</v>
      </c>
      <c r="H95" s="10">
        <f t="shared" si="38"/>
        <v>910.36454829627667</v>
      </c>
      <c r="I95" s="11">
        <f t="shared" si="50"/>
        <v>3.833113887563286</v>
      </c>
      <c r="J95" s="11">
        <f t="shared" si="62"/>
        <v>4.983048053832249</v>
      </c>
      <c r="L95" s="16">
        <f>'Dati REG'!L95</f>
        <v>30228</v>
      </c>
      <c r="M95" s="10">
        <f t="shared" si="39"/>
        <v>6881.6894880075833</v>
      </c>
      <c r="N95" s="11">
        <f t="shared" si="51"/>
        <v>10.927653017875855</v>
      </c>
      <c r="O95" s="11">
        <f t="shared" si="63"/>
        <v>15.617437438048182</v>
      </c>
      <c r="P95" s="16">
        <f>'Dati REG'!P95</f>
        <v>3798</v>
      </c>
      <c r="Q95" s="10">
        <f t="shared" si="40"/>
        <v>864.65054503946021</v>
      </c>
      <c r="R95" s="11">
        <f t="shared" si="52"/>
        <v>3.4148915680863183</v>
      </c>
      <c r="S95" s="11">
        <f t="shared" si="64"/>
        <v>3.6425510059587625</v>
      </c>
      <c r="U95" s="16">
        <f>'Dati REG'!U95</f>
        <v>87258</v>
      </c>
      <c r="V95" s="10">
        <f t="shared" si="41"/>
        <v>8709.421062749394</v>
      </c>
      <c r="W95" s="11">
        <f t="shared" si="53"/>
        <v>14.772219364263947</v>
      </c>
      <c r="X95" s="11">
        <f t="shared" si="65"/>
        <v>29.604326104328358</v>
      </c>
      <c r="Y95" s="16">
        <f>'Dati REG'!Y95</f>
        <v>15874</v>
      </c>
      <c r="Z95" s="10">
        <f t="shared" si="42"/>
        <v>1584.4203391102692</v>
      </c>
      <c r="AA95" s="11">
        <f t="shared" si="54"/>
        <v>3.3936179620604889</v>
      </c>
      <c r="AB95" s="11">
        <f t="shared" si="66"/>
        <v>4.2320412232754734</v>
      </c>
      <c r="AD95" s="16">
        <f>'Dati REG'!AD95</f>
        <v>19097</v>
      </c>
      <c r="AE95" s="10">
        <f t="shared" si="43"/>
        <v>3891.3677331300537</v>
      </c>
      <c r="AF95" s="11">
        <f t="shared" si="55"/>
        <v>2.2414538966554574</v>
      </c>
      <c r="AG95" s="11">
        <f t="shared" si="67"/>
        <v>2.7304983831985736</v>
      </c>
      <c r="AH95" s="16">
        <f>'Dati REG'!AH95</f>
        <v>1878</v>
      </c>
      <c r="AI95" s="10">
        <f t="shared" si="44"/>
        <v>382.67731071991625</v>
      </c>
      <c r="AJ95" s="11">
        <f t="shared" si="56"/>
        <v>1.8339168245363453</v>
      </c>
      <c r="AK95" s="11">
        <f t="shared" si="68"/>
        <v>1.8746705317482566</v>
      </c>
      <c r="AM95" s="16">
        <f>'Dati REG'!AM95</f>
        <v>27587</v>
      </c>
      <c r="AN95" s="10">
        <f t="shared" si="45"/>
        <v>6200.940874263657</v>
      </c>
      <c r="AO95" s="11">
        <f t="shared" si="57"/>
        <v>6.5185516857090988</v>
      </c>
      <c r="AP95" s="11">
        <f t="shared" si="69"/>
        <v>10.025082937331353</v>
      </c>
      <c r="AQ95" s="16">
        <f>'Dati REG'!AQ95</f>
        <v>4068</v>
      </c>
      <c r="AR95" s="10">
        <f t="shared" si="46"/>
        <v>914.39545715389693</v>
      </c>
      <c r="AS95" s="11">
        <f t="shared" si="58"/>
        <v>2.9221093763521822</v>
      </c>
      <c r="AT95" s="11">
        <f t="shared" si="70"/>
        <v>2.6973317320173917</v>
      </c>
      <c r="AV95" s="16">
        <f>'Dati REG'!AV95</f>
        <v>10067</v>
      </c>
      <c r="AW95" s="10">
        <f t="shared" si="47"/>
        <v>2689.9584415181876</v>
      </c>
      <c r="AX95" s="11">
        <f t="shared" si="59"/>
        <v>1.3360278342697711</v>
      </c>
      <c r="AY95" s="11">
        <f t="shared" si="71"/>
        <v>4.5424946365163121</v>
      </c>
      <c r="AZ95" s="16">
        <f>'Dati REG'!AZ95</f>
        <v>1015</v>
      </c>
      <c r="BA95" s="10">
        <f t="shared" si="48"/>
        <v>271.21365035670607</v>
      </c>
      <c r="BB95" s="11">
        <f t="shared" si="60"/>
        <v>0.53441113370774929</v>
      </c>
      <c r="BC95" s="11">
        <f t="shared" si="72"/>
        <v>0.90849892730325332</v>
      </c>
    </row>
    <row r="96" spans="1:55">
      <c r="A96" s="2">
        <v>43977</v>
      </c>
      <c r="B96" s="3">
        <v>93</v>
      </c>
      <c r="C96" s="16">
        <f>'Dati REG'!C96</f>
        <v>9550</v>
      </c>
      <c r="D96" s="10">
        <f t="shared" si="37"/>
        <v>6101.0396043715382</v>
      </c>
      <c r="E96" s="11">
        <f t="shared" si="49"/>
        <v>33.859172673474859</v>
      </c>
      <c r="F96" s="11">
        <f t="shared" si="61"/>
        <v>26.320715361267684</v>
      </c>
      <c r="G96" s="16">
        <f>'Dati REG'!G96</f>
        <v>1431</v>
      </c>
      <c r="H96" s="10">
        <f t="shared" si="38"/>
        <v>914.19766218383995</v>
      </c>
      <c r="I96" s="11">
        <f t="shared" si="50"/>
        <v>3.833113887563286</v>
      </c>
      <c r="J96" s="11">
        <f t="shared" si="62"/>
        <v>4.3441957392383754</v>
      </c>
      <c r="L96" s="16">
        <f>'Dati REG'!L96</f>
        <v>30314</v>
      </c>
      <c r="M96" s="10">
        <f t="shared" si="39"/>
        <v>6901.2681996646115</v>
      </c>
      <c r="N96" s="11">
        <f t="shared" si="51"/>
        <v>19.57871165702818</v>
      </c>
      <c r="O96" s="11">
        <f t="shared" si="63"/>
        <v>14.752331574132949</v>
      </c>
      <c r="P96" s="16">
        <f>'Dati REG'!P96</f>
        <v>3812</v>
      </c>
      <c r="Q96" s="10">
        <f t="shared" si="40"/>
        <v>867.83777716967404</v>
      </c>
      <c r="R96" s="11">
        <f t="shared" si="52"/>
        <v>3.1872321302138289</v>
      </c>
      <c r="S96" s="11">
        <f t="shared" si="64"/>
        <v>3.1872321302138973</v>
      </c>
      <c r="U96" s="16">
        <f>'Dati REG'!U96</f>
        <v>87417</v>
      </c>
      <c r="V96" s="10">
        <f t="shared" si="41"/>
        <v>8725.2912173366767</v>
      </c>
      <c r="W96" s="11">
        <f t="shared" si="53"/>
        <v>15.870154587282741</v>
      </c>
      <c r="X96" s="11">
        <f t="shared" si="65"/>
        <v>26.470220104072361</v>
      </c>
      <c r="Y96" s="16">
        <f>'Dati REG'!Y96</f>
        <v>15896</v>
      </c>
      <c r="Z96" s="10">
        <f t="shared" si="42"/>
        <v>1586.6162095563084</v>
      </c>
      <c r="AA96" s="11">
        <f t="shared" si="54"/>
        <v>2.19587044603918</v>
      </c>
      <c r="AB96" s="11">
        <f t="shared" si="66"/>
        <v>3.3736555034601681</v>
      </c>
      <c r="AD96" s="16">
        <f>'Dati REG'!AD96</f>
        <v>19105</v>
      </c>
      <c r="AE96" s="10">
        <f t="shared" si="43"/>
        <v>3892.9978814185306</v>
      </c>
      <c r="AF96" s="11">
        <f t="shared" si="55"/>
        <v>1.630148288476903</v>
      </c>
      <c r="AG96" s="11">
        <f t="shared" si="67"/>
        <v>2.7304983831985736</v>
      </c>
      <c r="AH96" s="16">
        <f>'Dati REG'!AH96</f>
        <v>1886</v>
      </c>
      <c r="AI96" s="10">
        <f t="shared" si="44"/>
        <v>384.30745900839298</v>
      </c>
      <c r="AJ96" s="11">
        <f t="shared" si="56"/>
        <v>1.6301482884767324</v>
      </c>
      <c r="AK96" s="11">
        <f t="shared" si="68"/>
        <v>1.833916824536334</v>
      </c>
      <c r="AM96" s="16">
        <f>'Dati REG'!AM96</f>
        <v>27611</v>
      </c>
      <c r="AN96" s="10">
        <f t="shared" si="45"/>
        <v>6206.3355377276912</v>
      </c>
      <c r="AO96" s="11">
        <f t="shared" si="57"/>
        <v>5.3946634640342381</v>
      </c>
      <c r="AP96" s="11">
        <f t="shared" si="69"/>
        <v>8.7213726001895342</v>
      </c>
      <c r="AQ96" s="16">
        <f>'Dati REG'!AQ96</f>
        <v>4076</v>
      </c>
      <c r="AR96" s="10">
        <f t="shared" si="46"/>
        <v>916.19367830857527</v>
      </c>
      <c r="AS96" s="11">
        <f t="shared" si="58"/>
        <v>1.7982211546783446</v>
      </c>
      <c r="AT96" s="11">
        <f t="shared" si="70"/>
        <v>2.2927319722148014</v>
      </c>
      <c r="AV96" s="16">
        <f>'Dati REG'!AV96</f>
        <v>10070</v>
      </c>
      <c r="AW96" s="10">
        <f t="shared" si="47"/>
        <v>2690.7600582187492</v>
      </c>
      <c r="AX96" s="11">
        <f t="shared" si="59"/>
        <v>0.80161670056168077</v>
      </c>
      <c r="AY96" s="11">
        <f t="shared" si="71"/>
        <v>3.7408779359546314</v>
      </c>
      <c r="AZ96" s="16">
        <f>'Dati REG'!AZ96</f>
        <v>1021</v>
      </c>
      <c r="BA96" s="10">
        <f t="shared" si="48"/>
        <v>272.81688375782949</v>
      </c>
      <c r="BB96" s="11">
        <f t="shared" si="60"/>
        <v>1.6032334011234184</v>
      </c>
      <c r="BC96" s="11">
        <f t="shared" si="72"/>
        <v>0.90849892730325332</v>
      </c>
    </row>
    <row r="97" spans="1:55">
      <c r="A97" s="2">
        <v>43978</v>
      </c>
      <c r="B97" s="3">
        <v>94</v>
      </c>
      <c r="C97" s="16">
        <f>'Dati REG'!C97</f>
        <v>9589</v>
      </c>
      <c r="D97" s="10">
        <f t="shared" si="37"/>
        <v>6125.9548446406998</v>
      </c>
      <c r="E97" s="11">
        <f t="shared" si="49"/>
        <v>24.915240269161586</v>
      </c>
      <c r="F97" s="11">
        <f t="shared" si="61"/>
        <v>25.554092583755118</v>
      </c>
      <c r="G97" s="16">
        <f>'Dati REG'!G97</f>
        <v>1438</v>
      </c>
      <c r="H97" s="10">
        <f t="shared" si="38"/>
        <v>918.66962838599716</v>
      </c>
      <c r="I97" s="11">
        <f t="shared" si="50"/>
        <v>4.4719662021572049</v>
      </c>
      <c r="J97" s="11">
        <f t="shared" si="62"/>
        <v>3.960884350482047</v>
      </c>
      <c r="L97" s="16">
        <f>'Dati REG'!L97</f>
        <v>30387</v>
      </c>
      <c r="M97" s="10">
        <f t="shared" si="39"/>
        <v>6917.8873386292989</v>
      </c>
      <c r="N97" s="11">
        <f t="shared" si="51"/>
        <v>16.619138964687409</v>
      </c>
      <c r="O97" s="11">
        <f t="shared" si="63"/>
        <v>14.114885148090252</v>
      </c>
      <c r="P97" s="16">
        <f>'Dati REG'!P97</f>
        <v>3828</v>
      </c>
      <c r="Q97" s="10">
        <f t="shared" si="40"/>
        <v>871.48032817563285</v>
      </c>
      <c r="R97" s="11">
        <f t="shared" si="52"/>
        <v>3.6425510059588078</v>
      </c>
      <c r="S97" s="11">
        <f t="shared" si="64"/>
        <v>3.2327640177883952</v>
      </c>
      <c r="U97" s="16">
        <f>'Dati REG'!U97</f>
        <v>87801</v>
      </c>
      <c r="V97" s="10">
        <f t="shared" si="41"/>
        <v>8763.6191378493604</v>
      </c>
      <c r="W97" s="11">
        <f t="shared" si="53"/>
        <v>38.327920512683704</v>
      </c>
      <c r="X97" s="11">
        <f t="shared" si="65"/>
        <v>28.286803836704713</v>
      </c>
      <c r="Y97" s="16">
        <f>'Dati REG'!Y97</f>
        <v>15954</v>
      </c>
      <c r="Z97" s="10">
        <f t="shared" si="42"/>
        <v>1592.4053225504117</v>
      </c>
      <c r="AA97" s="11">
        <f t="shared" si="54"/>
        <v>5.7891129941033341</v>
      </c>
      <c r="AB97" s="11">
        <f t="shared" si="66"/>
        <v>3.3936179620605342</v>
      </c>
      <c r="AD97" s="16">
        <f>'Dati REG'!AD97</f>
        <v>19113</v>
      </c>
      <c r="AE97" s="10">
        <f t="shared" si="43"/>
        <v>3894.628029707007</v>
      </c>
      <c r="AF97" s="11">
        <f t="shared" si="55"/>
        <v>1.6301482884764482</v>
      </c>
      <c r="AG97" s="11">
        <f t="shared" si="67"/>
        <v>2.2007001894436145</v>
      </c>
      <c r="AH97" s="16">
        <f>'Dati REG'!AH97</f>
        <v>1895</v>
      </c>
      <c r="AI97" s="10">
        <f t="shared" si="44"/>
        <v>386.14137583292933</v>
      </c>
      <c r="AJ97" s="11">
        <f t="shared" si="56"/>
        <v>1.8339168245363453</v>
      </c>
      <c r="AK97" s="11">
        <f t="shared" si="68"/>
        <v>1.6709019956886664</v>
      </c>
      <c r="AM97" s="16">
        <f>'Dati REG'!AM97</f>
        <v>27627</v>
      </c>
      <c r="AN97" s="10">
        <f t="shared" si="45"/>
        <v>6209.9319800370477</v>
      </c>
      <c r="AO97" s="11">
        <f t="shared" si="57"/>
        <v>3.5964423093564619</v>
      </c>
      <c r="AP97" s="11">
        <f t="shared" si="69"/>
        <v>7.0580180321121588</v>
      </c>
      <c r="AQ97" s="16">
        <f>'Dati REG'!AQ97</f>
        <v>4083</v>
      </c>
      <c r="AR97" s="10">
        <f t="shared" si="46"/>
        <v>917.76712181891867</v>
      </c>
      <c r="AS97" s="11">
        <f t="shared" si="58"/>
        <v>1.5734435103433952</v>
      </c>
      <c r="AT97" s="11">
        <f t="shared" si="70"/>
        <v>2.0679543278799883</v>
      </c>
      <c r="AV97" s="16">
        <f>'Dati REG'!AV97</f>
        <v>10082</v>
      </c>
      <c r="AW97" s="10">
        <f t="shared" si="47"/>
        <v>2693.966525020996</v>
      </c>
      <c r="AX97" s="11">
        <f t="shared" si="59"/>
        <v>3.2064668022467231</v>
      </c>
      <c r="AY97" s="11">
        <f t="shared" si="71"/>
        <v>2.5117323284266604</v>
      </c>
      <c r="AZ97" s="16">
        <f>'Dati REG'!AZ97</f>
        <v>1027</v>
      </c>
      <c r="BA97" s="10">
        <f t="shared" si="48"/>
        <v>274.42011715895285</v>
      </c>
      <c r="BB97" s="11">
        <f t="shared" si="60"/>
        <v>1.6032334011233615</v>
      </c>
      <c r="BC97" s="11">
        <f t="shared" si="72"/>
        <v>0.96194004067402827</v>
      </c>
    </row>
    <row r="98" spans="1:55">
      <c r="A98" s="2">
        <v>43979</v>
      </c>
      <c r="B98" s="3">
        <v>95</v>
      </c>
      <c r="C98" s="16">
        <f>'Dati REG'!C98</f>
        <v>9605</v>
      </c>
      <c r="D98" s="10">
        <f t="shared" si="37"/>
        <v>6136.1764816742016</v>
      </c>
      <c r="E98" s="11">
        <f t="shared" si="49"/>
        <v>10.221637033501793</v>
      </c>
      <c r="F98" s="11">
        <f t="shared" si="61"/>
        <v>22.743142399542013</v>
      </c>
      <c r="G98" s="16">
        <f>'Dati REG'!G98</f>
        <v>1445</v>
      </c>
      <c r="H98" s="10">
        <f t="shared" si="38"/>
        <v>923.14159458815425</v>
      </c>
      <c r="I98" s="11">
        <f t="shared" si="50"/>
        <v>4.4719662021570912</v>
      </c>
      <c r="J98" s="11">
        <f t="shared" si="62"/>
        <v>3.960884350482047</v>
      </c>
      <c r="L98" s="16">
        <f>'Dati REG'!L98</f>
        <v>30445</v>
      </c>
      <c r="M98" s="10">
        <f t="shared" si="39"/>
        <v>6931.0915860258992</v>
      </c>
      <c r="N98" s="11">
        <f t="shared" si="51"/>
        <v>13.204247396600294</v>
      </c>
      <c r="O98" s="11">
        <f t="shared" si="63"/>
        <v>14.023821372941166</v>
      </c>
      <c r="P98" s="16">
        <f>'Dati REG'!P98</f>
        <v>3838</v>
      </c>
      <c r="Q98" s="10">
        <f t="shared" si="40"/>
        <v>873.75692255435706</v>
      </c>
      <c r="R98" s="11">
        <f t="shared" si="52"/>
        <v>2.2765943787242122</v>
      </c>
      <c r="S98" s="11">
        <f t="shared" si="64"/>
        <v>3.0506364674904489</v>
      </c>
      <c r="U98" s="16">
        <f>'Dati REG'!U98</f>
        <v>88183</v>
      </c>
      <c r="V98" s="10">
        <f t="shared" si="41"/>
        <v>8801.7474337760414</v>
      </c>
      <c r="W98" s="11">
        <f t="shared" si="53"/>
        <v>38.128295926680948</v>
      </c>
      <c r="X98" s="11">
        <f t="shared" si="65"/>
        <v>27.109018779283723</v>
      </c>
      <c r="Y98" s="16">
        <f>'Dati REG'!Y98</f>
        <v>15974</v>
      </c>
      <c r="Z98" s="10">
        <f t="shared" si="42"/>
        <v>1594.4015684104475</v>
      </c>
      <c r="AA98" s="11">
        <f t="shared" si="54"/>
        <v>1.9962458600357422</v>
      </c>
      <c r="AB98" s="11">
        <f t="shared" si="66"/>
        <v>2.674969452447749</v>
      </c>
      <c r="AD98" s="16">
        <f>'Dati REG'!AD98</f>
        <v>19125</v>
      </c>
      <c r="AE98" s="10">
        <f t="shared" si="43"/>
        <v>3897.0732521397222</v>
      </c>
      <c r="AF98" s="11">
        <f t="shared" si="55"/>
        <v>2.4452224327151271</v>
      </c>
      <c r="AG98" s="11">
        <f t="shared" si="67"/>
        <v>2.2822076038673913</v>
      </c>
      <c r="AH98" s="16">
        <f>'Dati REG'!AH98</f>
        <v>1898</v>
      </c>
      <c r="AI98" s="10">
        <f t="shared" si="44"/>
        <v>386.75268144110811</v>
      </c>
      <c r="AJ98" s="11">
        <f t="shared" si="56"/>
        <v>0.61130560817878177</v>
      </c>
      <c r="AK98" s="11">
        <f t="shared" si="68"/>
        <v>1.3448723379933085</v>
      </c>
      <c r="AM98" s="16">
        <f>'Dati REG'!AM98</f>
        <v>27701</v>
      </c>
      <c r="AN98" s="10">
        <f t="shared" si="45"/>
        <v>6226.5655257178223</v>
      </c>
      <c r="AO98" s="11">
        <f t="shared" si="57"/>
        <v>16.63354568077466</v>
      </c>
      <c r="AP98" s="11">
        <f t="shared" si="69"/>
        <v>8.4516394269878212</v>
      </c>
      <c r="AQ98" s="16">
        <f>'Dati REG'!AQ98</f>
        <v>4094</v>
      </c>
      <c r="AR98" s="10">
        <f t="shared" si="46"/>
        <v>920.23967590660129</v>
      </c>
      <c r="AS98" s="11">
        <f t="shared" si="58"/>
        <v>2.4725540876826244</v>
      </c>
      <c r="AT98" s="11">
        <f t="shared" si="70"/>
        <v>2.1129098567469553</v>
      </c>
      <c r="AV98" s="16">
        <f>'Dati REG'!AV98</f>
        <v>10086</v>
      </c>
      <c r="AW98" s="10">
        <f t="shared" si="47"/>
        <v>2695.0353472884112</v>
      </c>
      <c r="AX98" s="11">
        <f t="shared" si="59"/>
        <v>1.0688222674152712</v>
      </c>
      <c r="AY98" s="11">
        <f t="shared" si="71"/>
        <v>2.0842034214603702</v>
      </c>
      <c r="AZ98" s="16">
        <f>'Dati REG'!AZ98</f>
        <v>1029</v>
      </c>
      <c r="BA98" s="10">
        <f t="shared" si="48"/>
        <v>274.95452829266065</v>
      </c>
      <c r="BB98" s="11">
        <f t="shared" si="60"/>
        <v>0.53441113370780613</v>
      </c>
      <c r="BC98" s="11">
        <f t="shared" si="72"/>
        <v>0.96194004067402827</v>
      </c>
    </row>
    <row r="99" spans="1:55">
      <c r="A99" s="2">
        <v>43980</v>
      </c>
      <c r="B99" s="3">
        <v>96</v>
      </c>
      <c r="C99" s="16">
        <f>'Dati REG'!C99</f>
        <v>9619</v>
      </c>
      <c r="D99" s="10">
        <f t="shared" si="37"/>
        <v>6145.1204140785167</v>
      </c>
      <c r="E99" s="11">
        <f t="shared" si="49"/>
        <v>8.9439324043150918</v>
      </c>
      <c r="F99" s="11">
        <f t="shared" si="61"/>
        <v>17.760094345709877</v>
      </c>
      <c r="G99" s="16">
        <f>'Dati REG'!G99</f>
        <v>1452</v>
      </c>
      <c r="H99" s="10">
        <f t="shared" si="38"/>
        <v>927.61356079031145</v>
      </c>
      <c r="I99" s="11">
        <f t="shared" si="50"/>
        <v>4.4719662021572049</v>
      </c>
      <c r="J99" s="11">
        <f t="shared" si="62"/>
        <v>4.2164252763196144</v>
      </c>
      <c r="L99" s="16">
        <f>'Dati REG'!L99</f>
        <v>30501</v>
      </c>
      <c r="M99" s="10">
        <f t="shared" si="39"/>
        <v>6943.840514546755</v>
      </c>
      <c r="N99" s="11">
        <f t="shared" si="51"/>
        <v>12.74892852085577</v>
      </c>
      <c r="O99" s="11">
        <f t="shared" si="63"/>
        <v>14.615735911409502</v>
      </c>
      <c r="P99" s="16">
        <f>'Dati REG'!P99</f>
        <v>3851</v>
      </c>
      <c r="Q99" s="10">
        <f t="shared" si="40"/>
        <v>876.71649524669851</v>
      </c>
      <c r="R99" s="11">
        <f t="shared" si="52"/>
        <v>2.9595726923414531</v>
      </c>
      <c r="S99" s="11">
        <f t="shared" si="64"/>
        <v>3.0961683550649242</v>
      </c>
      <c r="U99" s="16">
        <f>'Dati REG'!U99</f>
        <v>88537</v>
      </c>
      <c r="V99" s="10">
        <f t="shared" si="41"/>
        <v>8837.080985498671</v>
      </c>
      <c r="W99" s="11">
        <f t="shared" si="53"/>
        <v>35.333551722629636</v>
      </c>
      <c r="X99" s="11">
        <f t="shared" si="65"/>
        <v>28.486428422708194</v>
      </c>
      <c r="Y99" s="16">
        <f>'Dati REG'!Y99</f>
        <v>16012</v>
      </c>
      <c r="Z99" s="10">
        <f t="shared" si="42"/>
        <v>1598.194435544515</v>
      </c>
      <c r="AA99" s="11">
        <f t="shared" si="54"/>
        <v>3.7928671340675919</v>
      </c>
      <c r="AB99" s="11">
        <f t="shared" si="66"/>
        <v>3.4335428792612674</v>
      </c>
      <c r="AD99" s="16">
        <f>'Dati REG'!AD99</f>
        <v>19134</v>
      </c>
      <c r="AE99" s="10">
        <f t="shared" si="43"/>
        <v>3898.9071689642587</v>
      </c>
      <c r="AF99" s="11">
        <f t="shared" si="55"/>
        <v>1.8339168245365727</v>
      </c>
      <c r="AG99" s="11">
        <f t="shared" si="67"/>
        <v>1.9561779461721016</v>
      </c>
      <c r="AH99" s="16">
        <f>'Dati REG'!AH99</f>
        <v>1906</v>
      </c>
      <c r="AI99" s="10">
        <f t="shared" si="44"/>
        <v>388.38282972958484</v>
      </c>
      <c r="AJ99" s="11">
        <f t="shared" si="56"/>
        <v>1.6301482884767324</v>
      </c>
      <c r="AK99" s="11">
        <f t="shared" si="68"/>
        <v>1.5078871668409874</v>
      </c>
      <c r="AM99" s="16">
        <f>'Dati REG'!AM99</f>
        <v>27739</v>
      </c>
      <c r="AN99" s="10">
        <f t="shared" si="45"/>
        <v>6235.1070762025438</v>
      </c>
      <c r="AO99" s="11">
        <f t="shared" si="57"/>
        <v>8.5415504847214834</v>
      </c>
      <c r="AP99" s="11">
        <f t="shared" si="69"/>
        <v>8.1369507249191884</v>
      </c>
      <c r="AQ99" s="16">
        <f>'Dati REG'!AQ99</f>
        <v>4102</v>
      </c>
      <c r="AR99" s="10">
        <f t="shared" si="46"/>
        <v>922.03789706127964</v>
      </c>
      <c r="AS99" s="11">
        <f t="shared" si="58"/>
        <v>1.7982211546783446</v>
      </c>
      <c r="AT99" s="11">
        <f t="shared" si="70"/>
        <v>2.1129098567469784</v>
      </c>
      <c r="AV99" s="16">
        <f>'Dati REG'!AV99</f>
        <v>10088</v>
      </c>
      <c r="AW99" s="10">
        <f t="shared" si="47"/>
        <v>2695.5697584221193</v>
      </c>
      <c r="AX99" s="11">
        <f t="shared" si="59"/>
        <v>0.53441113370809035</v>
      </c>
      <c r="AY99" s="11">
        <f t="shared" si="71"/>
        <v>1.3894689476403073</v>
      </c>
      <c r="AZ99" s="16">
        <f>'Dati REG'!AZ99</f>
        <v>1031</v>
      </c>
      <c r="BA99" s="10">
        <f t="shared" si="48"/>
        <v>275.48893942636846</v>
      </c>
      <c r="BB99" s="11">
        <f t="shared" si="60"/>
        <v>0.53441113370780613</v>
      </c>
      <c r="BC99" s="11">
        <f t="shared" si="72"/>
        <v>0.96194004067402827</v>
      </c>
    </row>
    <row r="100" spans="1:55">
      <c r="A100" s="2">
        <v>43981</v>
      </c>
      <c r="B100" s="3">
        <v>97</v>
      </c>
      <c r="C100" s="16">
        <f>'Dati REG'!C100</f>
        <v>9651</v>
      </c>
      <c r="D100" s="10">
        <f t="shared" si="37"/>
        <v>6165.5636881455202</v>
      </c>
      <c r="E100" s="11">
        <f t="shared" si="49"/>
        <v>20.443274067003586</v>
      </c>
      <c r="F100" s="11">
        <f t="shared" si="61"/>
        <v>19.676651289491382</v>
      </c>
      <c r="G100" s="16">
        <f>'Dati REG'!G100</f>
        <v>1459</v>
      </c>
      <c r="H100" s="10">
        <f t="shared" si="38"/>
        <v>932.08552699246854</v>
      </c>
      <c r="I100" s="11">
        <f t="shared" si="50"/>
        <v>4.4719662021570912</v>
      </c>
      <c r="J100" s="11">
        <f t="shared" si="62"/>
        <v>4.3441957392383754</v>
      </c>
      <c r="L100" s="16">
        <f>'Dati REG'!L100</f>
        <v>30583</v>
      </c>
      <c r="M100" s="10">
        <f t="shared" si="39"/>
        <v>6962.5085884522932</v>
      </c>
      <c r="N100" s="11">
        <f t="shared" si="51"/>
        <v>18.668073905538222</v>
      </c>
      <c r="O100" s="11">
        <f t="shared" si="63"/>
        <v>16.163820088941975</v>
      </c>
      <c r="P100" s="16">
        <f>'Dati REG'!P100</f>
        <v>3858</v>
      </c>
      <c r="Q100" s="10">
        <f t="shared" si="40"/>
        <v>878.31011131180549</v>
      </c>
      <c r="R100" s="11">
        <f t="shared" si="52"/>
        <v>1.5936160651069713</v>
      </c>
      <c r="S100" s="11">
        <f t="shared" si="64"/>
        <v>2.7319132544690548</v>
      </c>
      <c r="U100" s="16">
        <f>'Dati REG'!U100</f>
        <v>88758</v>
      </c>
      <c r="V100" s="10">
        <f t="shared" si="41"/>
        <v>8859.1395022520646</v>
      </c>
      <c r="W100" s="11">
        <f t="shared" si="53"/>
        <v>22.058516753393633</v>
      </c>
      <c r="X100" s="11">
        <f t="shared" si="65"/>
        <v>29.943687900534133</v>
      </c>
      <c r="Y100" s="16">
        <f>'Dati REG'!Y100</f>
        <v>16079</v>
      </c>
      <c r="Z100" s="10">
        <f t="shared" si="42"/>
        <v>1604.8818591756344</v>
      </c>
      <c r="AA100" s="11">
        <f t="shared" si="54"/>
        <v>6.6874236311193727</v>
      </c>
      <c r="AB100" s="11">
        <f t="shared" si="66"/>
        <v>4.0923040130730444</v>
      </c>
      <c r="AD100" s="16">
        <f>'Dati REG'!AD100</f>
        <v>19146</v>
      </c>
      <c r="AE100" s="10">
        <f t="shared" si="43"/>
        <v>3901.3523913969739</v>
      </c>
      <c r="AF100" s="11">
        <f t="shared" si="55"/>
        <v>2.4452224327151271</v>
      </c>
      <c r="AG100" s="11">
        <f t="shared" si="67"/>
        <v>1.9969316533840356</v>
      </c>
      <c r="AH100" s="16">
        <f>'Dati REG'!AH100</f>
        <v>1916</v>
      </c>
      <c r="AI100" s="10">
        <f t="shared" si="44"/>
        <v>390.4205150901808</v>
      </c>
      <c r="AJ100" s="11">
        <f t="shared" si="56"/>
        <v>2.0376853605959582</v>
      </c>
      <c r="AK100" s="11">
        <f t="shared" si="68"/>
        <v>1.5486408740529101</v>
      </c>
      <c r="AM100" s="16">
        <f>'Dati REG'!AM100</f>
        <v>27759</v>
      </c>
      <c r="AN100" s="10">
        <f t="shared" si="45"/>
        <v>6239.6026290892396</v>
      </c>
      <c r="AO100" s="11">
        <f t="shared" si="57"/>
        <v>4.4955528866958048</v>
      </c>
      <c r="AP100" s="11">
        <f t="shared" si="69"/>
        <v>7.7323509651165292</v>
      </c>
      <c r="AQ100" s="16">
        <f>'Dati REG'!AQ100</f>
        <v>4107</v>
      </c>
      <c r="AR100" s="10">
        <f t="shared" si="46"/>
        <v>923.16178528295347</v>
      </c>
      <c r="AS100" s="11">
        <f t="shared" si="58"/>
        <v>1.1238882216738375</v>
      </c>
      <c r="AT100" s="11">
        <f t="shared" si="70"/>
        <v>1.7532656258113093</v>
      </c>
      <c r="AV100" s="16">
        <f>'Dati REG'!AV100</f>
        <v>10100</v>
      </c>
      <c r="AW100" s="10">
        <f t="shared" si="47"/>
        <v>2698.776225224366</v>
      </c>
      <c r="AX100" s="11">
        <f t="shared" si="59"/>
        <v>3.2064668022467231</v>
      </c>
      <c r="AY100" s="11">
        <f t="shared" si="71"/>
        <v>1.7635567412356976</v>
      </c>
      <c r="AZ100" s="16">
        <f>'Dati REG'!AZ100</f>
        <v>1037</v>
      </c>
      <c r="BA100" s="10">
        <f t="shared" si="48"/>
        <v>277.09217282749182</v>
      </c>
      <c r="BB100" s="11">
        <f t="shared" si="60"/>
        <v>1.6032334011233615</v>
      </c>
      <c r="BC100" s="11">
        <f t="shared" si="72"/>
        <v>1.1757044941571508</v>
      </c>
    </row>
    <row r="101" spans="1:55">
      <c r="A101" s="2">
        <v>43982</v>
      </c>
      <c r="B101" s="3">
        <v>98</v>
      </c>
      <c r="C101" s="16">
        <f>'Dati REG'!C101</f>
        <v>9663</v>
      </c>
      <c r="D101" s="10">
        <f t="shared" si="37"/>
        <v>6173.2299159206468</v>
      </c>
      <c r="E101" s="11">
        <f t="shared" si="49"/>
        <v>7.6662277751265719</v>
      </c>
      <c r="F101" s="11">
        <f t="shared" si="61"/>
        <v>14.438062309821726</v>
      </c>
      <c r="G101" s="16">
        <f>'Dati REG'!G101</f>
        <v>1465</v>
      </c>
      <c r="H101" s="10">
        <f t="shared" si="38"/>
        <v>935.91864088003183</v>
      </c>
      <c r="I101" s="11">
        <f t="shared" si="50"/>
        <v>3.833113887563286</v>
      </c>
      <c r="J101" s="11">
        <f t="shared" si="62"/>
        <v>4.3441957392383754</v>
      </c>
      <c r="L101" s="16">
        <f>'Dati REG'!L101</f>
        <v>30637</v>
      </c>
      <c r="M101" s="10">
        <f t="shared" si="39"/>
        <v>6974.8021980974045</v>
      </c>
      <c r="N101" s="11">
        <f t="shared" si="51"/>
        <v>12.293609645111246</v>
      </c>
      <c r="O101" s="11">
        <f t="shared" si="63"/>
        <v>14.706799686558588</v>
      </c>
      <c r="P101" s="16">
        <f>'Dati REG'!P101</f>
        <v>3867</v>
      </c>
      <c r="Q101" s="10">
        <f t="shared" si="40"/>
        <v>880.35904625265732</v>
      </c>
      <c r="R101" s="11">
        <f t="shared" si="52"/>
        <v>2.0489349408518365</v>
      </c>
      <c r="S101" s="11">
        <f t="shared" si="64"/>
        <v>2.5042538165966564</v>
      </c>
      <c r="U101" s="16">
        <f>'Dati REG'!U101</f>
        <v>88968</v>
      </c>
      <c r="V101" s="10">
        <f t="shared" si="41"/>
        <v>8880.1000837824395</v>
      </c>
      <c r="W101" s="11">
        <f t="shared" si="53"/>
        <v>20.960581530374839</v>
      </c>
      <c r="X101" s="11">
        <f t="shared" si="65"/>
        <v>30.961773289152553</v>
      </c>
      <c r="Y101" s="16">
        <f>'Dati REG'!Y101</f>
        <v>16112</v>
      </c>
      <c r="Z101" s="10">
        <f t="shared" si="42"/>
        <v>1608.1756648446931</v>
      </c>
      <c r="AA101" s="11">
        <f t="shared" si="54"/>
        <v>3.2938056690586563</v>
      </c>
      <c r="AB101" s="11">
        <f t="shared" si="66"/>
        <v>4.3118910576769398</v>
      </c>
      <c r="AD101" s="16">
        <f>'Dati REG'!AD101</f>
        <v>19152</v>
      </c>
      <c r="AE101" s="10">
        <f t="shared" si="43"/>
        <v>3902.5750026133314</v>
      </c>
      <c r="AF101" s="11">
        <f t="shared" si="55"/>
        <v>1.2226112163575635</v>
      </c>
      <c r="AG101" s="11">
        <f t="shared" si="67"/>
        <v>1.9154242389601677</v>
      </c>
      <c r="AH101" s="16">
        <f>'Dati REG'!AH101</f>
        <v>1918</v>
      </c>
      <c r="AI101" s="10">
        <f t="shared" si="44"/>
        <v>390.82805216229997</v>
      </c>
      <c r="AJ101" s="11">
        <f t="shared" si="56"/>
        <v>0.4075370721191689</v>
      </c>
      <c r="AK101" s="11">
        <f t="shared" si="68"/>
        <v>1.3041186307813972</v>
      </c>
      <c r="AM101" s="16">
        <f>'Dati REG'!AM101</f>
        <v>27790</v>
      </c>
      <c r="AN101" s="10">
        <f t="shared" si="45"/>
        <v>6246.5707360636179</v>
      </c>
      <c r="AO101" s="11">
        <f t="shared" si="57"/>
        <v>6.9681069743783155</v>
      </c>
      <c r="AP101" s="11">
        <f t="shared" si="69"/>
        <v>8.047039667185345</v>
      </c>
      <c r="AQ101" s="16">
        <f>'Dati REG'!AQ101</f>
        <v>4114</v>
      </c>
      <c r="AR101" s="10">
        <f t="shared" si="46"/>
        <v>924.73522879329698</v>
      </c>
      <c r="AS101" s="11">
        <f t="shared" si="58"/>
        <v>1.5734435103435089</v>
      </c>
      <c r="AT101" s="11">
        <f t="shared" si="70"/>
        <v>1.7083100969443421</v>
      </c>
      <c r="AV101" s="16">
        <f>'Dati REG'!AV101</f>
        <v>10104</v>
      </c>
      <c r="AW101" s="10">
        <f t="shared" si="47"/>
        <v>2699.8450474917818</v>
      </c>
      <c r="AX101" s="11">
        <f t="shared" si="59"/>
        <v>1.0688222674157259</v>
      </c>
      <c r="AY101" s="11">
        <f t="shared" si="71"/>
        <v>1.8169978546065066</v>
      </c>
      <c r="AZ101" s="16">
        <f>'Dati REG'!AZ101</f>
        <v>1041</v>
      </c>
      <c r="BA101" s="10">
        <f t="shared" si="48"/>
        <v>278.16099509490743</v>
      </c>
      <c r="BB101" s="11">
        <f t="shared" si="60"/>
        <v>1.0688222674156123</v>
      </c>
      <c r="BC101" s="11">
        <f t="shared" si="72"/>
        <v>1.0688222674155896</v>
      </c>
    </row>
    <row r="102" spans="1:55">
      <c r="A102" s="2">
        <v>43983</v>
      </c>
      <c r="B102" s="3">
        <v>99</v>
      </c>
      <c r="C102" s="16">
        <f>'Dati REG'!C102</f>
        <v>9719</v>
      </c>
      <c r="D102" s="10">
        <f t="shared" si="37"/>
        <v>6209.0056455379045</v>
      </c>
      <c r="E102" s="11">
        <f t="shared" si="49"/>
        <v>35.775729617257639</v>
      </c>
      <c r="F102" s="11">
        <f t="shared" si="61"/>
        <v>16.610160179440935</v>
      </c>
      <c r="G102" s="16">
        <f>'Dati REG'!G102</f>
        <v>1467</v>
      </c>
      <c r="H102" s="10">
        <f t="shared" si="38"/>
        <v>937.19634550921955</v>
      </c>
      <c r="I102" s="11">
        <f t="shared" si="50"/>
        <v>1.2777046291877241</v>
      </c>
      <c r="J102" s="11">
        <f t="shared" si="62"/>
        <v>3.7053434246444796</v>
      </c>
      <c r="L102" s="16">
        <f>'Dati REG'!L102</f>
        <v>30658</v>
      </c>
      <c r="M102" s="10">
        <f t="shared" si="39"/>
        <v>6979.5830462927252</v>
      </c>
      <c r="N102" s="11">
        <f t="shared" si="51"/>
        <v>4.7808481953206865</v>
      </c>
      <c r="O102" s="11">
        <f t="shared" si="63"/>
        <v>12.339141532685243</v>
      </c>
      <c r="P102" s="16">
        <f>'Dati REG'!P102</f>
        <v>3876</v>
      </c>
      <c r="Q102" s="10">
        <f t="shared" si="40"/>
        <v>882.40798119350916</v>
      </c>
      <c r="R102" s="11">
        <f t="shared" si="52"/>
        <v>2.0489349408518365</v>
      </c>
      <c r="S102" s="11">
        <f t="shared" si="64"/>
        <v>2.1855306035752617</v>
      </c>
      <c r="U102" s="16">
        <f>'Dati REG'!U102</f>
        <v>89018</v>
      </c>
      <c r="V102" s="10">
        <f t="shared" si="41"/>
        <v>8885.0906984325284</v>
      </c>
      <c r="W102" s="11">
        <f t="shared" si="53"/>
        <v>4.9906146500889008</v>
      </c>
      <c r="X102" s="11">
        <f t="shared" si="65"/>
        <v>24.294312116633591</v>
      </c>
      <c r="Y102" s="16">
        <f>'Dati REG'!Y102</f>
        <v>16131</v>
      </c>
      <c r="Z102" s="10">
        <f t="shared" si="42"/>
        <v>1610.072098411727</v>
      </c>
      <c r="AA102" s="11">
        <f t="shared" si="54"/>
        <v>1.8964335670339096</v>
      </c>
      <c r="AB102" s="11">
        <f t="shared" si="66"/>
        <v>3.5333551722630547</v>
      </c>
      <c r="AD102" s="16">
        <f>'Dati REG'!AD102</f>
        <v>19154</v>
      </c>
      <c r="AE102" s="10">
        <f t="shared" si="43"/>
        <v>3902.9825396854503</v>
      </c>
      <c r="AF102" s="11">
        <f t="shared" si="55"/>
        <v>0.40753707211888468</v>
      </c>
      <c r="AG102" s="11">
        <f t="shared" si="67"/>
        <v>1.6709019956886551</v>
      </c>
      <c r="AH102" s="16">
        <f>'Dati REG'!AH102</f>
        <v>1918</v>
      </c>
      <c r="AI102" s="10">
        <f t="shared" si="44"/>
        <v>390.82805216229997</v>
      </c>
      <c r="AJ102" s="11">
        <f t="shared" si="56"/>
        <v>0</v>
      </c>
      <c r="AK102" s="11">
        <f t="shared" si="68"/>
        <v>0.9373352658741283</v>
      </c>
      <c r="AM102" s="16">
        <f>'Dati REG'!AM102</f>
        <v>27809</v>
      </c>
      <c r="AN102" s="10">
        <f t="shared" si="45"/>
        <v>6250.8415113059782</v>
      </c>
      <c r="AO102" s="11">
        <f t="shared" si="57"/>
        <v>4.2707752423602869</v>
      </c>
      <c r="AP102" s="11">
        <f t="shared" si="69"/>
        <v>8.18190625378611</v>
      </c>
      <c r="AQ102" s="16">
        <f>'Dati REG'!AQ102</f>
        <v>4124</v>
      </c>
      <c r="AR102" s="10">
        <f t="shared" si="46"/>
        <v>926.98300523664477</v>
      </c>
      <c r="AS102" s="11">
        <f t="shared" si="58"/>
        <v>2.2477764433477887</v>
      </c>
      <c r="AT102" s="11">
        <f t="shared" si="70"/>
        <v>1.8431766835452208</v>
      </c>
      <c r="AV102" s="16">
        <f>'Dati REG'!AV102</f>
        <v>10107</v>
      </c>
      <c r="AW102" s="10">
        <f t="shared" si="47"/>
        <v>2700.6466641923435</v>
      </c>
      <c r="AX102" s="11">
        <f t="shared" si="59"/>
        <v>0.80161670056168077</v>
      </c>
      <c r="AY102" s="11">
        <f t="shared" si="71"/>
        <v>1.3360278342694982</v>
      </c>
      <c r="AZ102" s="16">
        <f>'Dati REG'!AZ102</f>
        <v>1048</v>
      </c>
      <c r="BA102" s="10">
        <f t="shared" si="48"/>
        <v>280.03143406288473</v>
      </c>
      <c r="BB102" s="11">
        <f t="shared" si="60"/>
        <v>1.870438967977293</v>
      </c>
      <c r="BC102" s="11">
        <f t="shared" si="72"/>
        <v>1.1222633807863758</v>
      </c>
    </row>
    <row r="103" spans="1:55">
      <c r="A103" s="2">
        <v>43984</v>
      </c>
      <c r="B103" s="3">
        <v>100</v>
      </c>
      <c r="C103" s="16">
        <f>'Dati REG'!C103</f>
        <v>9734</v>
      </c>
      <c r="D103" s="10">
        <f t="shared" si="37"/>
        <v>6218.588430256812</v>
      </c>
      <c r="E103" s="11">
        <f t="shared" si="49"/>
        <v>9.5827847189075328</v>
      </c>
      <c r="F103" s="11">
        <f t="shared" si="61"/>
        <v>16.482389716522086</v>
      </c>
      <c r="G103" s="16">
        <f>'Dati REG'!G103</f>
        <v>1468</v>
      </c>
      <c r="H103" s="10">
        <f t="shared" si="38"/>
        <v>937.83519782381347</v>
      </c>
      <c r="I103" s="11">
        <f t="shared" si="50"/>
        <v>0.63885231459391889</v>
      </c>
      <c r="J103" s="11">
        <f t="shared" si="62"/>
        <v>2.938720647131845</v>
      </c>
      <c r="L103" s="16">
        <f>'Dati REG'!L103</f>
        <v>30715</v>
      </c>
      <c r="M103" s="10">
        <f t="shared" si="39"/>
        <v>6992.5596342514536</v>
      </c>
      <c r="N103" s="11">
        <f t="shared" si="51"/>
        <v>12.976587958728487</v>
      </c>
      <c r="O103" s="11">
        <f t="shared" si="63"/>
        <v>12.293609645110882</v>
      </c>
      <c r="P103" s="16">
        <f>'Dati REG'!P103</f>
        <v>3884</v>
      </c>
      <c r="Q103" s="10">
        <f t="shared" si="40"/>
        <v>884.22925669648851</v>
      </c>
      <c r="R103" s="11">
        <f t="shared" si="52"/>
        <v>1.821275502979347</v>
      </c>
      <c r="S103" s="11">
        <f t="shared" si="64"/>
        <v>2.0944668284262891</v>
      </c>
      <c r="U103" s="16">
        <f>'Dati REG'!U103</f>
        <v>89205</v>
      </c>
      <c r="V103" s="10">
        <f t="shared" si="41"/>
        <v>8903.7555972238606</v>
      </c>
      <c r="W103" s="11">
        <f t="shared" si="53"/>
        <v>18.664898791332234</v>
      </c>
      <c r="X103" s="11">
        <f t="shared" si="65"/>
        <v>20.401632689563847</v>
      </c>
      <c r="Y103" s="16">
        <f>'Dati REG'!Y103</f>
        <v>16143</v>
      </c>
      <c r="Z103" s="10">
        <f t="shared" si="42"/>
        <v>1611.2698459277483</v>
      </c>
      <c r="AA103" s="11">
        <f t="shared" si="54"/>
        <v>1.1977475160213089</v>
      </c>
      <c r="AB103" s="11">
        <f t="shared" si="66"/>
        <v>3.3736555034601681</v>
      </c>
      <c r="AD103" s="16">
        <f>'Dati REG'!AD103</f>
        <v>19162</v>
      </c>
      <c r="AE103" s="10">
        <f t="shared" si="43"/>
        <v>3904.6126879739272</v>
      </c>
      <c r="AF103" s="11">
        <f t="shared" si="55"/>
        <v>1.630148288476903</v>
      </c>
      <c r="AG103" s="11">
        <f t="shared" si="67"/>
        <v>1.5078871668410101</v>
      </c>
      <c r="AH103" s="16">
        <f>'Dati REG'!AH103</f>
        <v>1921</v>
      </c>
      <c r="AI103" s="10">
        <f t="shared" si="44"/>
        <v>391.43935777047875</v>
      </c>
      <c r="AJ103" s="11">
        <f t="shared" si="56"/>
        <v>0.61130560817878177</v>
      </c>
      <c r="AK103" s="11">
        <f t="shared" si="68"/>
        <v>0.9373352658741283</v>
      </c>
      <c r="AM103" s="16">
        <f>'Dati REG'!AM103</f>
        <v>27828</v>
      </c>
      <c r="AN103" s="10">
        <f t="shared" si="45"/>
        <v>6255.1122865483394</v>
      </c>
      <c r="AO103" s="11">
        <f t="shared" si="57"/>
        <v>4.2707752423611964</v>
      </c>
      <c r="AP103" s="11">
        <f t="shared" si="69"/>
        <v>5.7093521661034172</v>
      </c>
      <c r="AQ103" s="16">
        <f>'Dati REG'!AQ103</f>
        <v>4136</v>
      </c>
      <c r="AR103" s="10">
        <f t="shared" si="46"/>
        <v>929.68033696866223</v>
      </c>
      <c r="AS103" s="11">
        <f t="shared" si="58"/>
        <v>2.6973317320174601</v>
      </c>
      <c r="AT103" s="11">
        <f t="shared" si="70"/>
        <v>1.888132212412188</v>
      </c>
      <c r="AV103" s="16">
        <f>'Dati REG'!AV103</f>
        <v>10117</v>
      </c>
      <c r="AW103" s="10">
        <f t="shared" si="47"/>
        <v>2703.3187198608821</v>
      </c>
      <c r="AX103" s="11">
        <f t="shared" si="59"/>
        <v>2.6720556685386327</v>
      </c>
      <c r="AY103" s="11">
        <f t="shared" si="71"/>
        <v>1.6566745144941706</v>
      </c>
      <c r="AZ103" s="16">
        <f>'Dati REG'!AZ103</f>
        <v>1053</v>
      </c>
      <c r="BA103" s="10">
        <f t="shared" si="48"/>
        <v>281.36746189715421</v>
      </c>
      <c r="BB103" s="11">
        <f t="shared" si="60"/>
        <v>1.3360278342694869</v>
      </c>
      <c r="BC103" s="11">
        <f t="shared" si="72"/>
        <v>1.2825867208987121</v>
      </c>
    </row>
    <row r="104" spans="1:55">
      <c r="A104" s="2">
        <v>43985</v>
      </c>
      <c r="B104" s="3">
        <v>101</v>
      </c>
      <c r="C104" s="16">
        <f>'Dati REG'!C104</f>
        <v>9751</v>
      </c>
      <c r="D104" s="10">
        <f t="shared" si="37"/>
        <v>6229.448919604908</v>
      </c>
      <c r="E104" s="11">
        <f t="shared" si="49"/>
        <v>10.860489348096053</v>
      </c>
      <c r="F104" s="11">
        <f t="shared" si="61"/>
        <v>16.865701105278276</v>
      </c>
      <c r="G104" s="16">
        <f>'Dati REG'!G104</f>
        <v>1473</v>
      </c>
      <c r="H104" s="10">
        <f t="shared" si="38"/>
        <v>941.02945939678284</v>
      </c>
      <c r="I104" s="11">
        <f t="shared" si="50"/>
        <v>3.1942615729693671</v>
      </c>
      <c r="J104" s="11">
        <f t="shared" si="62"/>
        <v>2.6831797212942776</v>
      </c>
      <c r="L104" s="16">
        <f>'Dati REG'!L104</f>
        <v>30734</v>
      </c>
      <c r="M104" s="10">
        <f t="shared" si="39"/>
        <v>6996.8851635710289</v>
      </c>
      <c r="N104" s="11">
        <f t="shared" si="51"/>
        <v>4.3255293195752529</v>
      </c>
      <c r="O104" s="11">
        <f t="shared" si="63"/>
        <v>10.608929804854778</v>
      </c>
      <c r="P104" s="16">
        <f>'Dati REG'!P104</f>
        <v>3898</v>
      </c>
      <c r="Q104" s="10">
        <f t="shared" si="40"/>
        <v>887.41648882670245</v>
      </c>
      <c r="R104" s="11">
        <f t="shared" si="52"/>
        <v>3.1872321302139426</v>
      </c>
      <c r="S104" s="11">
        <f t="shared" si="64"/>
        <v>2.1399987160007869</v>
      </c>
      <c r="U104" s="16">
        <f>'Dati REG'!U104</f>
        <v>89442</v>
      </c>
      <c r="V104" s="10">
        <f t="shared" si="41"/>
        <v>8927.4111106652836</v>
      </c>
      <c r="W104" s="11">
        <f t="shared" si="53"/>
        <v>23.655513441422954</v>
      </c>
      <c r="X104" s="11">
        <f t="shared" si="65"/>
        <v>18.066025033322511</v>
      </c>
      <c r="Y104" s="16">
        <f>'Dati REG'!Y104</f>
        <v>16172</v>
      </c>
      <c r="Z104" s="10">
        <f t="shared" si="42"/>
        <v>1614.1644024248001</v>
      </c>
      <c r="AA104" s="11">
        <f t="shared" si="54"/>
        <v>2.8945564970517808</v>
      </c>
      <c r="AB104" s="11">
        <f t="shared" si="66"/>
        <v>3.1939933760570058</v>
      </c>
      <c r="AD104" s="16">
        <f>'Dati REG'!AD104</f>
        <v>19164</v>
      </c>
      <c r="AE104" s="10">
        <f t="shared" si="43"/>
        <v>3905.0202250460466</v>
      </c>
      <c r="AF104" s="11">
        <f t="shared" si="55"/>
        <v>0.40753707211933943</v>
      </c>
      <c r="AG104" s="11">
        <f t="shared" si="67"/>
        <v>1.2226112163575635</v>
      </c>
      <c r="AH104" s="16">
        <f>'Dati REG'!AH104</f>
        <v>1921</v>
      </c>
      <c r="AI104" s="10">
        <f t="shared" si="44"/>
        <v>391.43935777047875</v>
      </c>
      <c r="AJ104" s="11">
        <f t="shared" si="56"/>
        <v>0</v>
      </c>
      <c r="AK104" s="11">
        <f t="shared" si="68"/>
        <v>0.61130560817878177</v>
      </c>
      <c r="AM104" s="16">
        <f>'Dati REG'!AM104</f>
        <v>27842</v>
      </c>
      <c r="AN104" s="10">
        <f t="shared" si="45"/>
        <v>6258.2591735690266</v>
      </c>
      <c r="AO104" s="11">
        <f t="shared" si="57"/>
        <v>3.1468870206872452</v>
      </c>
      <c r="AP104" s="11">
        <f t="shared" si="69"/>
        <v>4.6304194732965698</v>
      </c>
      <c r="AQ104" s="16">
        <f>'Dati REG'!AQ104</f>
        <v>4147</v>
      </c>
      <c r="AR104" s="10">
        <f t="shared" si="46"/>
        <v>932.15289105634486</v>
      </c>
      <c r="AS104" s="11">
        <f t="shared" si="58"/>
        <v>2.4725540876826244</v>
      </c>
      <c r="AT104" s="11">
        <f t="shared" si="70"/>
        <v>2.022998799013044</v>
      </c>
      <c r="AV104" s="16">
        <f>'Dati REG'!AV104</f>
        <v>10121</v>
      </c>
      <c r="AW104" s="10">
        <f t="shared" si="47"/>
        <v>2704.3875421282978</v>
      </c>
      <c r="AX104" s="11">
        <f t="shared" si="59"/>
        <v>1.0688222674157259</v>
      </c>
      <c r="AY104" s="11">
        <f t="shared" si="71"/>
        <v>1.7635567412356976</v>
      </c>
      <c r="AZ104" s="16">
        <f>'Dati REG'!AZ104</f>
        <v>1055</v>
      </c>
      <c r="BA104" s="10">
        <f t="shared" si="48"/>
        <v>281.90187303086196</v>
      </c>
      <c r="BB104" s="11">
        <f t="shared" si="60"/>
        <v>0.53441113370774929</v>
      </c>
      <c r="BC104" s="11">
        <f t="shared" si="72"/>
        <v>1.2825867208987005</v>
      </c>
    </row>
    <row r="105" spans="1:55">
      <c r="A105" s="2">
        <v>43986</v>
      </c>
      <c r="B105" s="3">
        <v>102</v>
      </c>
      <c r="C105" s="16">
        <f>'Dati REG'!C105</f>
        <v>9772</v>
      </c>
      <c r="D105" s="10">
        <f t="shared" si="37"/>
        <v>6242.8648182113793</v>
      </c>
      <c r="E105" s="11">
        <f t="shared" si="49"/>
        <v>13.415898606471274</v>
      </c>
      <c r="F105" s="11">
        <f t="shared" si="61"/>
        <v>15.460226013171814</v>
      </c>
      <c r="G105" s="16">
        <f>'Dati REG'!G105</f>
        <v>1479</v>
      </c>
      <c r="H105" s="10">
        <f t="shared" si="38"/>
        <v>944.86257328434613</v>
      </c>
      <c r="I105" s="11">
        <f t="shared" si="50"/>
        <v>3.833113887563286</v>
      </c>
      <c r="J105" s="11">
        <f t="shared" si="62"/>
        <v>2.5554092583755166</v>
      </c>
      <c r="L105" s="16">
        <f>'Dati REG'!L105</f>
        <v>30758</v>
      </c>
      <c r="M105" s="10">
        <f t="shared" si="39"/>
        <v>7002.3489900799677</v>
      </c>
      <c r="N105" s="11">
        <f t="shared" si="51"/>
        <v>5.4638265089388369</v>
      </c>
      <c r="O105" s="11">
        <f t="shared" si="63"/>
        <v>7.9680803255349018</v>
      </c>
      <c r="P105" s="16">
        <f>'Dati REG'!P105</f>
        <v>3910</v>
      </c>
      <c r="Q105" s="10">
        <f t="shared" si="40"/>
        <v>890.14840208117153</v>
      </c>
      <c r="R105" s="11">
        <f t="shared" si="52"/>
        <v>2.7319132544690774</v>
      </c>
      <c r="S105" s="11">
        <f t="shared" si="64"/>
        <v>2.367658153873208</v>
      </c>
      <c r="U105" s="16">
        <f>'Dati REG'!U105</f>
        <v>89526</v>
      </c>
      <c r="V105" s="10">
        <f t="shared" si="41"/>
        <v>8935.795343277432</v>
      </c>
      <c r="W105" s="11">
        <f t="shared" si="53"/>
        <v>8.3842326121484803</v>
      </c>
      <c r="X105" s="11">
        <f t="shared" si="65"/>
        <v>15.331168205073482</v>
      </c>
      <c r="Y105" s="16">
        <f>'Dati REG'!Y105</f>
        <v>16201</v>
      </c>
      <c r="Z105" s="10">
        <f t="shared" si="42"/>
        <v>1617.0589589218516</v>
      </c>
      <c r="AA105" s="11">
        <f t="shared" si="54"/>
        <v>2.8945564970515534</v>
      </c>
      <c r="AB105" s="11">
        <f t="shared" si="66"/>
        <v>2.4354199492434416</v>
      </c>
      <c r="AD105" s="16">
        <f>'Dati REG'!AD105</f>
        <v>19168</v>
      </c>
      <c r="AE105" s="10">
        <f t="shared" si="43"/>
        <v>3905.8352991902848</v>
      </c>
      <c r="AF105" s="11">
        <f t="shared" si="55"/>
        <v>0.81507414423822411</v>
      </c>
      <c r="AG105" s="11">
        <f t="shared" si="67"/>
        <v>0.89658155866218292</v>
      </c>
      <c r="AH105" s="16">
        <f>'Dati REG'!AH105</f>
        <v>1934</v>
      </c>
      <c r="AI105" s="10">
        <f t="shared" si="44"/>
        <v>394.08834873925349</v>
      </c>
      <c r="AJ105" s="11">
        <f t="shared" si="56"/>
        <v>2.6489909687747399</v>
      </c>
      <c r="AK105" s="11">
        <f t="shared" si="68"/>
        <v>0.73356672981453808</v>
      </c>
      <c r="AM105" s="16">
        <f>'Dati REG'!AM105</f>
        <v>27860</v>
      </c>
      <c r="AN105" s="10">
        <f t="shared" si="45"/>
        <v>6262.3051711670523</v>
      </c>
      <c r="AO105" s="11">
        <f t="shared" si="57"/>
        <v>4.0459975980256786</v>
      </c>
      <c r="AP105" s="11">
        <f t="shared" si="69"/>
        <v>4.5405084155625444</v>
      </c>
      <c r="AQ105" s="16">
        <f>'Dati REG'!AQ105</f>
        <v>4154</v>
      </c>
      <c r="AR105" s="10">
        <f t="shared" si="46"/>
        <v>933.72633456668825</v>
      </c>
      <c r="AS105" s="11">
        <f t="shared" si="58"/>
        <v>1.5734435103433952</v>
      </c>
      <c r="AT105" s="11">
        <f t="shared" si="70"/>
        <v>2.1129098567469553</v>
      </c>
      <c r="AV105" s="16">
        <f>'Dati REG'!AV105</f>
        <v>10122</v>
      </c>
      <c r="AW105" s="10">
        <f t="shared" si="47"/>
        <v>2704.6547476951519</v>
      </c>
      <c r="AX105" s="11">
        <f t="shared" si="59"/>
        <v>0.26720556685404517</v>
      </c>
      <c r="AY105" s="11">
        <f t="shared" si="71"/>
        <v>1.1757044941571622</v>
      </c>
      <c r="AZ105" s="16">
        <f>'Dati REG'!AZ105</f>
        <v>1059</v>
      </c>
      <c r="BA105" s="10">
        <f t="shared" si="48"/>
        <v>282.97069529827758</v>
      </c>
      <c r="BB105" s="11">
        <f t="shared" si="60"/>
        <v>1.0688222674156123</v>
      </c>
      <c r="BC105" s="11">
        <f t="shared" si="72"/>
        <v>1.1757044941571508</v>
      </c>
    </row>
    <row r="106" spans="1:55">
      <c r="A106" s="2">
        <v>43987</v>
      </c>
      <c r="B106" s="3">
        <v>103</v>
      </c>
      <c r="C106" s="16">
        <f>'Dati REG'!C106</f>
        <v>9786</v>
      </c>
      <c r="D106" s="10">
        <f t="shared" si="37"/>
        <v>6251.8087506156935</v>
      </c>
      <c r="E106" s="11">
        <f t="shared" si="49"/>
        <v>8.9439324043141823</v>
      </c>
      <c r="F106" s="11">
        <f t="shared" si="61"/>
        <v>15.715766939009336</v>
      </c>
      <c r="G106" s="16">
        <f>'Dati REG'!G106</f>
        <v>1486</v>
      </c>
      <c r="H106" s="10">
        <f t="shared" si="38"/>
        <v>949.33453948650333</v>
      </c>
      <c r="I106" s="11">
        <f t="shared" si="50"/>
        <v>4.4719662021572049</v>
      </c>
      <c r="J106" s="11">
        <f t="shared" si="62"/>
        <v>2.6831797212943003</v>
      </c>
      <c r="L106" s="16">
        <f>'Dati REG'!L106</f>
        <v>30807</v>
      </c>
      <c r="M106" s="10">
        <f t="shared" si="39"/>
        <v>7013.5043025357163</v>
      </c>
      <c r="N106" s="11">
        <f t="shared" si="51"/>
        <v>11.155312455748572</v>
      </c>
      <c r="O106" s="11">
        <f t="shared" si="63"/>
        <v>7.740420887662367</v>
      </c>
      <c r="P106" s="16">
        <f>'Dati REG'!P106</f>
        <v>3927</v>
      </c>
      <c r="Q106" s="10">
        <f t="shared" si="40"/>
        <v>894.01861252500271</v>
      </c>
      <c r="R106" s="11">
        <f t="shared" si="52"/>
        <v>3.8702104438311835</v>
      </c>
      <c r="S106" s="11">
        <f t="shared" si="64"/>
        <v>2.7319132544690774</v>
      </c>
      <c r="U106" s="16">
        <f>'Dati REG'!U106</f>
        <v>89928</v>
      </c>
      <c r="V106" s="10">
        <f t="shared" si="41"/>
        <v>8975.9198850641478</v>
      </c>
      <c r="W106" s="11">
        <f t="shared" si="53"/>
        <v>40.124541786715781</v>
      </c>
      <c r="X106" s="11">
        <f t="shared" si="65"/>
        <v>19.163960256341671</v>
      </c>
      <c r="Y106" s="16">
        <f>'Dati REG'!Y106</f>
        <v>16222</v>
      </c>
      <c r="Z106" s="10">
        <f t="shared" si="42"/>
        <v>1619.155017074889</v>
      </c>
      <c r="AA106" s="11">
        <f t="shared" si="54"/>
        <v>2.0960581530373474</v>
      </c>
      <c r="AB106" s="11">
        <f t="shared" si="66"/>
        <v>2.19587044603918</v>
      </c>
      <c r="AD106" s="16">
        <f>'Dati REG'!AD106</f>
        <v>19174</v>
      </c>
      <c r="AE106" s="10">
        <f t="shared" si="43"/>
        <v>3907.0579104066423</v>
      </c>
      <c r="AF106" s="11">
        <f t="shared" si="55"/>
        <v>1.2226112163575635</v>
      </c>
      <c r="AG106" s="11">
        <f t="shared" si="67"/>
        <v>0.89658155866218292</v>
      </c>
      <c r="AH106" s="16">
        <f>'Dati REG'!AH106</f>
        <v>1938</v>
      </c>
      <c r="AI106" s="10">
        <f t="shared" si="44"/>
        <v>394.90342288349183</v>
      </c>
      <c r="AJ106" s="11">
        <f t="shared" si="56"/>
        <v>0.81507414423833779</v>
      </c>
      <c r="AK106" s="11">
        <f t="shared" si="68"/>
        <v>0.81507414423837188</v>
      </c>
      <c r="AM106" s="16">
        <f>'Dati REG'!AM106</f>
        <v>27877</v>
      </c>
      <c r="AN106" s="10">
        <f t="shared" si="45"/>
        <v>6266.1263911207434</v>
      </c>
      <c r="AO106" s="11">
        <f t="shared" si="57"/>
        <v>3.8212199536910703</v>
      </c>
      <c r="AP106" s="11">
        <f t="shared" si="69"/>
        <v>3.9111310114250957</v>
      </c>
      <c r="AQ106" s="16">
        <f>'Dati REG'!AQ106</f>
        <v>4167</v>
      </c>
      <c r="AR106" s="10">
        <f t="shared" si="46"/>
        <v>936.64844394304043</v>
      </c>
      <c r="AS106" s="11">
        <f t="shared" si="58"/>
        <v>2.9221093763521822</v>
      </c>
      <c r="AT106" s="11">
        <f t="shared" si="70"/>
        <v>2.38264302994869</v>
      </c>
      <c r="AV106" s="16">
        <f>'Dati REG'!AV106</f>
        <v>10129</v>
      </c>
      <c r="AW106" s="10">
        <f t="shared" si="47"/>
        <v>2706.5251866631288</v>
      </c>
      <c r="AX106" s="11">
        <f t="shared" si="59"/>
        <v>1.870438967976952</v>
      </c>
      <c r="AY106" s="11">
        <f t="shared" si="71"/>
        <v>1.3360278342694074</v>
      </c>
      <c r="AZ106" s="16">
        <f>'Dati REG'!AZ106</f>
        <v>1063</v>
      </c>
      <c r="BA106" s="10">
        <f t="shared" si="48"/>
        <v>284.03951756569319</v>
      </c>
      <c r="BB106" s="11">
        <f t="shared" si="60"/>
        <v>1.0688222674156123</v>
      </c>
      <c r="BC106" s="11">
        <f t="shared" si="72"/>
        <v>1.1757044941571508</v>
      </c>
    </row>
    <row r="107" spans="1:55">
      <c r="A107" s="2">
        <v>43988</v>
      </c>
      <c r="B107" s="3">
        <v>104</v>
      </c>
      <c r="C107" s="16">
        <f>'Dati REG'!C107</f>
        <v>9799</v>
      </c>
      <c r="D107" s="10">
        <f t="shared" si="37"/>
        <v>6260.1138307054143</v>
      </c>
      <c r="E107" s="11">
        <f t="shared" si="49"/>
        <v>8.3050800897208319</v>
      </c>
      <c r="F107" s="11">
        <f t="shared" si="61"/>
        <v>10.221637033501974</v>
      </c>
      <c r="G107" s="16">
        <f>'Dati REG'!G107</f>
        <v>1492</v>
      </c>
      <c r="H107" s="10">
        <f t="shared" si="38"/>
        <v>953.1676533740665</v>
      </c>
      <c r="I107" s="11">
        <f t="shared" si="50"/>
        <v>3.8331138875631723</v>
      </c>
      <c r="J107" s="11">
        <f t="shared" si="62"/>
        <v>3.1942615729693897</v>
      </c>
      <c r="L107" s="16">
        <f>'Dati REG'!L107</f>
        <v>30845</v>
      </c>
      <c r="M107" s="10">
        <f t="shared" si="39"/>
        <v>7022.1553611748677</v>
      </c>
      <c r="N107" s="11">
        <f t="shared" si="51"/>
        <v>8.6510586391514153</v>
      </c>
      <c r="O107" s="11">
        <f t="shared" si="63"/>
        <v>8.5144629764285131</v>
      </c>
      <c r="P107" s="16">
        <f>'Dati REG'!P107</f>
        <v>3934</v>
      </c>
      <c r="Q107" s="10">
        <f t="shared" si="40"/>
        <v>895.61222859010957</v>
      </c>
      <c r="R107" s="11">
        <f t="shared" si="52"/>
        <v>1.5936160651068576</v>
      </c>
      <c r="S107" s="11">
        <f t="shared" si="64"/>
        <v>2.6408494793200816</v>
      </c>
      <c r="U107" s="16">
        <f>'Dati REG'!U107</f>
        <v>90070</v>
      </c>
      <c r="V107" s="10">
        <f t="shared" si="41"/>
        <v>8990.0932306704017</v>
      </c>
      <c r="W107" s="11">
        <f t="shared" si="53"/>
        <v>14.173345606253861</v>
      </c>
      <c r="X107" s="11">
        <f t="shared" si="65"/>
        <v>21.000506447574661</v>
      </c>
      <c r="Y107" s="16">
        <f>'Dati REG'!Y107</f>
        <v>16249</v>
      </c>
      <c r="Z107" s="10">
        <f t="shared" si="42"/>
        <v>1621.8499489859371</v>
      </c>
      <c r="AA107" s="11">
        <f t="shared" si="54"/>
        <v>2.6949319110481156</v>
      </c>
      <c r="AB107" s="11">
        <f t="shared" si="66"/>
        <v>2.3555701148420214</v>
      </c>
      <c r="AD107" s="16">
        <f>'Dati REG'!AD107</f>
        <v>19182</v>
      </c>
      <c r="AE107" s="10">
        <f t="shared" si="43"/>
        <v>3908.6880586951193</v>
      </c>
      <c r="AF107" s="11">
        <f t="shared" si="55"/>
        <v>1.630148288476903</v>
      </c>
      <c r="AG107" s="11">
        <f t="shared" si="67"/>
        <v>1.1411038019337867</v>
      </c>
      <c r="AH107" s="16">
        <f>'Dati REG'!AH107</f>
        <v>1949</v>
      </c>
      <c r="AI107" s="10">
        <f t="shared" si="44"/>
        <v>397.1448767801474</v>
      </c>
      <c r="AJ107" s="11">
        <f t="shared" si="56"/>
        <v>2.241453896655571</v>
      </c>
      <c r="AK107" s="11">
        <f t="shared" si="68"/>
        <v>1.2633649235694862</v>
      </c>
      <c r="AM107" s="16">
        <f>'Dati REG'!AM107</f>
        <v>27894</v>
      </c>
      <c r="AN107" s="10">
        <f t="shared" si="45"/>
        <v>6269.9476110744354</v>
      </c>
      <c r="AO107" s="11">
        <f t="shared" si="57"/>
        <v>3.8212199536919798</v>
      </c>
      <c r="AP107" s="11">
        <f t="shared" si="69"/>
        <v>3.821219953691434</v>
      </c>
      <c r="AQ107" s="16">
        <f>'Dati REG'!AQ107</f>
        <v>4171</v>
      </c>
      <c r="AR107" s="10">
        <f t="shared" si="46"/>
        <v>937.54755452037966</v>
      </c>
      <c r="AS107" s="11">
        <f t="shared" si="58"/>
        <v>0.89911057733922917</v>
      </c>
      <c r="AT107" s="11">
        <f t="shared" si="70"/>
        <v>2.1129098567469784</v>
      </c>
      <c r="AV107" s="16">
        <f>'Dati REG'!AV107</f>
        <v>10134</v>
      </c>
      <c r="AW107" s="10">
        <f t="shared" si="47"/>
        <v>2707.8612144973986</v>
      </c>
      <c r="AX107" s="11">
        <f t="shared" si="59"/>
        <v>1.3360278342697711</v>
      </c>
      <c r="AY107" s="11">
        <f t="shared" si="71"/>
        <v>1.4429100610110255</v>
      </c>
      <c r="AZ107" s="16">
        <f>'Dati REG'!AZ107</f>
        <v>1068</v>
      </c>
      <c r="BA107" s="10">
        <f t="shared" si="48"/>
        <v>285.37554539996268</v>
      </c>
      <c r="BB107" s="11">
        <f t="shared" si="60"/>
        <v>1.3360278342694869</v>
      </c>
      <c r="BC107" s="11">
        <f t="shared" si="72"/>
        <v>1.0688222674155896</v>
      </c>
    </row>
    <row r="108" spans="1:55">
      <c r="A108" s="2">
        <v>43989</v>
      </c>
      <c r="B108" s="3">
        <v>105</v>
      </c>
      <c r="C108" s="16">
        <f>'Dati REG'!C108</f>
        <v>9812</v>
      </c>
      <c r="D108" s="10">
        <f t="shared" si="37"/>
        <v>6268.4189107951352</v>
      </c>
      <c r="E108" s="11">
        <f t="shared" si="49"/>
        <v>8.3050800897208319</v>
      </c>
      <c r="F108" s="11">
        <f t="shared" si="61"/>
        <v>9.9660961076646348</v>
      </c>
      <c r="G108" s="16">
        <f>'Dati REG'!G108</f>
        <v>1499</v>
      </c>
      <c r="H108" s="10">
        <f t="shared" si="38"/>
        <v>957.63961957622371</v>
      </c>
      <c r="I108" s="11">
        <f t="shared" si="50"/>
        <v>4.4719662021572049</v>
      </c>
      <c r="J108" s="11">
        <f t="shared" si="62"/>
        <v>3.960884350482047</v>
      </c>
      <c r="L108" s="16">
        <f>'Dati REG'!L108</f>
        <v>30855</v>
      </c>
      <c r="M108" s="10">
        <f t="shared" si="39"/>
        <v>7024.4319555535922</v>
      </c>
      <c r="N108" s="11">
        <f t="shared" si="51"/>
        <v>2.2765943787244396</v>
      </c>
      <c r="O108" s="11">
        <f t="shared" si="63"/>
        <v>6.3744642604277031</v>
      </c>
      <c r="P108" s="16">
        <f>'Dati REG'!P108</f>
        <v>3941</v>
      </c>
      <c r="Q108" s="10">
        <f t="shared" si="40"/>
        <v>897.20584465521654</v>
      </c>
      <c r="R108" s="11">
        <f t="shared" si="52"/>
        <v>1.5936160651069713</v>
      </c>
      <c r="S108" s="11">
        <f t="shared" si="64"/>
        <v>2.5953175917456064</v>
      </c>
      <c r="U108" s="16">
        <f>'Dati REG'!U108</f>
        <v>90195</v>
      </c>
      <c r="V108" s="10">
        <f t="shared" si="41"/>
        <v>9002.5697672956248</v>
      </c>
      <c r="W108" s="11">
        <f t="shared" si="53"/>
        <v>12.476536625223162</v>
      </c>
      <c r="X108" s="11">
        <f t="shared" si="65"/>
        <v>19.762834014352848</v>
      </c>
      <c r="Y108" s="16">
        <f>'Dati REG'!Y108</f>
        <v>16270</v>
      </c>
      <c r="Z108" s="10">
        <f t="shared" si="42"/>
        <v>1623.9460071389744</v>
      </c>
      <c r="AA108" s="11">
        <f t="shared" si="54"/>
        <v>2.0960581530373474</v>
      </c>
      <c r="AB108" s="11">
        <f t="shared" si="66"/>
        <v>2.5352322422452289</v>
      </c>
      <c r="AD108" s="16">
        <f>'Dati REG'!AD108</f>
        <v>19183</v>
      </c>
      <c r="AE108" s="10">
        <f t="shared" si="43"/>
        <v>3908.8918272311785</v>
      </c>
      <c r="AF108" s="11">
        <f t="shared" si="55"/>
        <v>0.20376853605921497</v>
      </c>
      <c r="AG108" s="11">
        <f t="shared" si="67"/>
        <v>0.85582785145024898</v>
      </c>
      <c r="AH108" s="16">
        <f>'Dati REG'!AH108</f>
        <v>1954</v>
      </c>
      <c r="AI108" s="10">
        <f t="shared" si="44"/>
        <v>398.16371946044535</v>
      </c>
      <c r="AJ108" s="11">
        <f t="shared" si="56"/>
        <v>1.0188426802979507</v>
      </c>
      <c r="AK108" s="11">
        <f t="shared" si="68"/>
        <v>1.3448723379933198</v>
      </c>
      <c r="AM108" s="16">
        <f>'Dati REG'!AM108</f>
        <v>27908</v>
      </c>
      <c r="AN108" s="10">
        <f t="shared" si="45"/>
        <v>6273.0944980951217</v>
      </c>
      <c r="AO108" s="11">
        <f t="shared" si="57"/>
        <v>3.1468870206863357</v>
      </c>
      <c r="AP108" s="11">
        <f t="shared" si="69"/>
        <v>3.5964423093564619</v>
      </c>
      <c r="AQ108" s="16">
        <f>'Dati REG'!AQ108</f>
        <v>4175</v>
      </c>
      <c r="AR108" s="10">
        <f t="shared" si="46"/>
        <v>938.44666509771878</v>
      </c>
      <c r="AS108" s="11">
        <f t="shared" si="58"/>
        <v>0.89911057733911548</v>
      </c>
      <c r="AT108" s="11">
        <f t="shared" si="70"/>
        <v>1.7532656258113093</v>
      </c>
      <c r="AV108" s="16">
        <f>'Dati REG'!AV108</f>
        <v>10135</v>
      </c>
      <c r="AW108" s="10">
        <f t="shared" si="47"/>
        <v>2708.1284200642526</v>
      </c>
      <c r="AX108" s="11">
        <f t="shared" si="59"/>
        <v>0.26720556685404517</v>
      </c>
      <c r="AY108" s="11">
        <f t="shared" si="71"/>
        <v>0.96194004067410788</v>
      </c>
      <c r="AZ108" s="16">
        <f>'Dati REG'!AZ108</f>
        <v>1070</v>
      </c>
      <c r="BA108" s="10">
        <f t="shared" si="48"/>
        <v>285.90995653367048</v>
      </c>
      <c r="BB108" s="11">
        <f t="shared" si="60"/>
        <v>0.53441113370780613</v>
      </c>
      <c r="BC108" s="11">
        <f t="shared" si="72"/>
        <v>0.90849892730325332</v>
      </c>
    </row>
    <row r="109" spans="1:55">
      <c r="A109" s="2">
        <v>43990</v>
      </c>
      <c r="B109" s="3">
        <v>106</v>
      </c>
      <c r="C109" s="16">
        <f>'Dati REG'!C109</f>
        <v>9826</v>
      </c>
      <c r="D109" s="10">
        <f t="shared" si="37"/>
        <v>6277.3628431994493</v>
      </c>
      <c r="E109" s="11">
        <f t="shared" si="49"/>
        <v>8.9439324043141823</v>
      </c>
      <c r="F109" s="11">
        <f t="shared" si="61"/>
        <v>9.5827847189082611</v>
      </c>
      <c r="G109" s="16">
        <f>'Dati REG'!G109</f>
        <v>1505</v>
      </c>
      <c r="H109" s="10">
        <f t="shared" si="38"/>
        <v>961.47273346378699</v>
      </c>
      <c r="I109" s="11">
        <f t="shared" si="50"/>
        <v>3.833113887563286</v>
      </c>
      <c r="J109" s="11">
        <f t="shared" si="62"/>
        <v>4.0886548134008311</v>
      </c>
      <c r="L109" s="16">
        <f>'Dati REG'!L109</f>
        <v>30869</v>
      </c>
      <c r="M109" s="10">
        <f t="shared" si="39"/>
        <v>7027.6191876838066</v>
      </c>
      <c r="N109" s="11">
        <f t="shared" si="51"/>
        <v>3.1872321302143973</v>
      </c>
      <c r="O109" s="11">
        <f t="shared" si="63"/>
        <v>6.1468048225555325</v>
      </c>
      <c r="P109" s="16">
        <f>'Dati REG'!P109</f>
        <v>3954</v>
      </c>
      <c r="Q109" s="10">
        <f t="shared" si="40"/>
        <v>900.1654173475581</v>
      </c>
      <c r="R109" s="11">
        <f t="shared" si="52"/>
        <v>2.9595726923415668</v>
      </c>
      <c r="S109" s="11">
        <f t="shared" si="64"/>
        <v>2.5497857041711312</v>
      </c>
      <c r="U109" s="16">
        <f>'Dati REG'!U109</f>
        <v>90389</v>
      </c>
      <c r="V109" s="10">
        <f t="shared" si="41"/>
        <v>9021.9333521379704</v>
      </c>
      <c r="W109" s="11">
        <f t="shared" si="53"/>
        <v>19.363584842345517</v>
      </c>
      <c r="X109" s="11">
        <f t="shared" si="65"/>
        <v>18.90444829453736</v>
      </c>
      <c r="Y109" s="16">
        <f>'Dati REG'!Y109</f>
        <v>16302</v>
      </c>
      <c r="Z109" s="10">
        <f>Y109/$BR$6</f>
        <v>1627.1400005150315</v>
      </c>
      <c r="AA109" s="11">
        <f t="shared" si="54"/>
        <v>3.1939933760570511</v>
      </c>
      <c r="AB109" s="11">
        <f t="shared" si="66"/>
        <v>2.595119618046283</v>
      </c>
      <c r="AD109" s="16">
        <f>'Dati REG'!AD109</f>
        <v>19187</v>
      </c>
      <c r="AE109" s="10">
        <f t="shared" si="43"/>
        <v>3909.7069013754171</v>
      </c>
      <c r="AF109" s="11">
        <f t="shared" si="55"/>
        <v>0.81507414423867885</v>
      </c>
      <c r="AG109" s="11">
        <f t="shared" si="67"/>
        <v>0.93733526587411686</v>
      </c>
      <c r="AH109" s="16">
        <f>'Dati REG'!AH109</f>
        <v>1955</v>
      </c>
      <c r="AI109" s="10">
        <f t="shared" si="44"/>
        <v>398.36748799650496</v>
      </c>
      <c r="AJ109" s="11">
        <f t="shared" si="56"/>
        <v>0.20376853605961287</v>
      </c>
      <c r="AK109" s="11">
        <f t="shared" si="68"/>
        <v>1.3856260452052425</v>
      </c>
      <c r="AM109" s="16">
        <f>'Dati REG'!AM109</f>
        <v>27928</v>
      </c>
      <c r="AN109" s="10">
        <f>AM109/$BR$8</f>
        <v>6277.5900509818175</v>
      </c>
      <c r="AO109" s="11">
        <f t="shared" si="57"/>
        <v>4.4955528866958048</v>
      </c>
      <c r="AP109" s="11">
        <f t="shared" si="69"/>
        <v>3.866175482558174</v>
      </c>
      <c r="AQ109" s="16">
        <f>'Dati REG'!AQ109</f>
        <v>4179</v>
      </c>
      <c r="AR109" s="10">
        <f t="shared" si="46"/>
        <v>939.34577567505789</v>
      </c>
      <c r="AS109" s="11">
        <f t="shared" si="58"/>
        <v>0.89911057733911548</v>
      </c>
      <c r="AT109" s="11">
        <f t="shared" si="70"/>
        <v>1.4385769237426076</v>
      </c>
      <c r="AV109" s="16">
        <f>'Dati REG'!AV109</f>
        <v>10144</v>
      </c>
      <c r="AW109" s="10">
        <f t="shared" si="47"/>
        <v>2710.5332701659377</v>
      </c>
      <c r="AX109" s="11">
        <f t="shared" si="59"/>
        <v>2.4048501016850423</v>
      </c>
      <c r="AY109" s="11">
        <f t="shared" si="71"/>
        <v>1.2291456075279712</v>
      </c>
      <c r="AZ109" s="16">
        <f>'Dati REG'!AZ109</f>
        <v>1074</v>
      </c>
      <c r="BA109" s="10">
        <f t="shared" si="48"/>
        <v>286.97877880108604</v>
      </c>
      <c r="BB109" s="11">
        <f t="shared" si="60"/>
        <v>1.0688222674155554</v>
      </c>
      <c r="BC109" s="11">
        <f t="shared" si="72"/>
        <v>1.0153811540448145</v>
      </c>
    </row>
    <row r="110" spans="1:55">
      <c r="A110" s="2">
        <v>43991</v>
      </c>
      <c r="B110" s="3">
        <v>107</v>
      </c>
      <c r="C110" s="16">
        <f>'Dati REG'!C110</f>
        <v>9834</v>
      </c>
      <c r="D110" s="10">
        <f t="shared" si="37"/>
        <v>6282.4736617161998</v>
      </c>
      <c r="E110" s="11">
        <f t="shared" si="49"/>
        <v>5.1108185167504416</v>
      </c>
      <c r="F110" s="11">
        <f t="shared" si="61"/>
        <v>7.921768700964094</v>
      </c>
      <c r="G110" s="16">
        <f>'Dati REG'!G110</f>
        <v>1509</v>
      </c>
      <c r="H110" s="10">
        <f t="shared" si="38"/>
        <v>964.02814272216244</v>
      </c>
      <c r="I110" s="11">
        <f t="shared" si="50"/>
        <v>2.5554092583754482</v>
      </c>
      <c r="J110" s="11">
        <f t="shared" si="62"/>
        <v>3.8331138875632633</v>
      </c>
      <c r="L110" s="16">
        <f>'Dati REG'!L110</f>
        <v>30890</v>
      </c>
      <c r="M110" s="10">
        <f t="shared" si="39"/>
        <v>7032.4000358791272</v>
      </c>
      <c r="N110" s="11">
        <f t="shared" si="51"/>
        <v>4.7808481953206865</v>
      </c>
      <c r="O110" s="11">
        <f t="shared" si="63"/>
        <v>6.0102091598319021</v>
      </c>
      <c r="P110" s="16">
        <f>'Dati REG'!P110</f>
        <v>3961</v>
      </c>
      <c r="Q110" s="10">
        <f t="shared" si="40"/>
        <v>901.75903341266508</v>
      </c>
      <c r="R110" s="11">
        <f t="shared" si="52"/>
        <v>1.5936160651069713</v>
      </c>
      <c r="S110" s="11">
        <f t="shared" si="64"/>
        <v>2.3221262662987101</v>
      </c>
      <c r="U110" s="16">
        <f>'Dati REG'!U110</f>
        <v>90581</v>
      </c>
      <c r="V110" s="10">
        <f t="shared" si="41"/>
        <v>9041.0973123943113</v>
      </c>
      <c r="W110" s="11">
        <f t="shared" si="53"/>
        <v>19.163960256340943</v>
      </c>
      <c r="X110" s="11">
        <f t="shared" si="65"/>
        <v>21.060393823375854</v>
      </c>
      <c r="Y110" s="16">
        <f>'Dati REG'!Y110</f>
        <v>16317</v>
      </c>
      <c r="Z110" s="10">
        <f t="shared" ref="Z110:Z173" si="73">Y110/$BR$6</f>
        <v>1628.6371849100583</v>
      </c>
      <c r="AA110" s="11">
        <f t="shared" si="54"/>
        <v>1.4971843950268067</v>
      </c>
      <c r="AB110" s="11">
        <f t="shared" si="66"/>
        <v>2.3156451976413335</v>
      </c>
      <c r="AD110" s="16">
        <f>'Dati REG'!AD110</f>
        <v>19191</v>
      </c>
      <c r="AE110" s="10">
        <f t="shared" si="43"/>
        <v>3910.5219755196554</v>
      </c>
      <c r="AF110" s="11">
        <f t="shared" si="55"/>
        <v>0.81507414423822411</v>
      </c>
      <c r="AG110" s="11">
        <f t="shared" si="67"/>
        <v>0.93733526587411686</v>
      </c>
      <c r="AH110" s="16">
        <f>'Dati REG'!AH110</f>
        <v>1961</v>
      </c>
      <c r="AI110" s="10">
        <f t="shared" si="44"/>
        <v>399.59009921286253</v>
      </c>
      <c r="AJ110" s="11">
        <f t="shared" si="56"/>
        <v>1.2226112163575635</v>
      </c>
      <c r="AK110" s="11">
        <f t="shared" si="68"/>
        <v>1.1003500947218072</v>
      </c>
      <c r="AM110" s="16">
        <f>'Dati REG'!AM110</f>
        <v>27946</v>
      </c>
      <c r="AN110" s="10">
        <f t="shared" ref="AN110:AN162" si="74">AM110/$BR$8</f>
        <v>6281.6360485798441</v>
      </c>
      <c r="AO110" s="11">
        <f t="shared" si="57"/>
        <v>4.0459975980265881</v>
      </c>
      <c r="AP110" s="11">
        <f t="shared" si="69"/>
        <v>3.8661754825583556</v>
      </c>
      <c r="AQ110" s="16">
        <f>'Dati REG'!AQ110</f>
        <v>4185</v>
      </c>
      <c r="AR110" s="10">
        <f t="shared" si="46"/>
        <v>940.69444154106657</v>
      </c>
      <c r="AS110" s="11">
        <f t="shared" si="58"/>
        <v>1.3486658660086732</v>
      </c>
      <c r="AT110" s="11">
        <f t="shared" si="70"/>
        <v>1.3936213948756631</v>
      </c>
      <c r="AV110" s="16">
        <f>'Dati REG'!AV110</f>
        <v>10145</v>
      </c>
      <c r="AW110" s="10">
        <f t="shared" si="47"/>
        <v>2710.8004757327913</v>
      </c>
      <c r="AX110" s="11">
        <f t="shared" si="59"/>
        <v>0.26720556685359043</v>
      </c>
      <c r="AY110" s="11">
        <f t="shared" si="71"/>
        <v>1.2291456075278802</v>
      </c>
      <c r="AZ110" s="16">
        <f>'Dati REG'!AZ110</f>
        <v>1077</v>
      </c>
      <c r="BA110" s="10">
        <f t="shared" si="48"/>
        <v>287.78039550164772</v>
      </c>
      <c r="BB110" s="11">
        <f t="shared" si="60"/>
        <v>0.80161670056168077</v>
      </c>
      <c r="BC110" s="11">
        <f t="shared" si="72"/>
        <v>0.96194004067402827</v>
      </c>
    </row>
    <row r="111" spans="1:55">
      <c r="A111" s="2">
        <v>43992</v>
      </c>
      <c r="B111" s="3">
        <v>108</v>
      </c>
      <c r="C111" s="16">
        <f>'Dati REG'!C111</f>
        <v>9854</v>
      </c>
      <c r="D111" s="10">
        <f t="shared" si="37"/>
        <v>6295.2507080080777</v>
      </c>
      <c r="E111" s="11">
        <f t="shared" si="49"/>
        <v>12.777046291877923</v>
      </c>
      <c r="F111" s="11">
        <f t="shared" si="61"/>
        <v>8.6883914784768415</v>
      </c>
      <c r="G111" s="16">
        <f>'Dati REG'!G111</f>
        <v>1513</v>
      </c>
      <c r="H111" s="10">
        <f t="shared" si="38"/>
        <v>966.583551980538</v>
      </c>
      <c r="I111" s="11">
        <f t="shared" si="50"/>
        <v>2.5554092583755619</v>
      </c>
      <c r="J111" s="11">
        <f t="shared" si="62"/>
        <v>3.4498024988069345</v>
      </c>
      <c r="L111" s="16">
        <f>'Dati REG'!L111</f>
        <v>30916</v>
      </c>
      <c r="M111" s="10">
        <f t="shared" si="39"/>
        <v>7038.3191812638097</v>
      </c>
      <c r="N111" s="11">
        <f t="shared" si="51"/>
        <v>5.9191453846824515</v>
      </c>
      <c r="O111" s="11">
        <f t="shared" si="63"/>
        <v>4.962975745618678</v>
      </c>
      <c r="P111" s="16">
        <f>'Dati REG'!P111</f>
        <v>3976</v>
      </c>
      <c r="Q111" s="10">
        <f t="shared" si="40"/>
        <v>905.17392498075139</v>
      </c>
      <c r="R111" s="11">
        <f t="shared" si="52"/>
        <v>3.4148915680863183</v>
      </c>
      <c r="S111" s="11">
        <f t="shared" si="64"/>
        <v>2.231062491149737</v>
      </c>
      <c r="U111" s="16">
        <f>'Dati REG'!U111</f>
        <v>90680</v>
      </c>
      <c r="V111" s="10">
        <f t="shared" si="41"/>
        <v>9050.9787294014877</v>
      </c>
      <c r="W111" s="11">
        <f t="shared" si="53"/>
        <v>9.8814170071764238</v>
      </c>
      <c r="X111" s="11">
        <f t="shared" si="65"/>
        <v>15.011768867467982</v>
      </c>
      <c r="Y111" s="16">
        <f>'Dati REG'!Y111</f>
        <v>16349</v>
      </c>
      <c r="Z111" s="10">
        <f t="shared" si="73"/>
        <v>1631.8311782861151</v>
      </c>
      <c r="AA111" s="11">
        <f t="shared" si="54"/>
        <v>3.1939933760568238</v>
      </c>
      <c r="AB111" s="11">
        <f t="shared" si="66"/>
        <v>2.5352322422452289</v>
      </c>
      <c r="AD111" s="16">
        <f>'Dati REG'!AD111</f>
        <v>19194</v>
      </c>
      <c r="AE111" s="10">
        <f t="shared" si="43"/>
        <v>3911.1332811278344</v>
      </c>
      <c r="AF111" s="11">
        <f t="shared" si="55"/>
        <v>0.61130560817900914</v>
      </c>
      <c r="AG111" s="11">
        <f t="shared" si="67"/>
        <v>0.81507414423840596</v>
      </c>
      <c r="AH111" s="16">
        <f>'Dati REG'!AH111</f>
        <v>1961</v>
      </c>
      <c r="AI111" s="10">
        <f t="shared" si="44"/>
        <v>399.59009921286253</v>
      </c>
      <c r="AJ111" s="11">
        <f t="shared" si="56"/>
        <v>0</v>
      </c>
      <c r="AK111" s="11">
        <f t="shared" si="68"/>
        <v>0.93733526587413962</v>
      </c>
      <c r="AM111" s="16">
        <f>'Dati REG'!AM111</f>
        <v>27970</v>
      </c>
      <c r="AN111" s="10">
        <f t="shared" si="74"/>
        <v>6287.0307120438783</v>
      </c>
      <c r="AO111" s="11">
        <f t="shared" si="57"/>
        <v>5.3946634640342381</v>
      </c>
      <c r="AP111" s="11">
        <f t="shared" si="69"/>
        <v>4.1808641846269889</v>
      </c>
      <c r="AQ111" s="16">
        <f>'Dati REG'!AQ111</f>
        <v>4192</v>
      </c>
      <c r="AR111" s="10">
        <f t="shared" si="46"/>
        <v>942.26788505141008</v>
      </c>
      <c r="AS111" s="11">
        <f t="shared" si="58"/>
        <v>1.5734435103435089</v>
      </c>
      <c r="AT111" s="11">
        <f t="shared" si="70"/>
        <v>1.1238882216739285</v>
      </c>
      <c r="AV111" s="16">
        <f>'Dati REG'!AV111</f>
        <v>10148</v>
      </c>
      <c r="AW111" s="10">
        <f t="shared" si="47"/>
        <v>2711.6020924333529</v>
      </c>
      <c r="AX111" s="11">
        <f t="shared" si="59"/>
        <v>0.80161670056168077</v>
      </c>
      <c r="AY111" s="11">
        <f t="shared" si="71"/>
        <v>1.0153811540448259</v>
      </c>
      <c r="AZ111" s="16">
        <f>'Dati REG'!AZ111</f>
        <v>1078</v>
      </c>
      <c r="BA111" s="10">
        <f t="shared" si="48"/>
        <v>288.04760106850165</v>
      </c>
      <c r="BB111" s="11">
        <f t="shared" si="60"/>
        <v>0.26720556685393149</v>
      </c>
      <c r="BC111" s="11">
        <f t="shared" si="72"/>
        <v>0.8016167005616921</v>
      </c>
    </row>
    <row r="112" spans="1:55">
      <c r="A112" s="2">
        <v>43993</v>
      </c>
      <c r="B112" s="3">
        <v>109</v>
      </c>
      <c r="C112" s="16">
        <f>'Dati REG'!C112</f>
        <v>9864</v>
      </c>
      <c r="D112" s="10">
        <f t="shared" si="37"/>
        <v>6301.6392311540167</v>
      </c>
      <c r="E112" s="11">
        <f t="shared" si="49"/>
        <v>6.3885231459389615</v>
      </c>
      <c r="F112" s="11">
        <f t="shared" si="61"/>
        <v>8.3050800897204677</v>
      </c>
      <c r="G112" s="16">
        <f>'Dati REG'!G112</f>
        <v>1514</v>
      </c>
      <c r="H112" s="10">
        <f t="shared" si="38"/>
        <v>967.22240429513192</v>
      </c>
      <c r="I112" s="11">
        <f t="shared" si="50"/>
        <v>0.63885231459391889</v>
      </c>
      <c r="J112" s="11">
        <f t="shared" si="62"/>
        <v>2.810950184213084</v>
      </c>
      <c r="L112" s="16">
        <f>'Dati REG'!L112</f>
        <v>30958</v>
      </c>
      <c r="M112" s="10">
        <f t="shared" si="39"/>
        <v>7047.880877654452</v>
      </c>
      <c r="N112" s="11">
        <f t="shared" si="51"/>
        <v>9.5616963906422825</v>
      </c>
      <c r="O112" s="11">
        <f t="shared" si="63"/>
        <v>5.1451032959168517</v>
      </c>
      <c r="P112" s="16">
        <f>'Dati REG'!P112</f>
        <v>3988</v>
      </c>
      <c r="Q112" s="10">
        <f t="shared" si="40"/>
        <v>907.90583823522047</v>
      </c>
      <c r="R112" s="11">
        <f t="shared" si="52"/>
        <v>2.7319132544690774</v>
      </c>
      <c r="S112" s="11">
        <f t="shared" si="64"/>
        <v>2.4587219290221811</v>
      </c>
      <c r="U112" s="16">
        <f>'Dati REG'!U112</f>
        <v>90932</v>
      </c>
      <c r="V112" s="10">
        <f t="shared" si="41"/>
        <v>9076.1314272379368</v>
      </c>
      <c r="W112" s="11">
        <f t="shared" si="53"/>
        <v>25.152697836449079</v>
      </c>
      <c r="X112" s="11">
        <f t="shared" si="65"/>
        <v>17.207639313507023</v>
      </c>
      <c r="Y112" s="16">
        <f>'Dati REG'!Y112</f>
        <v>16374</v>
      </c>
      <c r="Z112" s="10">
        <f t="shared" si="73"/>
        <v>1634.3264856111598</v>
      </c>
      <c r="AA112" s="11">
        <f t="shared" si="54"/>
        <v>2.4953073250446778</v>
      </c>
      <c r="AB112" s="11">
        <f t="shared" si="66"/>
        <v>2.4953073250445414</v>
      </c>
      <c r="AD112" s="16">
        <f>'Dati REG'!AD112</f>
        <v>19199</v>
      </c>
      <c r="AE112" s="10">
        <f t="shared" si="43"/>
        <v>3912.1521238081323</v>
      </c>
      <c r="AF112" s="11">
        <f t="shared" si="55"/>
        <v>1.0188426802978938</v>
      </c>
      <c r="AG112" s="11">
        <f t="shared" si="67"/>
        <v>0.69281302260260413</v>
      </c>
      <c r="AH112" s="16">
        <f>'Dati REG'!AH112</f>
        <v>1964</v>
      </c>
      <c r="AI112" s="10">
        <f t="shared" si="44"/>
        <v>400.20140482104131</v>
      </c>
      <c r="AJ112" s="11">
        <f t="shared" si="56"/>
        <v>0.61130560817878177</v>
      </c>
      <c r="AK112" s="11">
        <f t="shared" si="68"/>
        <v>0.61130560817878177</v>
      </c>
      <c r="AM112" s="16">
        <f>'Dati REG'!AM112</f>
        <v>27995</v>
      </c>
      <c r="AN112" s="10">
        <f t="shared" si="74"/>
        <v>6292.6501531522481</v>
      </c>
      <c r="AO112" s="11">
        <f t="shared" si="57"/>
        <v>5.619441108369756</v>
      </c>
      <c r="AP112" s="11">
        <f t="shared" si="69"/>
        <v>4.5405084155625444</v>
      </c>
      <c r="AQ112" s="16">
        <f>'Dati REG'!AQ112</f>
        <v>4192</v>
      </c>
      <c r="AR112" s="10">
        <f t="shared" si="46"/>
        <v>942.26788505141008</v>
      </c>
      <c r="AS112" s="11">
        <f t="shared" si="58"/>
        <v>0</v>
      </c>
      <c r="AT112" s="11">
        <f t="shared" si="70"/>
        <v>0.94406610620608267</v>
      </c>
      <c r="AV112" s="16">
        <f>'Dati REG'!AV112</f>
        <v>10158</v>
      </c>
      <c r="AW112" s="10">
        <f t="shared" si="47"/>
        <v>2714.274148101892</v>
      </c>
      <c r="AX112" s="11">
        <f t="shared" si="59"/>
        <v>2.6720556685390875</v>
      </c>
      <c r="AY112" s="11">
        <f t="shared" si="71"/>
        <v>1.2825867208986892</v>
      </c>
      <c r="AZ112" s="16">
        <f>'Dati REG'!AZ112</f>
        <v>1079</v>
      </c>
      <c r="BA112" s="10">
        <f t="shared" si="48"/>
        <v>288.31480663535552</v>
      </c>
      <c r="BB112" s="11">
        <f t="shared" si="60"/>
        <v>0.26720556685387464</v>
      </c>
      <c r="BC112" s="11">
        <f t="shared" si="72"/>
        <v>0.58785224707856965</v>
      </c>
    </row>
    <row r="113" spans="1:55">
      <c r="A113" s="2">
        <v>43994</v>
      </c>
      <c r="B113" s="3">
        <v>110</v>
      </c>
      <c r="C113" s="16">
        <f>'Dati REG'!C113</f>
        <v>9871</v>
      </c>
      <c r="D113" s="10">
        <f t="shared" si="37"/>
        <v>6306.1111973561738</v>
      </c>
      <c r="E113" s="11">
        <f t="shared" si="49"/>
        <v>4.4719662021570912</v>
      </c>
      <c r="F113" s="11">
        <f t="shared" si="61"/>
        <v>7.5384573122077203</v>
      </c>
      <c r="G113" s="16">
        <f>'Dati REG'!G113</f>
        <v>1516</v>
      </c>
      <c r="H113" s="10">
        <f t="shared" si="38"/>
        <v>968.50010892431965</v>
      </c>
      <c r="I113" s="11">
        <f t="shared" si="50"/>
        <v>1.2777046291877241</v>
      </c>
      <c r="J113" s="11">
        <f t="shared" si="62"/>
        <v>2.1720978696191877</v>
      </c>
      <c r="L113" s="16">
        <f>'Dati REG'!L113</f>
        <v>30989</v>
      </c>
      <c r="M113" s="10">
        <f t="shared" si="39"/>
        <v>7054.9383202284971</v>
      </c>
      <c r="N113" s="11">
        <f t="shared" si="51"/>
        <v>7.0574425740451261</v>
      </c>
      <c r="O113" s="11">
        <f t="shared" si="63"/>
        <v>6.1012729349809884</v>
      </c>
      <c r="P113" s="16">
        <f>'Dati REG'!P113</f>
        <v>3996</v>
      </c>
      <c r="Q113" s="10">
        <f t="shared" si="40"/>
        <v>909.72711373819982</v>
      </c>
      <c r="R113" s="11">
        <f t="shared" si="52"/>
        <v>1.821275502979347</v>
      </c>
      <c r="S113" s="11">
        <f t="shared" si="64"/>
        <v>2.5042538165966564</v>
      </c>
      <c r="U113" s="16">
        <f>'Dati REG'!U113</f>
        <v>91204</v>
      </c>
      <c r="V113" s="10">
        <f t="shared" si="41"/>
        <v>9103.2803709344207</v>
      </c>
      <c r="W113" s="11">
        <f t="shared" si="53"/>
        <v>27.148943696483911</v>
      </c>
      <c r="X113" s="11">
        <f t="shared" si="65"/>
        <v>20.142120727759174</v>
      </c>
      <c r="Y113" s="16">
        <f>'Dati REG'!Y113</f>
        <v>16405</v>
      </c>
      <c r="Z113" s="10">
        <f t="shared" si="73"/>
        <v>1637.420666694215</v>
      </c>
      <c r="AA113" s="11">
        <f t="shared" si="54"/>
        <v>3.0941810830552186</v>
      </c>
      <c r="AB113" s="11">
        <f t="shared" si="66"/>
        <v>2.6949319110481156</v>
      </c>
      <c r="AD113" s="16">
        <f>'Dati REG'!AD113</f>
        <v>19199</v>
      </c>
      <c r="AE113" s="10">
        <f t="shared" si="43"/>
        <v>3912.1521238081323</v>
      </c>
      <c r="AF113" s="11">
        <f t="shared" si="55"/>
        <v>0</v>
      </c>
      <c r="AG113" s="11">
        <f t="shared" si="67"/>
        <v>0.65205931539076123</v>
      </c>
      <c r="AH113" s="16">
        <f>'Dati REG'!AH113</f>
        <v>1967</v>
      </c>
      <c r="AI113" s="10">
        <f t="shared" si="44"/>
        <v>400.81271042922009</v>
      </c>
      <c r="AJ113" s="11">
        <f t="shared" si="56"/>
        <v>0.61130560817878177</v>
      </c>
      <c r="AK113" s="11">
        <f t="shared" si="68"/>
        <v>0.52979819375494797</v>
      </c>
      <c r="AM113" s="16">
        <f>'Dati REG'!AM113</f>
        <v>28028</v>
      </c>
      <c r="AN113" s="10">
        <f t="shared" si="74"/>
        <v>6300.0678154152956</v>
      </c>
      <c r="AO113" s="11">
        <f t="shared" si="57"/>
        <v>7.4176622630475322</v>
      </c>
      <c r="AP113" s="11">
        <f t="shared" si="69"/>
        <v>5.3946634640347835</v>
      </c>
      <c r="AQ113" s="16">
        <f>'Dati REG'!AQ113</f>
        <v>4196</v>
      </c>
      <c r="AR113" s="10">
        <f t="shared" si="46"/>
        <v>943.16699562874919</v>
      </c>
      <c r="AS113" s="11">
        <f t="shared" si="58"/>
        <v>0.89911057733911548</v>
      </c>
      <c r="AT113" s="11">
        <f t="shared" si="70"/>
        <v>0.94406610620608267</v>
      </c>
      <c r="AV113" s="16">
        <f>'Dati REG'!AV113</f>
        <v>10165</v>
      </c>
      <c r="AW113" s="10">
        <f t="shared" si="47"/>
        <v>2716.1445870698694</v>
      </c>
      <c r="AX113" s="11">
        <f t="shared" si="59"/>
        <v>1.8704389679774067</v>
      </c>
      <c r="AY113" s="11">
        <f t="shared" si="71"/>
        <v>1.6032334011233615</v>
      </c>
      <c r="AZ113" s="16">
        <f>'Dati REG'!AZ113</f>
        <v>1080</v>
      </c>
      <c r="BA113" s="10">
        <f t="shared" si="48"/>
        <v>288.58201220220946</v>
      </c>
      <c r="BB113" s="11">
        <f t="shared" si="60"/>
        <v>0.26720556685393149</v>
      </c>
      <c r="BC113" s="11">
        <f t="shared" si="72"/>
        <v>0.53441113370779481</v>
      </c>
    </row>
    <row r="114" spans="1:55">
      <c r="A114" s="2">
        <v>43995</v>
      </c>
      <c r="B114" s="3">
        <v>111</v>
      </c>
      <c r="C114" s="16">
        <f>'Dati REG'!C114</f>
        <v>9875</v>
      </c>
      <c r="D114" s="10">
        <f t="shared" si="37"/>
        <v>6308.666606614549</v>
      </c>
      <c r="E114" s="11">
        <f t="shared" si="49"/>
        <v>2.5554092583752208</v>
      </c>
      <c r="F114" s="11">
        <f t="shared" si="61"/>
        <v>6.2607526830199278</v>
      </c>
      <c r="G114" s="16">
        <f>'Dati REG'!G114</f>
        <v>1518</v>
      </c>
      <c r="H114" s="10">
        <f t="shared" si="38"/>
        <v>969.77781355350737</v>
      </c>
      <c r="I114" s="11">
        <f t="shared" si="50"/>
        <v>1.2777046291877241</v>
      </c>
      <c r="J114" s="11">
        <f t="shared" si="62"/>
        <v>1.6610160179440754</v>
      </c>
      <c r="L114" s="16">
        <f>'Dati REG'!L114</f>
        <v>31029</v>
      </c>
      <c r="M114" s="10">
        <f t="shared" si="39"/>
        <v>7064.044697743394</v>
      </c>
      <c r="N114" s="11">
        <f t="shared" si="51"/>
        <v>9.1063775148968489</v>
      </c>
      <c r="O114" s="11">
        <f t="shared" si="63"/>
        <v>7.2851020119174787</v>
      </c>
      <c r="P114" s="16">
        <f>'Dati REG'!P114</f>
        <v>4006</v>
      </c>
      <c r="Q114" s="10">
        <f t="shared" si="40"/>
        <v>912.00370811692403</v>
      </c>
      <c r="R114" s="11">
        <f t="shared" si="52"/>
        <v>2.2765943787242122</v>
      </c>
      <c r="S114" s="11">
        <f t="shared" si="64"/>
        <v>2.3676581538731853</v>
      </c>
      <c r="U114" s="16">
        <f>'Dati REG'!U114</f>
        <v>91414</v>
      </c>
      <c r="V114" s="10">
        <f t="shared" si="41"/>
        <v>9124.2409524647956</v>
      </c>
      <c r="W114" s="11">
        <f t="shared" si="53"/>
        <v>20.960581530374839</v>
      </c>
      <c r="X114" s="11">
        <f t="shared" si="65"/>
        <v>20.46152006536504</v>
      </c>
      <c r="Y114" s="16">
        <f>'Dati REG'!Y114</f>
        <v>16428</v>
      </c>
      <c r="Z114" s="10">
        <f t="shared" si="73"/>
        <v>1639.7163494332558</v>
      </c>
      <c r="AA114" s="11">
        <f t="shared" si="54"/>
        <v>2.2956827390407852</v>
      </c>
      <c r="AB114" s="11">
        <f t="shared" si="66"/>
        <v>2.5152697836448623</v>
      </c>
      <c r="AD114" s="16">
        <f>'Dati REG'!AD114</f>
        <v>19212</v>
      </c>
      <c r="AE114" s="10">
        <f t="shared" si="43"/>
        <v>3914.8011147769071</v>
      </c>
      <c r="AF114" s="11">
        <f t="shared" si="55"/>
        <v>2.6489909687747968</v>
      </c>
      <c r="AG114" s="11">
        <f t="shared" si="67"/>
        <v>1.0188426802979849</v>
      </c>
      <c r="AH114" s="16">
        <f>'Dati REG'!AH114</f>
        <v>1977</v>
      </c>
      <c r="AI114" s="10">
        <f t="shared" si="44"/>
        <v>402.85039578981599</v>
      </c>
      <c r="AJ114" s="11">
        <f t="shared" si="56"/>
        <v>2.0376853605959013</v>
      </c>
      <c r="AK114" s="11">
        <f t="shared" si="68"/>
        <v>0.89658155866220568</v>
      </c>
      <c r="AM114" s="16">
        <f>'Dati REG'!AM114</f>
        <v>28056</v>
      </c>
      <c r="AN114" s="10">
        <f t="shared" si="74"/>
        <v>6306.3615894566701</v>
      </c>
      <c r="AO114" s="11">
        <f t="shared" si="57"/>
        <v>6.2937740413744905</v>
      </c>
      <c r="AP114" s="11">
        <f t="shared" si="69"/>
        <v>5.754307694970521</v>
      </c>
      <c r="AQ114" s="16">
        <f>'Dati REG'!AQ114</f>
        <v>4199</v>
      </c>
      <c r="AR114" s="10">
        <f t="shared" si="46"/>
        <v>943.84132856175358</v>
      </c>
      <c r="AS114" s="11">
        <f t="shared" si="58"/>
        <v>0.67433293300439345</v>
      </c>
      <c r="AT114" s="11">
        <f t="shared" si="70"/>
        <v>0.89911057733913824</v>
      </c>
      <c r="AV114" s="16">
        <f>'Dati REG'!AV114</f>
        <v>10172</v>
      </c>
      <c r="AW114" s="10">
        <f t="shared" si="47"/>
        <v>2718.0150260378468</v>
      </c>
      <c r="AX114" s="11">
        <f t="shared" si="59"/>
        <v>1.8704389679774067</v>
      </c>
      <c r="AY114" s="11">
        <f t="shared" si="71"/>
        <v>1.4963511743818345</v>
      </c>
      <c r="AZ114" s="16">
        <f>'Dati REG'!AZ114</f>
        <v>1082</v>
      </c>
      <c r="BA114" s="10">
        <f t="shared" si="48"/>
        <v>289.1164233359172</v>
      </c>
      <c r="BB114" s="11">
        <f t="shared" si="60"/>
        <v>0.53441113370774929</v>
      </c>
      <c r="BC114" s="11">
        <f t="shared" si="72"/>
        <v>0.42752890696623352</v>
      </c>
    </row>
    <row r="115" spans="1:55">
      <c r="A115" s="2">
        <v>43996</v>
      </c>
      <c r="B115" s="3">
        <v>112</v>
      </c>
      <c r="C115" s="16">
        <f>'Dati REG'!C115</f>
        <v>9879</v>
      </c>
      <c r="D115" s="10">
        <f t="shared" si="37"/>
        <v>6311.2220158729242</v>
      </c>
      <c r="E115" s="11">
        <f t="shared" si="49"/>
        <v>2.5554092583752208</v>
      </c>
      <c r="F115" s="11">
        <f t="shared" si="61"/>
        <v>5.7496708313448837</v>
      </c>
      <c r="G115" s="16">
        <f>'Dati REG'!G115</f>
        <v>1521</v>
      </c>
      <c r="H115" s="10">
        <f t="shared" si="38"/>
        <v>971.69437049728901</v>
      </c>
      <c r="I115" s="11">
        <f t="shared" si="50"/>
        <v>1.916556943781643</v>
      </c>
      <c r="J115" s="11">
        <f t="shared" si="62"/>
        <v>1.5332455550253143</v>
      </c>
      <c r="L115" s="16">
        <f>'Dati REG'!L115</f>
        <v>31059</v>
      </c>
      <c r="M115" s="10">
        <f t="shared" si="39"/>
        <v>7070.8744808795664</v>
      </c>
      <c r="N115" s="11">
        <f t="shared" si="51"/>
        <v>6.8297831361724093</v>
      </c>
      <c r="O115" s="11">
        <f t="shared" si="63"/>
        <v>7.6948890000878238</v>
      </c>
      <c r="P115" s="16">
        <f>'Dati REG'!P115</f>
        <v>4012</v>
      </c>
      <c r="Q115" s="10">
        <f t="shared" si="40"/>
        <v>913.36966474415851</v>
      </c>
      <c r="R115" s="11">
        <f t="shared" si="52"/>
        <v>1.3659566272344819</v>
      </c>
      <c r="S115" s="11">
        <f t="shared" si="64"/>
        <v>2.3221262662986875</v>
      </c>
      <c r="U115" s="16">
        <f>'Dati REG'!U115</f>
        <v>91658</v>
      </c>
      <c r="V115" s="10">
        <f t="shared" si="41"/>
        <v>9148.59515195723</v>
      </c>
      <c r="W115" s="11">
        <f t="shared" si="53"/>
        <v>24.354199492434418</v>
      </c>
      <c r="X115" s="11">
        <f t="shared" si="65"/>
        <v>21.499567912583736</v>
      </c>
      <c r="Y115" s="16">
        <f>'Dati REG'!Y115</f>
        <v>16449</v>
      </c>
      <c r="Z115" s="10">
        <f t="shared" si="73"/>
        <v>1641.8124075862934</v>
      </c>
      <c r="AA115" s="11">
        <f t="shared" si="54"/>
        <v>2.0960581530375748</v>
      </c>
      <c r="AB115" s="11">
        <f t="shared" si="66"/>
        <v>2.6350445352470162</v>
      </c>
      <c r="AD115" s="16">
        <f>'Dati REG'!AD115</f>
        <v>19219</v>
      </c>
      <c r="AE115" s="10">
        <f t="shared" si="43"/>
        <v>3916.2274945293238</v>
      </c>
      <c r="AF115" s="11">
        <f t="shared" si="55"/>
        <v>1.4263797524167785</v>
      </c>
      <c r="AG115" s="11">
        <f t="shared" si="67"/>
        <v>1.1411038019336956</v>
      </c>
      <c r="AH115" s="16">
        <f>'Dati REG'!AH115</f>
        <v>1978</v>
      </c>
      <c r="AI115" s="10">
        <f t="shared" si="44"/>
        <v>403.0541643258756</v>
      </c>
      <c r="AJ115" s="11">
        <f t="shared" si="56"/>
        <v>0.20376853605961287</v>
      </c>
      <c r="AK115" s="11">
        <f t="shared" si="68"/>
        <v>0.69281302260261557</v>
      </c>
      <c r="AM115" s="16">
        <f>'Dati REG'!AM115</f>
        <v>28073</v>
      </c>
      <c r="AN115" s="10">
        <f t="shared" si="74"/>
        <v>6310.1828094103612</v>
      </c>
      <c r="AO115" s="11">
        <f t="shared" si="57"/>
        <v>3.8212199536910703</v>
      </c>
      <c r="AP115" s="11">
        <f t="shared" si="69"/>
        <v>5.7093521661034172</v>
      </c>
      <c r="AQ115" s="16">
        <f>'Dati REG'!AQ115</f>
        <v>4204</v>
      </c>
      <c r="AR115" s="10">
        <f t="shared" si="46"/>
        <v>944.96521678342742</v>
      </c>
      <c r="AS115" s="11">
        <f t="shared" si="58"/>
        <v>1.1238882216738375</v>
      </c>
      <c r="AT115" s="11">
        <f t="shared" si="70"/>
        <v>0.85415504847217105</v>
      </c>
      <c r="AV115" s="16">
        <f>'Dati REG'!AV115</f>
        <v>10180</v>
      </c>
      <c r="AW115" s="10">
        <f t="shared" si="47"/>
        <v>2720.1526705726778</v>
      </c>
      <c r="AX115" s="11">
        <f t="shared" si="59"/>
        <v>2.1376445348309971</v>
      </c>
      <c r="AY115" s="11">
        <f t="shared" si="71"/>
        <v>1.8704389679773157</v>
      </c>
      <c r="AZ115" s="16">
        <f>'Dati REG'!AZ115</f>
        <v>1085</v>
      </c>
      <c r="BA115" s="10">
        <f t="shared" si="48"/>
        <v>289.91804003647894</v>
      </c>
      <c r="BB115" s="11">
        <f t="shared" si="60"/>
        <v>0.80161670056173762</v>
      </c>
      <c r="BC115" s="11">
        <f t="shared" si="72"/>
        <v>0.4275289069662449</v>
      </c>
    </row>
    <row r="116" spans="1:55">
      <c r="A116" s="2">
        <v>43997</v>
      </c>
      <c r="B116" s="3">
        <v>113</v>
      </c>
      <c r="C116" s="16">
        <f>'Dati REG'!C116</f>
        <v>9887</v>
      </c>
      <c r="D116" s="10">
        <f t="shared" si="37"/>
        <v>6316.3328343896756</v>
      </c>
      <c r="E116" s="11">
        <f t="shared" si="49"/>
        <v>5.1108185167513511</v>
      </c>
      <c r="F116" s="11">
        <f t="shared" si="61"/>
        <v>4.2164252763195691</v>
      </c>
      <c r="G116" s="16">
        <f>'Dati REG'!G116</f>
        <v>1525</v>
      </c>
      <c r="H116" s="10">
        <f t="shared" si="38"/>
        <v>974.24977975566458</v>
      </c>
      <c r="I116" s="11">
        <f t="shared" si="50"/>
        <v>2.5554092583755619</v>
      </c>
      <c r="J116" s="11">
        <f t="shared" si="62"/>
        <v>1.5332455550253143</v>
      </c>
      <c r="L116" s="16">
        <f>'Dati REG'!L116</f>
        <v>31061</v>
      </c>
      <c r="M116" s="10">
        <f t="shared" si="39"/>
        <v>7071.3297997553118</v>
      </c>
      <c r="N116" s="11">
        <f t="shared" si="51"/>
        <v>0.45531887574543362</v>
      </c>
      <c r="O116" s="11">
        <f t="shared" si="63"/>
        <v>6.6021236983004199</v>
      </c>
      <c r="P116" s="16">
        <f>'Dati REG'!P116</f>
        <v>4012</v>
      </c>
      <c r="Q116" s="10">
        <f t="shared" si="40"/>
        <v>913.36966474415851</v>
      </c>
      <c r="R116" s="11">
        <f t="shared" si="52"/>
        <v>0</v>
      </c>
      <c r="S116" s="11">
        <f t="shared" si="64"/>
        <v>1.6391479526814237</v>
      </c>
      <c r="U116" s="16">
        <f>'Dati REG'!U116</f>
        <v>91917</v>
      </c>
      <c r="V116" s="10">
        <f t="shared" si="41"/>
        <v>9174.4465358446905</v>
      </c>
      <c r="W116" s="11">
        <f t="shared" si="53"/>
        <v>25.851383887460543</v>
      </c>
      <c r="X116" s="11">
        <f t="shared" si="65"/>
        <v>24.693561288640559</v>
      </c>
      <c r="Y116" s="16">
        <f>'Dati REG'!Y116</f>
        <v>16457</v>
      </c>
      <c r="Z116" s="10">
        <f t="shared" si="73"/>
        <v>1642.6109059303076</v>
      </c>
      <c r="AA116" s="11">
        <f t="shared" si="54"/>
        <v>0.79849834401420594</v>
      </c>
      <c r="AB116" s="11">
        <f t="shared" si="66"/>
        <v>2.1559455288384926</v>
      </c>
      <c r="AD116" s="16">
        <f>'Dati REG'!AD116</f>
        <v>19220</v>
      </c>
      <c r="AE116" s="10">
        <f t="shared" si="43"/>
        <v>3916.4312630653835</v>
      </c>
      <c r="AF116" s="11">
        <f t="shared" si="55"/>
        <v>0.20376853605966971</v>
      </c>
      <c r="AG116" s="11">
        <f t="shared" si="67"/>
        <v>1.0595963875098278</v>
      </c>
      <c r="AH116" s="16">
        <f>'Dati REG'!AH116</f>
        <v>1978</v>
      </c>
      <c r="AI116" s="10">
        <f t="shared" si="44"/>
        <v>403.0541643258756</v>
      </c>
      <c r="AJ116" s="11">
        <f t="shared" si="56"/>
        <v>0</v>
      </c>
      <c r="AK116" s="11">
        <f t="shared" si="68"/>
        <v>0.69281302260261557</v>
      </c>
      <c r="AM116" s="16">
        <f>'Dati REG'!AM116</f>
        <v>28084</v>
      </c>
      <c r="AN116" s="10">
        <f t="shared" si="74"/>
        <v>6312.6553634980437</v>
      </c>
      <c r="AO116" s="11">
        <f t="shared" si="57"/>
        <v>2.4725540876825107</v>
      </c>
      <c r="AP116" s="11">
        <f t="shared" si="69"/>
        <v>5.1249302908330723</v>
      </c>
      <c r="AQ116" s="16">
        <f>'Dati REG'!AQ116</f>
        <v>4207</v>
      </c>
      <c r="AR116" s="10">
        <f t="shared" si="46"/>
        <v>945.63954971643182</v>
      </c>
      <c r="AS116" s="11">
        <f t="shared" si="58"/>
        <v>0.67433293300439345</v>
      </c>
      <c r="AT116" s="11">
        <f t="shared" si="70"/>
        <v>0.67433293300434793</v>
      </c>
      <c r="AV116" s="16">
        <f>'Dati REG'!AV116</f>
        <v>10188</v>
      </c>
      <c r="AW116" s="10">
        <f t="shared" si="47"/>
        <v>2722.2903151075088</v>
      </c>
      <c r="AX116" s="11">
        <f t="shared" si="59"/>
        <v>2.1376445348309971</v>
      </c>
      <c r="AY116" s="11">
        <f t="shared" si="71"/>
        <v>2.1376445348311792</v>
      </c>
      <c r="AZ116" s="16">
        <f>'Dati REG'!AZ116</f>
        <v>1088</v>
      </c>
      <c r="BA116" s="10">
        <f t="shared" si="48"/>
        <v>290.71965673704062</v>
      </c>
      <c r="BB116" s="11">
        <f t="shared" si="60"/>
        <v>0.80161670056168077</v>
      </c>
      <c r="BC116" s="11">
        <f t="shared" si="72"/>
        <v>0.53441113370779481</v>
      </c>
    </row>
    <row r="117" spans="1:55">
      <c r="A117" s="2">
        <v>43998</v>
      </c>
      <c r="B117" s="3">
        <v>114</v>
      </c>
      <c r="C117" s="16">
        <f>'Dati REG'!C117</f>
        <v>9891</v>
      </c>
      <c r="D117" s="10">
        <f t="shared" si="37"/>
        <v>6318.8882436480508</v>
      </c>
      <c r="E117" s="11">
        <f t="shared" si="49"/>
        <v>2.5554092583752208</v>
      </c>
      <c r="F117" s="11">
        <f t="shared" si="61"/>
        <v>3.4498024988068208</v>
      </c>
      <c r="G117" s="16">
        <f>'Dati REG'!G117</f>
        <v>1529</v>
      </c>
      <c r="H117" s="10">
        <f t="shared" si="38"/>
        <v>976.80518901404002</v>
      </c>
      <c r="I117" s="11">
        <f t="shared" si="50"/>
        <v>2.5554092583754482</v>
      </c>
      <c r="J117" s="11">
        <f t="shared" si="62"/>
        <v>1.9165569437816203</v>
      </c>
      <c r="L117" s="16">
        <f>'Dati REG'!L117</f>
        <v>31090</v>
      </c>
      <c r="M117" s="10">
        <f t="shared" si="39"/>
        <v>7077.9319234536115</v>
      </c>
      <c r="N117" s="11">
        <f t="shared" si="51"/>
        <v>6.6021236982996925</v>
      </c>
      <c r="O117" s="11">
        <f t="shared" si="63"/>
        <v>6.0102091598319021</v>
      </c>
      <c r="P117" s="16">
        <f>'Dati REG'!P117</f>
        <v>4018</v>
      </c>
      <c r="Q117" s="10">
        <f t="shared" si="40"/>
        <v>914.73562137139311</v>
      </c>
      <c r="R117" s="11">
        <f t="shared" si="52"/>
        <v>1.3659566272345955</v>
      </c>
      <c r="S117" s="11">
        <f t="shared" si="64"/>
        <v>1.3659566272345274</v>
      </c>
      <c r="U117" s="16">
        <f>'Dati REG'!U117</f>
        <v>92060</v>
      </c>
      <c r="V117" s="10">
        <f t="shared" si="41"/>
        <v>9188.7196937439458</v>
      </c>
      <c r="W117" s="11">
        <f t="shared" si="53"/>
        <v>14.273157899255239</v>
      </c>
      <c r="X117" s="11">
        <f t="shared" si="65"/>
        <v>22.51765330120179</v>
      </c>
      <c r="Y117" s="16">
        <f>'Dati REG'!Y117</f>
        <v>16466</v>
      </c>
      <c r="Z117" s="10">
        <f t="shared" si="73"/>
        <v>1643.5092165673236</v>
      </c>
      <c r="AA117" s="11">
        <f t="shared" si="54"/>
        <v>0.89831063701603853</v>
      </c>
      <c r="AB117" s="11">
        <f t="shared" si="66"/>
        <v>1.8365461912327645</v>
      </c>
      <c r="AD117" s="16">
        <f>'Dati REG'!AD117</f>
        <v>19221</v>
      </c>
      <c r="AE117" s="10">
        <f t="shared" si="43"/>
        <v>3916.6350316014432</v>
      </c>
      <c r="AF117" s="11">
        <f t="shared" si="55"/>
        <v>0.20376853605966971</v>
      </c>
      <c r="AG117" s="11">
        <f t="shared" si="67"/>
        <v>0.89658155866218292</v>
      </c>
      <c r="AH117" s="16">
        <f>'Dati REG'!AH117</f>
        <v>1982</v>
      </c>
      <c r="AI117" s="10">
        <f t="shared" si="44"/>
        <v>403.86923847011394</v>
      </c>
      <c r="AJ117" s="11">
        <f t="shared" si="56"/>
        <v>0.81507414423833779</v>
      </c>
      <c r="AK117" s="11">
        <f t="shared" si="68"/>
        <v>0.73356672981452675</v>
      </c>
      <c r="AM117" s="16">
        <f>'Dati REG'!AM117</f>
        <v>28097</v>
      </c>
      <c r="AN117" s="10">
        <f t="shared" si="74"/>
        <v>6315.5774728743963</v>
      </c>
      <c r="AO117" s="11">
        <f t="shared" si="57"/>
        <v>2.9221093763526369</v>
      </c>
      <c r="AP117" s="11">
        <f t="shared" si="69"/>
        <v>4.5854639444296481</v>
      </c>
      <c r="AQ117" s="16">
        <f>'Dati REG'!AQ117</f>
        <v>4209</v>
      </c>
      <c r="AR117" s="10">
        <f t="shared" si="46"/>
        <v>946.08910500510137</v>
      </c>
      <c r="AS117" s="11">
        <f t="shared" si="58"/>
        <v>0.44955528866955774</v>
      </c>
      <c r="AT117" s="11">
        <f t="shared" si="70"/>
        <v>0.76424399073825955</v>
      </c>
      <c r="AV117" s="16">
        <f>'Dati REG'!AV117</f>
        <v>10191</v>
      </c>
      <c r="AW117" s="10">
        <f t="shared" si="47"/>
        <v>2723.0919318080705</v>
      </c>
      <c r="AX117" s="11">
        <f t="shared" si="59"/>
        <v>0.80161670056168077</v>
      </c>
      <c r="AY117" s="11">
        <f t="shared" si="71"/>
        <v>1.7635567412356976</v>
      </c>
      <c r="AZ117" s="16">
        <f>'Dati REG'!AZ117</f>
        <v>1091</v>
      </c>
      <c r="BA117" s="10">
        <f t="shared" si="48"/>
        <v>291.5212734376023</v>
      </c>
      <c r="BB117" s="11">
        <f t="shared" si="60"/>
        <v>0.80161670056168077</v>
      </c>
      <c r="BC117" s="11">
        <f t="shared" si="72"/>
        <v>0.64129336044935603</v>
      </c>
    </row>
    <row r="118" spans="1:55">
      <c r="A118" s="2">
        <v>43999</v>
      </c>
      <c r="B118" s="3">
        <v>115</v>
      </c>
      <c r="C118" s="16">
        <f>'Dati REG'!C118</f>
        <v>9896</v>
      </c>
      <c r="D118" s="10">
        <f t="shared" si="37"/>
        <v>6322.0825052210203</v>
      </c>
      <c r="E118" s="11">
        <f t="shared" si="49"/>
        <v>3.1942615729694808</v>
      </c>
      <c r="F118" s="11">
        <f t="shared" si="61"/>
        <v>3.1942615729692987</v>
      </c>
      <c r="G118" s="16">
        <f>'Dati REG'!G118</f>
        <v>1532</v>
      </c>
      <c r="H118" s="10">
        <f t="shared" si="38"/>
        <v>978.72174595782167</v>
      </c>
      <c r="I118" s="11">
        <f t="shared" si="50"/>
        <v>1.916556943781643</v>
      </c>
      <c r="J118" s="11">
        <f t="shared" si="62"/>
        <v>2.044327406700404</v>
      </c>
      <c r="L118" s="16">
        <f>'Dati REG'!L118</f>
        <v>31131</v>
      </c>
      <c r="M118" s="10">
        <f t="shared" si="39"/>
        <v>7087.2659604063811</v>
      </c>
      <c r="N118" s="11">
        <f t="shared" si="51"/>
        <v>9.3340369527695657</v>
      </c>
      <c r="O118" s="11">
        <f t="shared" si="63"/>
        <v>6.4655280355767903</v>
      </c>
      <c r="P118" s="16">
        <f>'Dati REG'!P118</f>
        <v>4026</v>
      </c>
      <c r="Q118" s="10">
        <f t="shared" si="40"/>
        <v>916.55689687437246</v>
      </c>
      <c r="R118" s="11">
        <f t="shared" si="52"/>
        <v>1.821275502979347</v>
      </c>
      <c r="S118" s="11">
        <f t="shared" si="64"/>
        <v>1.3659566272345274</v>
      </c>
      <c r="U118" s="16">
        <f>'Dati REG'!U118</f>
        <v>92302</v>
      </c>
      <c r="V118" s="10">
        <f t="shared" si="41"/>
        <v>9212.8742686503756</v>
      </c>
      <c r="W118" s="11">
        <f t="shared" si="53"/>
        <v>24.154574906429843</v>
      </c>
      <c r="X118" s="11">
        <f t="shared" si="65"/>
        <v>21.918779543190976</v>
      </c>
      <c r="Y118" s="16">
        <f>'Dati REG'!Y118</f>
        <v>16480</v>
      </c>
      <c r="Z118" s="10">
        <f t="shared" si="73"/>
        <v>1644.9065886693484</v>
      </c>
      <c r="AA118" s="11">
        <f t="shared" si="54"/>
        <v>1.3973721020247467</v>
      </c>
      <c r="AB118" s="11">
        <f t="shared" si="66"/>
        <v>1.4971843950266703</v>
      </c>
      <c r="AD118" s="16">
        <f>'Dati REG'!AD118</f>
        <v>19225</v>
      </c>
      <c r="AE118" s="10">
        <f t="shared" si="43"/>
        <v>3917.4501057456814</v>
      </c>
      <c r="AF118" s="11">
        <f t="shared" si="55"/>
        <v>0.81507414423822411</v>
      </c>
      <c r="AG118" s="11">
        <f t="shared" si="67"/>
        <v>1.0595963875098278</v>
      </c>
      <c r="AH118" s="16">
        <f>'Dati REG'!AH118</f>
        <v>1987</v>
      </c>
      <c r="AI118" s="10">
        <f t="shared" si="44"/>
        <v>404.88808115041195</v>
      </c>
      <c r="AJ118" s="11">
        <f t="shared" si="56"/>
        <v>1.0188426802980075</v>
      </c>
      <c r="AK118" s="11">
        <f t="shared" si="68"/>
        <v>0.81507414423837188</v>
      </c>
      <c r="AM118" s="16">
        <f>'Dati REG'!AM118</f>
        <v>28111</v>
      </c>
      <c r="AN118" s="10">
        <f t="shared" si="74"/>
        <v>6318.7243598950827</v>
      </c>
      <c r="AO118" s="11">
        <f t="shared" si="57"/>
        <v>3.1468870206863357</v>
      </c>
      <c r="AP118" s="11">
        <f t="shared" si="69"/>
        <v>3.731308895957409</v>
      </c>
      <c r="AQ118" s="16">
        <f>'Dati REG'!AQ118</f>
        <v>4215</v>
      </c>
      <c r="AR118" s="10">
        <f t="shared" si="46"/>
        <v>947.43777087111005</v>
      </c>
      <c r="AS118" s="11">
        <f t="shared" si="58"/>
        <v>1.3486658660086732</v>
      </c>
      <c r="AT118" s="11">
        <f t="shared" si="70"/>
        <v>0.85415504847217105</v>
      </c>
      <c r="AV118" s="16">
        <f>'Dati REG'!AV118</f>
        <v>10193</v>
      </c>
      <c r="AW118" s="10">
        <f t="shared" si="47"/>
        <v>2723.6263429417786</v>
      </c>
      <c r="AX118" s="11">
        <f t="shared" si="59"/>
        <v>0.53441113370809035</v>
      </c>
      <c r="AY118" s="11">
        <f t="shared" si="71"/>
        <v>1.4963511743818345</v>
      </c>
      <c r="AZ118" s="16">
        <f>'Dati REG'!AZ118</f>
        <v>1092</v>
      </c>
      <c r="BA118" s="10">
        <f t="shared" si="48"/>
        <v>291.78847900445618</v>
      </c>
      <c r="BB118" s="11">
        <f t="shared" si="60"/>
        <v>0.26720556685387464</v>
      </c>
      <c r="BC118" s="11">
        <f t="shared" si="72"/>
        <v>0.6412933604493446</v>
      </c>
    </row>
    <row r="119" spans="1:55">
      <c r="A119" s="2">
        <v>44000</v>
      </c>
      <c r="B119" s="3">
        <v>116</v>
      </c>
      <c r="C119" s="16">
        <f>'Dati REG'!C119</f>
        <v>9903</v>
      </c>
      <c r="D119" s="10">
        <f t="shared" si="37"/>
        <v>6326.5544714231773</v>
      </c>
      <c r="E119" s="11">
        <f t="shared" si="49"/>
        <v>4.4719662021570912</v>
      </c>
      <c r="F119" s="11">
        <f t="shared" si="61"/>
        <v>3.5775729617256729</v>
      </c>
      <c r="G119" s="16">
        <f>'Dati REG'!G119</f>
        <v>1536</v>
      </c>
      <c r="H119" s="10">
        <f t="shared" si="38"/>
        <v>981.27715521619723</v>
      </c>
      <c r="I119" s="11">
        <f t="shared" si="50"/>
        <v>2.5554092583755619</v>
      </c>
      <c r="J119" s="11">
        <f t="shared" si="62"/>
        <v>2.2998683325379714</v>
      </c>
      <c r="L119" s="16">
        <f>'Dati REG'!L119</f>
        <v>31162</v>
      </c>
      <c r="M119" s="10">
        <f t="shared" si="39"/>
        <v>7094.3234029804262</v>
      </c>
      <c r="N119" s="11">
        <f t="shared" si="51"/>
        <v>7.0574425740451261</v>
      </c>
      <c r="O119" s="11">
        <f t="shared" si="63"/>
        <v>6.0557410474064453</v>
      </c>
      <c r="P119" s="16">
        <f>'Dati REG'!P119</f>
        <v>4032</v>
      </c>
      <c r="Q119" s="10">
        <f t="shared" si="40"/>
        <v>917.92285350160705</v>
      </c>
      <c r="R119" s="11">
        <f t="shared" si="52"/>
        <v>1.3659566272345955</v>
      </c>
      <c r="S119" s="11">
        <f t="shared" si="64"/>
        <v>1.183829076936604</v>
      </c>
      <c r="U119" s="16">
        <f>'Dati REG'!U119</f>
        <v>92518</v>
      </c>
      <c r="V119" s="10">
        <f t="shared" si="41"/>
        <v>9234.4337239387605</v>
      </c>
      <c r="W119" s="11">
        <f t="shared" si="53"/>
        <v>21.559455288384925</v>
      </c>
      <c r="X119" s="11">
        <f t="shared" si="65"/>
        <v>22.038554294792995</v>
      </c>
      <c r="Y119" s="16">
        <f>'Dati REG'!Y119</f>
        <v>16516</v>
      </c>
      <c r="Z119" s="10">
        <f t="shared" si="73"/>
        <v>1648.4998312174125</v>
      </c>
      <c r="AA119" s="11">
        <f t="shared" si="54"/>
        <v>3.5932425480641541</v>
      </c>
      <c r="AB119" s="11">
        <f t="shared" si="66"/>
        <v>1.7566963568313441</v>
      </c>
      <c r="AD119" s="16">
        <f>'Dati REG'!AD119</f>
        <v>19233</v>
      </c>
      <c r="AE119" s="10">
        <f t="shared" si="43"/>
        <v>3919.0802540341583</v>
      </c>
      <c r="AF119" s="11">
        <f t="shared" si="55"/>
        <v>1.630148288476903</v>
      </c>
      <c r="AG119" s="11">
        <f t="shared" si="67"/>
        <v>0.85582785145024898</v>
      </c>
      <c r="AH119" s="16">
        <f>'Dati REG'!AH119</f>
        <v>1994</v>
      </c>
      <c r="AI119" s="10">
        <f t="shared" si="44"/>
        <v>406.31446090282907</v>
      </c>
      <c r="AJ119" s="11">
        <f t="shared" si="56"/>
        <v>1.4263797524171196</v>
      </c>
      <c r="AK119" s="11">
        <f t="shared" si="68"/>
        <v>0.69281302260261557</v>
      </c>
      <c r="AM119" s="16">
        <f>'Dati REG'!AM119</f>
        <v>28143</v>
      </c>
      <c r="AN119" s="10">
        <f t="shared" si="74"/>
        <v>6325.9172445137965</v>
      </c>
      <c r="AO119" s="11">
        <f t="shared" si="57"/>
        <v>7.1928846187138333</v>
      </c>
      <c r="AP119" s="11">
        <f t="shared" si="69"/>
        <v>3.9111310114252773</v>
      </c>
      <c r="AQ119" s="16">
        <f>'Dati REG'!AQ119</f>
        <v>4219</v>
      </c>
      <c r="AR119" s="10">
        <f t="shared" si="46"/>
        <v>948.33688144844916</v>
      </c>
      <c r="AS119" s="11">
        <f t="shared" si="58"/>
        <v>0.89911057733911548</v>
      </c>
      <c r="AT119" s="11">
        <f t="shared" si="70"/>
        <v>0.89911057733911548</v>
      </c>
      <c r="AV119" s="16">
        <f>'Dati REG'!AV119</f>
        <v>10195</v>
      </c>
      <c r="AW119" s="10">
        <f t="shared" si="47"/>
        <v>2724.1607540754862</v>
      </c>
      <c r="AX119" s="11">
        <f t="shared" si="59"/>
        <v>0.5344111337076356</v>
      </c>
      <c r="AY119" s="11">
        <f t="shared" si="71"/>
        <v>1.2291456075278802</v>
      </c>
      <c r="AZ119" s="16">
        <f>'Dati REG'!AZ119</f>
        <v>1093</v>
      </c>
      <c r="BA119" s="10">
        <f t="shared" si="48"/>
        <v>292.05568457131011</v>
      </c>
      <c r="BB119" s="11">
        <f t="shared" si="60"/>
        <v>0.26720556685393149</v>
      </c>
      <c r="BC119" s="11">
        <f t="shared" si="72"/>
        <v>0.58785224707858108</v>
      </c>
    </row>
    <row r="120" spans="1:55">
      <c r="A120" s="2">
        <v>44001</v>
      </c>
      <c r="B120" s="3">
        <v>117</v>
      </c>
      <c r="C120" s="16">
        <f>'Dati REG'!C120</f>
        <v>9910</v>
      </c>
      <c r="D120" s="10">
        <f t="shared" si="37"/>
        <v>6331.0264376253344</v>
      </c>
      <c r="E120" s="11">
        <f t="shared" si="49"/>
        <v>4.4719662021570912</v>
      </c>
      <c r="F120" s="11">
        <f t="shared" si="61"/>
        <v>3.960884350482047</v>
      </c>
      <c r="G120" s="16">
        <f>'Dati REG'!G120</f>
        <v>1540</v>
      </c>
      <c r="H120" s="10">
        <f t="shared" si="38"/>
        <v>983.83256447457268</v>
      </c>
      <c r="I120" s="11">
        <f t="shared" si="50"/>
        <v>2.5554092583754482</v>
      </c>
      <c r="J120" s="11">
        <f t="shared" si="62"/>
        <v>2.4276387954567324</v>
      </c>
      <c r="L120" s="16">
        <f>'Dati REG'!L120</f>
        <v>31188</v>
      </c>
      <c r="M120" s="10">
        <f t="shared" si="39"/>
        <v>7100.2425483651086</v>
      </c>
      <c r="N120" s="11">
        <f t="shared" si="51"/>
        <v>5.9191453846824515</v>
      </c>
      <c r="O120" s="11">
        <f t="shared" si="63"/>
        <v>5.8736134971084537</v>
      </c>
      <c r="P120" s="16">
        <f>'Dati REG'!P120</f>
        <v>4039</v>
      </c>
      <c r="Q120" s="10">
        <f t="shared" si="40"/>
        <v>919.51646956671402</v>
      </c>
      <c r="R120" s="11">
        <f t="shared" si="52"/>
        <v>1.5936160651069713</v>
      </c>
      <c r="S120" s="11">
        <f t="shared" si="64"/>
        <v>1.2293609645111019</v>
      </c>
      <c r="U120" s="16">
        <f>'Dati REG'!U120</f>
        <v>92675</v>
      </c>
      <c r="V120" s="10">
        <f t="shared" si="41"/>
        <v>9250.1042539400405</v>
      </c>
      <c r="W120" s="11">
        <f t="shared" si="53"/>
        <v>15.670530001279985</v>
      </c>
      <c r="X120" s="11">
        <f t="shared" si="65"/>
        <v>20.301820396562107</v>
      </c>
      <c r="Y120" s="16">
        <f>'Dati REG'!Y120</f>
        <v>16534</v>
      </c>
      <c r="Z120" s="10">
        <f t="shared" si="73"/>
        <v>1650.2964524914446</v>
      </c>
      <c r="AA120" s="11">
        <f t="shared" si="54"/>
        <v>1.7966212740320771</v>
      </c>
      <c r="AB120" s="11">
        <f t="shared" si="66"/>
        <v>1.6968089810302445</v>
      </c>
      <c r="AD120" s="16">
        <f>'Dati REG'!AD120</f>
        <v>19235</v>
      </c>
      <c r="AE120" s="10">
        <f t="shared" si="43"/>
        <v>3919.4877911062777</v>
      </c>
      <c r="AF120" s="11">
        <f t="shared" si="55"/>
        <v>0.40753707211933943</v>
      </c>
      <c r="AG120" s="11">
        <f t="shared" si="67"/>
        <v>0.65205931539076123</v>
      </c>
      <c r="AH120" s="16">
        <f>'Dati REG'!AH120</f>
        <v>1998</v>
      </c>
      <c r="AI120" s="10">
        <f t="shared" si="44"/>
        <v>407.12953504706746</v>
      </c>
      <c r="AJ120" s="11">
        <f t="shared" si="56"/>
        <v>0.81507414423839464</v>
      </c>
      <c r="AK120" s="11">
        <f t="shared" si="68"/>
        <v>0.81507414423837188</v>
      </c>
      <c r="AM120" s="16">
        <f>'Dati REG'!AM120</f>
        <v>28170</v>
      </c>
      <c r="AN120" s="10">
        <f t="shared" si="74"/>
        <v>6331.9862409108355</v>
      </c>
      <c r="AO120" s="11">
        <f t="shared" si="57"/>
        <v>6.0689963970389726</v>
      </c>
      <c r="AP120" s="11">
        <f t="shared" si="69"/>
        <v>4.3606863000948577</v>
      </c>
      <c r="AQ120" s="16">
        <f>'Dati REG'!AQ120</f>
        <v>4224</v>
      </c>
      <c r="AR120" s="10">
        <f t="shared" si="46"/>
        <v>949.46076967012311</v>
      </c>
      <c r="AS120" s="11">
        <f t="shared" si="58"/>
        <v>1.1238882216739512</v>
      </c>
      <c r="AT120" s="11">
        <f t="shared" si="70"/>
        <v>0.89911057733913824</v>
      </c>
      <c r="AV120" s="16">
        <f>'Dati REG'!AV120</f>
        <v>10205</v>
      </c>
      <c r="AW120" s="10">
        <f t="shared" si="47"/>
        <v>2726.8328097440253</v>
      </c>
      <c r="AX120" s="11">
        <f t="shared" si="59"/>
        <v>2.6720556685390875</v>
      </c>
      <c r="AY120" s="11">
        <f t="shared" si="71"/>
        <v>1.3360278342694982</v>
      </c>
      <c r="AZ120" s="16">
        <f>'Dati REG'!AZ120</f>
        <v>1095</v>
      </c>
      <c r="BA120" s="10">
        <f t="shared" si="48"/>
        <v>292.59009570501792</v>
      </c>
      <c r="BB120" s="11">
        <f t="shared" si="60"/>
        <v>0.53441113370780613</v>
      </c>
      <c r="BC120" s="11">
        <f t="shared" si="72"/>
        <v>0.53441113370779481</v>
      </c>
    </row>
    <row r="121" spans="1:55">
      <c r="A121" s="2">
        <v>44002</v>
      </c>
      <c r="B121" s="3">
        <v>118</v>
      </c>
      <c r="C121" s="16">
        <f>'Dati REG'!C121</f>
        <v>9920</v>
      </c>
      <c r="D121" s="10">
        <f t="shared" si="37"/>
        <v>6337.4149607712734</v>
      </c>
      <c r="E121" s="11">
        <f t="shared" si="49"/>
        <v>6.3885231459389615</v>
      </c>
      <c r="F121" s="11">
        <f t="shared" si="61"/>
        <v>4.2164252763195691</v>
      </c>
      <c r="G121" s="16">
        <f>'Dati REG'!G121</f>
        <v>1545</v>
      </c>
      <c r="H121" s="10">
        <f t="shared" si="38"/>
        <v>987.02682604754216</v>
      </c>
      <c r="I121" s="11">
        <f t="shared" si="50"/>
        <v>3.1942615729694808</v>
      </c>
      <c r="J121" s="11">
        <f t="shared" si="62"/>
        <v>2.5554092583755166</v>
      </c>
      <c r="L121" s="16">
        <f>'Dati REG'!L121</f>
        <v>31215</v>
      </c>
      <c r="M121" s="10">
        <f t="shared" si="39"/>
        <v>7106.3893531876647</v>
      </c>
      <c r="N121" s="11">
        <f t="shared" si="51"/>
        <v>6.1468048225560779</v>
      </c>
      <c r="O121" s="11">
        <f t="shared" si="63"/>
        <v>7.0119106864705829</v>
      </c>
      <c r="P121" s="16">
        <f>'Dati REG'!P121</f>
        <v>4045</v>
      </c>
      <c r="Q121" s="10">
        <f t="shared" si="40"/>
        <v>920.8824261939485</v>
      </c>
      <c r="R121" s="11">
        <f t="shared" si="52"/>
        <v>1.3659566272344819</v>
      </c>
      <c r="S121" s="11">
        <f t="shared" si="64"/>
        <v>1.5025522899579982</v>
      </c>
      <c r="U121" s="16">
        <f>'Dati REG'!U121</f>
        <v>92840</v>
      </c>
      <c r="V121" s="10">
        <f t="shared" si="41"/>
        <v>9266.5732822853352</v>
      </c>
      <c r="W121" s="11">
        <f t="shared" si="53"/>
        <v>16.469028345294646</v>
      </c>
      <c r="X121" s="11">
        <f t="shared" si="65"/>
        <v>18.425349288128928</v>
      </c>
      <c r="Y121" s="16">
        <f>'Dati REG'!Y121</f>
        <v>16557</v>
      </c>
      <c r="Z121" s="10">
        <f t="shared" si="73"/>
        <v>1652.5921352304856</v>
      </c>
      <c r="AA121" s="11">
        <f t="shared" si="54"/>
        <v>2.2956827390410126</v>
      </c>
      <c r="AB121" s="11">
        <f t="shared" si="66"/>
        <v>1.9962458600356059</v>
      </c>
      <c r="AD121" s="16">
        <f>'Dati REG'!AD121</f>
        <v>19238</v>
      </c>
      <c r="AE121" s="10">
        <f t="shared" si="43"/>
        <v>3920.0990967144562</v>
      </c>
      <c r="AF121" s="11">
        <f t="shared" si="55"/>
        <v>0.61130560817855439</v>
      </c>
      <c r="AG121" s="11">
        <f t="shared" si="67"/>
        <v>0.73356672981453808</v>
      </c>
      <c r="AH121" s="16">
        <f>'Dati REG'!AH121</f>
        <v>2002</v>
      </c>
      <c r="AI121" s="10">
        <f t="shared" si="44"/>
        <v>407.9446091913058</v>
      </c>
      <c r="AJ121" s="11">
        <f t="shared" si="56"/>
        <v>0.81507414423833779</v>
      </c>
      <c r="AK121" s="11">
        <f t="shared" si="68"/>
        <v>0.97808897308603948</v>
      </c>
      <c r="AM121" s="16">
        <f>'Dati REG'!AM121</f>
        <v>28198</v>
      </c>
      <c r="AN121" s="10">
        <f t="shared" si="74"/>
        <v>6338.2800149522091</v>
      </c>
      <c r="AO121" s="11">
        <f t="shared" si="57"/>
        <v>6.293774041373581</v>
      </c>
      <c r="AP121" s="11">
        <f t="shared" si="69"/>
        <v>5.1249302908330723</v>
      </c>
      <c r="AQ121" s="16">
        <f>'Dati REG'!AQ121</f>
        <v>4230</v>
      </c>
      <c r="AR121" s="10">
        <f t="shared" si="46"/>
        <v>950.80943553613179</v>
      </c>
      <c r="AS121" s="11">
        <f t="shared" si="58"/>
        <v>1.3486658660086732</v>
      </c>
      <c r="AT121" s="11">
        <f t="shared" si="70"/>
        <v>1.0339771639399942</v>
      </c>
      <c r="AV121" s="16">
        <f>'Dati REG'!AV121</f>
        <v>10207</v>
      </c>
      <c r="AW121" s="10">
        <f t="shared" si="47"/>
        <v>2727.367220877733</v>
      </c>
      <c r="AX121" s="11">
        <f t="shared" si="59"/>
        <v>0.5344111337076356</v>
      </c>
      <c r="AY121" s="11">
        <f t="shared" si="71"/>
        <v>1.0153811540448259</v>
      </c>
      <c r="AZ121" s="16">
        <f>'Dati REG'!AZ121</f>
        <v>1095</v>
      </c>
      <c r="BA121" s="10">
        <f t="shared" si="48"/>
        <v>292.59009570501792</v>
      </c>
      <c r="BB121" s="11">
        <f t="shared" si="60"/>
        <v>0</v>
      </c>
      <c r="BC121" s="11">
        <f t="shared" si="72"/>
        <v>0.37408779359545863</v>
      </c>
    </row>
    <row r="122" spans="1:55">
      <c r="A122" s="2">
        <v>44003</v>
      </c>
      <c r="B122" s="3">
        <v>119</v>
      </c>
      <c r="C122" s="16">
        <f>'Dati REG'!C122</f>
        <v>9927</v>
      </c>
      <c r="D122" s="10">
        <f t="shared" si="37"/>
        <v>6341.8869269734305</v>
      </c>
      <c r="E122" s="11">
        <f t="shared" si="49"/>
        <v>4.4719662021570912</v>
      </c>
      <c r="F122" s="11">
        <f t="shared" si="61"/>
        <v>4.5997366650759428</v>
      </c>
      <c r="G122" s="16">
        <f>'Dati REG'!G122</f>
        <v>1549</v>
      </c>
      <c r="H122" s="10">
        <f t="shared" si="38"/>
        <v>989.58223530591761</v>
      </c>
      <c r="I122" s="11">
        <f t="shared" si="50"/>
        <v>2.5554092583754482</v>
      </c>
      <c r="J122" s="11">
        <f t="shared" si="62"/>
        <v>2.5554092583755166</v>
      </c>
      <c r="L122" s="16">
        <f>'Dati REG'!L122</f>
        <v>31241</v>
      </c>
      <c r="M122" s="10">
        <f t="shared" si="39"/>
        <v>7112.3084985723472</v>
      </c>
      <c r="N122" s="11">
        <f t="shared" si="51"/>
        <v>5.9191453846824515</v>
      </c>
      <c r="O122" s="11">
        <f t="shared" si="63"/>
        <v>6.8753150237471345</v>
      </c>
      <c r="P122" s="16">
        <f>'Dati REG'!P122</f>
        <v>4051</v>
      </c>
      <c r="Q122" s="10">
        <f t="shared" si="40"/>
        <v>922.24838282118299</v>
      </c>
      <c r="R122" s="11">
        <f t="shared" si="52"/>
        <v>1.3659566272344819</v>
      </c>
      <c r="S122" s="11">
        <f t="shared" si="64"/>
        <v>1.5025522899579755</v>
      </c>
      <c r="U122" s="16">
        <f>'Dati REG'!U122</f>
        <v>92968</v>
      </c>
      <c r="V122" s="10">
        <f t="shared" si="41"/>
        <v>9279.3492557895624</v>
      </c>
      <c r="W122" s="11">
        <f t="shared" si="53"/>
        <v>12.775973504227295</v>
      </c>
      <c r="X122" s="11">
        <f t="shared" si="65"/>
        <v>18.125912409123337</v>
      </c>
      <c r="Y122" s="16">
        <f>'Dati REG'!Y122</f>
        <v>16570</v>
      </c>
      <c r="Z122" s="10">
        <f t="shared" si="73"/>
        <v>1653.8896950395088</v>
      </c>
      <c r="AA122" s="11">
        <f t="shared" si="54"/>
        <v>1.2975598090231415</v>
      </c>
      <c r="AB122" s="11">
        <f t="shared" si="66"/>
        <v>2.0760956944370266</v>
      </c>
      <c r="AD122" s="16">
        <f>'Dati REG'!AD122</f>
        <v>19245</v>
      </c>
      <c r="AE122" s="10">
        <f t="shared" si="43"/>
        <v>3921.5254764668734</v>
      </c>
      <c r="AF122" s="11">
        <f t="shared" si="55"/>
        <v>1.4263797524172332</v>
      </c>
      <c r="AG122" s="11">
        <f t="shared" si="67"/>
        <v>0.97808897308605081</v>
      </c>
      <c r="AH122" s="16">
        <f>'Dati REG'!AH122</f>
        <v>2002</v>
      </c>
      <c r="AI122" s="10">
        <f t="shared" si="44"/>
        <v>407.9446091913058</v>
      </c>
      <c r="AJ122" s="11">
        <f t="shared" si="56"/>
        <v>0</v>
      </c>
      <c r="AK122" s="11">
        <f t="shared" si="68"/>
        <v>0.81507414423837188</v>
      </c>
      <c r="AM122" s="16">
        <f>'Dati REG'!AM122</f>
        <v>28221</v>
      </c>
      <c r="AN122" s="10">
        <f t="shared" si="74"/>
        <v>6343.4499007719096</v>
      </c>
      <c r="AO122" s="11">
        <f t="shared" si="57"/>
        <v>5.1698858197005393</v>
      </c>
      <c r="AP122" s="11">
        <f t="shared" si="69"/>
        <v>5.5744855795026522</v>
      </c>
      <c r="AQ122" s="16">
        <f>'Dati REG'!AQ122</f>
        <v>4231</v>
      </c>
      <c r="AR122" s="10">
        <f t="shared" si="46"/>
        <v>951.03421318046662</v>
      </c>
      <c r="AS122" s="11">
        <f t="shared" si="58"/>
        <v>0.22477764433483571</v>
      </c>
      <c r="AT122" s="11">
        <f t="shared" si="70"/>
        <v>0.98902163507304974</v>
      </c>
      <c r="AV122" s="16">
        <f>'Dati REG'!AV122</f>
        <v>10210</v>
      </c>
      <c r="AW122" s="10">
        <f t="shared" si="47"/>
        <v>2728.1688375782946</v>
      </c>
      <c r="AX122" s="11">
        <f t="shared" si="59"/>
        <v>0.80161670056168077</v>
      </c>
      <c r="AY122" s="11">
        <f t="shared" si="71"/>
        <v>1.0153811540448259</v>
      </c>
      <c r="AZ122" s="16">
        <f>'Dati REG'!AZ122</f>
        <v>1095</v>
      </c>
      <c r="BA122" s="10">
        <f t="shared" si="48"/>
        <v>292.59009570501792</v>
      </c>
      <c r="BB122" s="11">
        <f t="shared" si="60"/>
        <v>0</v>
      </c>
      <c r="BC122" s="11">
        <f t="shared" si="72"/>
        <v>0.21376445348312245</v>
      </c>
    </row>
    <row r="123" spans="1:55">
      <c r="A123" s="2">
        <v>44004</v>
      </c>
      <c r="B123" s="3">
        <v>120</v>
      </c>
      <c r="C123" s="16">
        <f>'Dati REG'!C123</f>
        <v>9935</v>
      </c>
      <c r="D123" s="10">
        <f t="shared" si="37"/>
        <v>6346.9977454901818</v>
      </c>
      <c r="E123" s="11">
        <f t="shared" si="49"/>
        <v>5.1108185167513511</v>
      </c>
      <c r="F123" s="11">
        <f t="shared" si="61"/>
        <v>4.9830480538323174</v>
      </c>
      <c r="G123" s="16">
        <f>'Dati REG'!G123</f>
        <v>1552</v>
      </c>
      <c r="H123" s="10">
        <f t="shared" si="38"/>
        <v>991.49879224969925</v>
      </c>
      <c r="I123" s="11">
        <f t="shared" si="50"/>
        <v>1.916556943781643</v>
      </c>
      <c r="J123" s="11">
        <f t="shared" si="62"/>
        <v>2.5554092583755166</v>
      </c>
      <c r="L123" s="16">
        <f>'Dati REG'!L123</f>
        <v>31248</v>
      </c>
      <c r="M123" s="10">
        <f t="shared" si="39"/>
        <v>7113.9021146374544</v>
      </c>
      <c r="N123" s="11">
        <f t="shared" si="51"/>
        <v>1.5936160651071987</v>
      </c>
      <c r="O123" s="11">
        <f t="shared" si="63"/>
        <v>5.3272308462146611</v>
      </c>
      <c r="P123" s="16">
        <f>'Dati REG'!P123</f>
        <v>4055</v>
      </c>
      <c r="Q123" s="10">
        <f t="shared" si="40"/>
        <v>923.15902057267272</v>
      </c>
      <c r="R123" s="11">
        <f t="shared" si="52"/>
        <v>0.91063775148973036</v>
      </c>
      <c r="S123" s="11">
        <f t="shared" si="64"/>
        <v>1.3204247396600521</v>
      </c>
      <c r="U123" s="16">
        <f>'Dati REG'!U123</f>
        <v>93111</v>
      </c>
      <c r="V123" s="10">
        <f t="shared" si="41"/>
        <v>9293.6224136888177</v>
      </c>
      <c r="W123" s="11">
        <f t="shared" si="53"/>
        <v>14.273157899255239</v>
      </c>
      <c r="X123" s="11">
        <f t="shared" si="65"/>
        <v>16.149629007688418</v>
      </c>
      <c r="Y123" s="16">
        <f>'Dati REG'!Y123</f>
        <v>16573</v>
      </c>
      <c r="Z123" s="10">
        <f t="shared" si="73"/>
        <v>1654.189131918514</v>
      </c>
      <c r="AA123" s="11">
        <f t="shared" si="54"/>
        <v>0.29943687900527038</v>
      </c>
      <c r="AB123" s="11">
        <f t="shared" si="66"/>
        <v>1.8565086498331311</v>
      </c>
      <c r="AD123" s="16">
        <f>'Dati REG'!AD123</f>
        <v>19247</v>
      </c>
      <c r="AE123" s="10">
        <f t="shared" si="43"/>
        <v>3921.9330135389928</v>
      </c>
      <c r="AF123" s="11">
        <f t="shared" si="55"/>
        <v>0.40753707211933943</v>
      </c>
      <c r="AG123" s="11">
        <f t="shared" si="67"/>
        <v>0.89658155866227385</v>
      </c>
      <c r="AH123" s="16">
        <f>'Dati REG'!AH123</f>
        <v>2003</v>
      </c>
      <c r="AI123" s="10">
        <f t="shared" si="44"/>
        <v>408.14837772736541</v>
      </c>
      <c r="AJ123" s="11">
        <f t="shared" si="56"/>
        <v>0.20376853605961287</v>
      </c>
      <c r="AK123" s="11">
        <f t="shared" si="68"/>
        <v>0.65205931539069295</v>
      </c>
      <c r="AM123" s="16">
        <f>'Dati REG'!AM123</f>
        <v>28243</v>
      </c>
      <c r="AN123" s="10">
        <f t="shared" si="74"/>
        <v>6348.3950089472746</v>
      </c>
      <c r="AO123" s="11">
        <f t="shared" si="57"/>
        <v>4.9451081753650215</v>
      </c>
      <c r="AP123" s="11">
        <f t="shared" si="69"/>
        <v>5.9341298104383897</v>
      </c>
      <c r="AQ123" s="16">
        <f>'Dati REG'!AQ123</f>
        <v>4235</v>
      </c>
      <c r="AR123" s="10">
        <f t="shared" si="46"/>
        <v>951.93332375780574</v>
      </c>
      <c r="AS123" s="11">
        <f t="shared" si="58"/>
        <v>0.89911057733911548</v>
      </c>
      <c r="AT123" s="11">
        <f t="shared" si="70"/>
        <v>0.89911057733913824</v>
      </c>
      <c r="AV123" s="16">
        <f>'Dati REG'!AV123</f>
        <v>10211</v>
      </c>
      <c r="AW123" s="10">
        <f t="shared" si="47"/>
        <v>2728.4360431451487</v>
      </c>
      <c r="AX123" s="11">
        <f t="shared" si="59"/>
        <v>0.26720556685404517</v>
      </c>
      <c r="AY123" s="11">
        <f t="shared" si="71"/>
        <v>0.96194004067401695</v>
      </c>
      <c r="AZ123" s="16">
        <f>'Dati REG'!AZ123</f>
        <v>1099</v>
      </c>
      <c r="BA123" s="10">
        <f t="shared" si="48"/>
        <v>293.65891797243347</v>
      </c>
      <c r="BB123" s="11">
        <f t="shared" si="60"/>
        <v>1.0688222674155554</v>
      </c>
      <c r="BC123" s="11">
        <f t="shared" si="72"/>
        <v>0.37408779359545863</v>
      </c>
    </row>
    <row r="124" spans="1:55">
      <c r="A124" s="2">
        <v>44005</v>
      </c>
      <c r="B124" s="3">
        <v>121</v>
      </c>
      <c r="C124" s="16">
        <f>'Dati REG'!C124</f>
        <v>9939</v>
      </c>
      <c r="D124" s="10">
        <f t="shared" si="37"/>
        <v>6349.5531547485571</v>
      </c>
      <c r="E124" s="11">
        <f t="shared" si="49"/>
        <v>2.5554092583752208</v>
      </c>
      <c r="F124" s="11">
        <f t="shared" si="61"/>
        <v>4.5997366650759428</v>
      </c>
      <c r="G124" s="16">
        <f>'Dati REG'!G124</f>
        <v>1553</v>
      </c>
      <c r="H124" s="10">
        <f t="shared" si="38"/>
        <v>992.13764456429317</v>
      </c>
      <c r="I124" s="11">
        <f t="shared" si="50"/>
        <v>0.63885231459391889</v>
      </c>
      <c r="J124" s="11">
        <f t="shared" si="62"/>
        <v>2.1720978696191877</v>
      </c>
      <c r="L124" s="16">
        <f>'Dati REG'!L124</f>
        <v>31254</v>
      </c>
      <c r="M124" s="10">
        <f t="shared" si="39"/>
        <v>7115.2680712646888</v>
      </c>
      <c r="N124" s="11">
        <f t="shared" si="51"/>
        <v>1.3659566272344819</v>
      </c>
      <c r="O124" s="11">
        <f t="shared" si="63"/>
        <v>4.1889336568525319</v>
      </c>
      <c r="P124" s="16">
        <f>'Dati REG'!P124</f>
        <v>4059</v>
      </c>
      <c r="Q124" s="10">
        <f t="shared" si="40"/>
        <v>924.06965832416245</v>
      </c>
      <c r="R124" s="11">
        <f t="shared" si="52"/>
        <v>0.91063775148973036</v>
      </c>
      <c r="S124" s="11">
        <f t="shared" si="64"/>
        <v>1.2293609645110792</v>
      </c>
      <c r="U124" s="16">
        <f>'Dati REG'!U124</f>
        <v>93173</v>
      </c>
      <c r="V124" s="10">
        <f t="shared" si="41"/>
        <v>9299.8107758549268</v>
      </c>
      <c r="W124" s="11">
        <f t="shared" si="53"/>
        <v>6.1883621661090729</v>
      </c>
      <c r="X124" s="11">
        <f t="shared" si="65"/>
        <v>13.075410383233248</v>
      </c>
      <c r="Y124" s="16">
        <f>'Dati REG'!Y124</f>
        <v>16579</v>
      </c>
      <c r="Z124" s="10">
        <f t="shared" si="73"/>
        <v>1654.7880056765248</v>
      </c>
      <c r="AA124" s="11">
        <f t="shared" si="54"/>
        <v>0.59887375801076814</v>
      </c>
      <c r="AB124" s="11">
        <f t="shared" si="66"/>
        <v>1.257634891822454</v>
      </c>
      <c r="AD124" s="16">
        <f>'Dati REG'!AD124</f>
        <v>19250</v>
      </c>
      <c r="AE124" s="10">
        <f t="shared" si="43"/>
        <v>3922.5443191471713</v>
      </c>
      <c r="AF124" s="11">
        <f t="shared" si="55"/>
        <v>0.61130560817855439</v>
      </c>
      <c r="AG124" s="11">
        <f t="shared" si="67"/>
        <v>0.69281302260260413</v>
      </c>
      <c r="AH124" s="16">
        <f>'Dati REG'!AH124</f>
        <v>2004</v>
      </c>
      <c r="AI124" s="10">
        <f t="shared" si="44"/>
        <v>408.35214626342503</v>
      </c>
      <c r="AJ124" s="11">
        <f t="shared" si="56"/>
        <v>0.20376853605961287</v>
      </c>
      <c r="AK124" s="11">
        <f t="shared" si="68"/>
        <v>0.40753707211919166</v>
      </c>
      <c r="AM124" s="16">
        <f>'Dati REG'!AM124</f>
        <v>28260</v>
      </c>
      <c r="AN124" s="10">
        <f t="shared" si="74"/>
        <v>6352.2162289009657</v>
      </c>
      <c r="AO124" s="11">
        <f t="shared" si="57"/>
        <v>3.8212199536910703</v>
      </c>
      <c r="AP124" s="11">
        <f t="shared" si="69"/>
        <v>5.2597968774338373</v>
      </c>
      <c r="AQ124" s="16">
        <f>'Dati REG'!AQ124</f>
        <v>4236</v>
      </c>
      <c r="AR124" s="10">
        <f t="shared" si="46"/>
        <v>952.15810140214046</v>
      </c>
      <c r="AS124" s="11">
        <f t="shared" si="58"/>
        <v>0.22477764433472203</v>
      </c>
      <c r="AT124" s="11">
        <f t="shared" si="70"/>
        <v>0.76424399073825955</v>
      </c>
      <c r="AV124" s="16">
        <f>'Dati REG'!AV124</f>
        <v>10217</v>
      </c>
      <c r="AW124" s="10">
        <f t="shared" si="47"/>
        <v>2730.039276546272</v>
      </c>
      <c r="AX124" s="11">
        <f t="shared" si="59"/>
        <v>1.6032334011233615</v>
      </c>
      <c r="AY124" s="11">
        <f t="shared" si="71"/>
        <v>1.1757044941571622</v>
      </c>
      <c r="AZ124" s="16">
        <f>'Dati REG'!AZ124</f>
        <v>1100</v>
      </c>
      <c r="BA124" s="10">
        <f t="shared" si="48"/>
        <v>293.9261235392874</v>
      </c>
      <c r="BB124" s="11">
        <f t="shared" si="60"/>
        <v>0.26720556685393149</v>
      </c>
      <c r="BC124" s="11">
        <f t="shared" si="72"/>
        <v>0.37408779359545863</v>
      </c>
    </row>
    <row r="125" spans="1:55">
      <c r="A125" s="2">
        <v>44006</v>
      </c>
      <c r="B125" s="3">
        <v>122</v>
      </c>
      <c r="C125" s="16">
        <f>'Dati REG'!C125</f>
        <v>9940</v>
      </c>
      <c r="D125" s="10">
        <f t="shared" si="37"/>
        <v>6350.1920070631513</v>
      </c>
      <c r="E125" s="11">
        <f t="shared" si="49"/>
        <v>0.63885231459425995</v>
      </c>
      <c r="F125" s="11">
        <f t="shared" si="61"/>
        <v>3.833113887563377</v>
      </c>
      <c r="G125" s="16">
        <f>'Dati REG'!G125</f>
        <v>1555</v>
      </c>
      <c r="H125" s="10">
        <f t="shared" si="38"/>
        <v>993.41534919348089</v>
      </c>
      <c r="I125" s="11">
        <f t="shared" si="50"/>
        <v>1.2777046291877241</v>
      </c>
      <c r="J125" s="11">
        <f t="shared" si="62"/>
        <v>1.916556943781643</v>
      </c>
      <c r="L125" s="16">
        <f>'Dati REG'!L125</f>
        <v>31276</v>
      </c>
      <c r="M125" s="10">
        <f t="shared" si="39"/>
        <v>7120.2765788978822</v>
      </c>
      <c r="N125" s="11">
        <f t="shared" si="51"/>
        <v>5.0085076331934033</v>
      </c>
      <c r="O125" s="11">
        <f t="shared" si="63"/>
        <v>4.0068061065547225</v>
      </c>
      <c r="P125" s="16">
        <f>'Dati REG'!P125</f>
        <v>4066</v>
      </c>
      <c r="Q125" s="10">
        <f t="shared" si="40"/>
        <v>925.66327438926942</v>
      </c>
      <c r="R125" s="11">
        <f t="shared" si="52"/>
        <v>1.5936160651069713</v>
      </c>
      <c r="S125" s="11">
        <f t="shared" si="64"/>
        <v>1.2293609645110792</v>
      </c>
      <c r="U125" s="16">
        <f>'Dati REG'!U125</f>
        <v>93261</v>
      </c>
      <c r="V125" s="10">
        <f t="shared" si="41"/>
        <v>9308.5942576390844</v>
      </c>
      <c r="W125" s="11">
        <f t="shared" si="53"/>
        <v>8.7834817841576296</v>
      </c>
      <c r="X125" s="11">
        <f t="shared" si="65"/>
        <v>11.698000739808776</v>
      </c>
      <c r="Y125" s="16">
        <f>'Dati REG'!Y125</f>
        <v>16586</v>
      </c>
      <c r="Z125" s="10">
        <f t="shared" si="73"/>
        <v>1655.4866917275372</v>
      </c>
      <c r="AA125" s="11">
        <f t="shared" si="54"/>
        <v>0.69868605101237335</v>
      </c>
      <c r="AB125" s="11">
        <f t="shared" si="66"/>
        <v>1.0380478472185133</v>
      </c>
      <c r="AD125" s="16">
        <f>'Dati REG'!AD125</f>
        <v>19253</v>
      </c>
      <c r="AE125" s="10">
        <f t="shared" si="43"/>
        <v>3923.1556247553503</v>
      </c>
      <c r="AF125" s="11">
        <f t="shared" si="55"/>
        <v>0.61130560817900914</v>
      </c>
      <c r="AG125" s="11">
        <f t="shared" si="67"/>
        <v>0.73356672981453808</v>
      </c>
      <c r="AH125" s="16">
        <f>'Dati REG'!AH125</f>
        <v>2004</v>
      </c>
      <c r="AI125" s="10">
        <f t="shared" si="44"/>
        <v>408.35214626342503</v>
      </c>
      <c r="AJ125" s="11">
        <f t="shared" si="56"/>
        <v>0</v>
      </c>
      <c r="AK125" s="11">
        <f t="shared" si="68"/>
        <v>0.2445222432715127</v>
      </c>
      <c r="AM125" s="16">
        <f>'Dati REG'!AM125</f>
        <v>28304</v>
      </c>
      <c r="AN125" s="10">
        <f t="shared" si="74"/>
        <v>6362.1064452516957</v>
      </c>
      <c r="AO125" s="11">
        <f t="shared" si="57"/>
        <v>9.8902163507300429</v>
      </c>
      <c r="AP125" s="11">
        <f t="shared" si="69"/>
        <v>6.024040868172051</v>
      </c>
      <c r="AQ125" s="16">
        <f>'Dati REG'!AQ125</f>
        <v>4245</v>
      </c>
      <c r="AR125" s="10">
        <f t="shared" si="46"/>
        <v>954.18110020115353</v>
      </c>
      <c r="AS125" s="11">
        <f t="shared" si="58"/>
        <v>2.0229987990130667</v>
      </c>
      <c r="AT125" s="11">
        <f t="shared" si="70"/>
        <v>0.94406610620608267</v>
      </c>
      <c r="AV125" s="16">
        <f>'Dati REG'!AV125</f>
        <v>10222</v>
      </c>
      <c r="AW125" s="10">
        <f t="shared" si="47"/>
        <v>2731.3753043805414</v>
      </c>
      <c r="AX125" s="11">
        <f t="shared" si="59"/>
        <v>1.3360278342693164</v>
      </c>
      <c r="AY125" s="11">
        <f t="shared" si="71"/>
        <v>0.90849892730320791</v>
      </c>
      <c r="AZ125" s="16">
        <f>'Dati REG'!AZ125</f>
        <v>1101</v>
      </c>
      <c r="BA125" s="10">
        <f t="shared" si="48"/>
        <v>294.19332910614128</v>
      </c>
      <c r="BB125" s="11">
        <f t="shared" si="60"/>
        <v>0.26720556685387464</v>
      </c>
      <c r="BC125" s="11">
        <f t="shared" si="72"/>
        <v>0.3206466802246723</v>
      </c>
    </row>
    <row r="126" spans="1:55">
      <c r="A126" s="2">
        <v>44007</v>
      </c>
      <c r="B126" s="3">
        <v>123</v>
      </c>
      <c r="C126" s="16">
        <f>'Dati REG'!C126</f>
        <v>9954</v>
      </c>
      <c r="D126" s="10">
        <f t="shared" si="37"/>
        <v>6359.1359394674655</v>
      </c>
      <c r="E126" s="11">
        <f t="shared" si="49"/>
        <v>8.9439324043141823</v>
      </c>
      <c r="F126" s="11">
        <f t="shared" si="61"/>
        <v>4.3441957392384207</v>
      </c>
      <c r="G126" s="16">
        <f>'Dati REG'!G126</f>
        <v>1556</v>
      </c>
      <c r="H126" s="10">
        <f t="shared" si="38"/>
        <v>994.05420150807481</v>
      </c>
      <c r="I126" s="11">
        <f t="shared" si="50"/>
        <v>0.63885231459391889</v>
      </c>
      <c r="J126" s="11">
        <f t="shared" si="62"/>
        <v>1.4054750921065307</v>
      </c>
      <c r="L126" s="16">
        <f>'Dati REG'!L126</f>
        <v>31296</v>
      </c>
      <c r="M126" s="10">
        <f t="shared" si="39"/>
        <v>7124.8297676553302</v>
      </c>
      <c r="N126" s="11">
        <f t="shared" si="51"/>
        <v>4.5531887574479697</v>
      </c>
      <c r="O126" s="11">
        <f t="shared" si="63"/>
        <v>3.6880828935331009</v>
      </c>
      <c r="P126" s="16">
        <f>'Dati REG'!P126</f>
        <v>4071</v>
      </c>
      <c r="Q126" s="10">
        <f t="shared" si="40"/>
        <v>926.80157157863152</v>
      </c>
      <c r="R126" s="11">
        <f t="shared" si="52"/>
        <v>1.1382971893621061</v>
      </c>
      <c r="S126" s="11">
        <f t="shared" si="64"/>
        <v>1.183829076936604</v>
      </c>
      <c r="U126" s="16">
        <f>'Dati REG'!U126</f>
        <v>93431</v>
      </c>
      <c r="V126" s="10">
        <f t="shared" si="41"/>
        <v>9325.5623474493877</v>
      </c>
      <c r="W126" s="11">
        <f t="shared" si="53"/>
        <v>16.968089810303354</v>
      </c>
      <c r="X126" s="11">
        <f t="shared" si="65"/>
        <v>11.797813032810518</v>
      </c>
      <c r="Y126" s="16">
        <f>'Dati REG'!Y126</f>
        <v>16608</v>
      </c>
      <c r="Z126" s="10">
        <f t="shared" si="73"/>
        <v>1657.6825621735763</v>
      </c>
      <c r="AA126" s="11">
        <f t="shared" si="54"/>
        <v>2.19587044603918</v>
      </c>
      <c r="AB126" s="11">
        <f t="shared" si="66"/>
        <v>1.0180853886181467</v>
      </c>
      <c r="AD126" s="16">
        <f>'Dati REG'!AD126</f>
        <v>19257</v>
      </c>
      <c r="AE126" s="10">
        <f t="shared" si="43"/>
        <v>3923.9706988995886</v>
      </c>
      <c r="AF126" s="11">
        <f t="shared" si="55"/>
        <v>0.81507414423822411</v>
      </c>
      <c r="AG126" s="11">
        <f t="shared" si="67"/>
        <v>0.77432043702647202</v>
      </c>
      <c r="AH126" s="16">
        <f>'Dati REG'!AH126</f>
        <v>2006</v>
      </c>
      <c r="AI126" s="10">
        <f t="shared" si="44"/>
        <v>408.7596833355442</v>
      </c>
      <c r="AJ126" s="11">
        <f t="shared" si="56"/>
        <v>0.4075370721191689</v>
      </c>
      <c r="AK126" s="11">
        <f t="shared" si="68"/>
        <v>0.16301482884767893</v>
      </c>
      <c r="AM126" s="16">
        <f>'Dati REG'!AM126</f>
        <v>28351</v>
      </c>
      <c r="AN126" s="10">
        <f t="shared" si="74"/>
        <v>6372.6709945354305</v>
      </c>
      <c r="AO126" s="11">
        <f t="shared" si="57"/>
        <v>10.564549283734777</v>
      </c>
      <c r="AP126" s="11">
        <f t="shared" si="69"/>
        <v>6.8781959166442901</v>
      </c>
      <c r="AQ126" s="16">
        <f>'Dati REG'!AQ126</f>
        <v>4249</v>
      </c>
      <c r="AR126" s="10">
        <f t="shared" si="46"/>
        <v>955.08021077849264</v>
      </c>
      <c r="AS126" s="11">
        <f t="shared" si="58"/>
        <v>0.89911057733911548</v>
      </c>
      <c r="AT126" s="11">
        <f t="shared" si="70"/>
        <v>0.85415504847217105</v>
      </c>
      <c r="AV126" s="16">
        <f>'Dati REG'!AV126</f>
        <v>10224</v>
      </c>
      <c r="AW126" s="10">
        <f t="shared" si="47"/>
        <v>2731.9097155142495</v>
      </c>
      <c r="AX126" s="11">
        <f t="shared" si="59"/>
        <v>0.53441113370809035</v>
      </c>
      <c r="AY126" s="11">
        <f t="shared" si="71"/>
        <v>0.90849892730329884</v>
      </c>
      <c r="AZ126" s="16">
        <f>'Dati REG'!AZ126</f>
        <v>1101</v>
      </c>
      <c r="BA126" s="10">
        <f t="shared" si="48"/>
        <v>294.19332910614128</v>
      </c>
      <c r="BB126" s="11">
        <f t="shared" si="60"/>
        <v>0</v>
      </c>
      <c r="BC126" s="11">
        <f t="shared" si="72"/>
        <v>0.3206466802246723</v>
      </c>
    </row>
    <row r="127" spans="1:55">
      <c r="A127" s="2">
        <v>44008</v>
      </c>
      <c r="B127" s="3">
        <v>124</v>
      </c>
      <c r="C127" s="16">
        <f>'Dati REG'!C127</f>
        <v>9958</v>
      </c>
      <c r="D127" s="10">
        <f t="shared" si="37"/>
        <v>6361.6913487258407</v>
      </c>
      <c r="E127" s="11">
        <f t="shared" si="49"/>
        <v>2.5554092583752208</v>
      </c>
      <c r="F127" s="11">
        <f t="shared" si="61"/>
        <v>3.960884350482047</v>
      </c>
      <c r="G127" s="16">
        <f>'Dati REG'!G127</f>
        <v>1556</v>
      </c>
      <c r="H127" s="10">
        <f t="shared" si="38"/>
        <v>994.05420150807481</v>
      </c>
      <c r="I127" s="11">
        <f t="shared" si="50"/>
        <v>0</v>
      </c>
      <c r="J127" s="11">
        <f t="shared" si="62"/>
        <v>0.89439324043144097</v>
      </c>
      <c r="L127" s="16">
        <f>'Dati REG'!L127</f>
        <v>31311</v>
      </c>
      <c r="M127" s="10">
        <f t="shared" si="39"/>
        <v>7128.2446592234173</v>
      </c>
      <c r="N127" s="11">
        <f t="shared" si="51"/>
        <v>3.4148915680871141</v>
      </c>
      <c r="O127" s="11">
        <f t="shared" si="63"/>
        <v>3.1872321302140336</v>
      </c>
      <c r="P127" s="16">
        <f>'Dati REG'!P127</f>
        <v>4077</v>
      </c>
      <c r="Q127" s="10">
        <f t="shared" si="40"/>
        <v>928.16752820586601</v>
      </c>
      <c r="R127" s="11">
        <f t="shared" si="52"/>
        <v>1.3659566272344819</v>
      </c>
      <c r="S127" s="11">
        <f t="shared" si="64"/>
        <v>1.183829076936604</v>
      </c>
      <c r="U127" s="16">
        <f>'Dati REG'!U127</f>
        <v>93587</v>
      </c>
      <c r="V127" s="10">
        <f t="shared" si="41"/>
        <v>9341.1330651576645</v>
      </c>
      <c r="W127" s="11">
        <f t="shared" si="53"/>
        <v>15.570717708276788</v>
      </c>
      <c r="X127" s="11">
        <f t="shared" si="65"/>
        <v>12.356761873620417</v>
      </c>
      <c r="Y127" s="16">
        <f>'Dati REG'!Y127</f>
        <v>16624</v>
      </c>
      <c r="Z127" s="10">
        <f t="shared" si="73"/>
        <v>1659.279558861605</v>
      </c>
      <c r="AA127" s="11">
        <f t="shared" si="54"/>
        <v>1.5969966880286393</v>
      </c>
      <c r="AB127" s="11">
        <f t="shared" si="66"/>
        <v>1.0779727644192463</v>
      </c>
      <c r="AD127" s="16">
        <f>'Dati REG'!AD127</f>
        <v>19262</v>
      </c>
      <c r="AE127" s="10">
        <f t="shared" si="43"/>
        <v>3924.9895415798865</v>
      </c>
      <c r="AF127" s="11">
        <f t="shared" si="55"/>
        <v>1.0188426802978938</v>
      </c>
      <c r="AG127" s="11">
        <f t="shared" si="67"/>
        <v>0.69281302260260413</v>
      </c>
      <c r="AH127" s="16">
        <f>'Dati REG'!AH127</f>
        <v>2007</v>
      </c>
      <c r="AI127" s="10">
        <f t="shared" si="44"/>
        <v>408.96345187160381</v>
      </c>
      <c r="AJ127" s="11">
        <f t="shared" si="56"/>
        <v>0.20376853605961287</v>
      </c>
      <c r="AK127" s="11">
        <f t="shared" si="68"/>
        <v>0.20376853605960149</v>
      </c>
      <c r="AM127" s="16">
        <f>'Dati REG'!AM127</f>
        <v>28435</v>
      </c>
      <c r="AN127" s="10">
        <f t="shared" si="74"/>
        <v>6391.5523166595531</v>
      </c>
      <c r="AO127" s="11">
        <f t="shared" si="57"/>
        <v>18.881322124122562</v>
      </c>
      <c r="AP127" s="11">
        <f t="shared" si="69"/>
        <v>9.6204831775286941</v>
      </c>
      <c r="AQ127" s="16">
        <f>'Dati REG'!AQ127</f>
        <v>4252</v>
      </c>
      <c r="AR127" s="10">
        <f t="shared" si="46"/>
        <v>955.75454371149704</v>
      </c>
      <c r="AS127" s="11">
        <f t="shared" si="58"/>
        <v>0.67433293300439345</v>
      </c>
      <c r="AT127" s="11">
        <f t="shared" si="70"/>
        <v>0.94406610620608267</v>
      </c>
      <c r="AV127" s="16">
        <f>'Dati REG'!AV127</f>
        <v>10226</v>
      </c>
      <c r="AW127" s="10">
        <f t="shared" si="47"/>
        <v>2732.4441266479571</v>
      </c>
      <c r="AX127" s="11">
        <f t="shared" si="59"/>
        <v>0.5344111337076356</v>
      </c>
      <c r="AY127" s="11">
        <f t="shared" si="71"/>
        <v>0.85505781393248981</v>
      </c>
      <c r="AZ127" s="16">
        <f>'Dati REG'!AZ127</f>
        <v>1103</v>
      </c>
      <c r="BA127" s="10">
        <f t="shared" si="48"/>
        <v>294.72774023984908</v>
      </c>
      <c r="BB127" s="11">
        <f t="shared" si="60"/>
        <v>0.53441113370780613</v>
      </c>
      <c r="BC127" s="11">
        <f t="shared" si="72"/>
        <v>0.42752890696623352</v>
      </c>
    </row>
    <row r="128" spans="1:55">
      <c r="A128" s="2">
        <v>44009</v>
      </c>
      <c r="B128" s="3">
        <v>125</v>
      </c>
      <c r="C128" s="16">
        <f>'Dati REG'!C128</f>
        <v>9963</v>
      </c>
      <c r="D128" s="10">
        <f t="shared" si="37"/>
        <v>6364.8856102988102</v>
      </c>
      <c r="E128" s="11">
        <f t="shared" si="49"/>
        <v>3.1942615729694808</v>
      </c>
      <c r="F128" s="11">
        <f t="shared" si="61"/>
        <v>3.5775729617256729</v>
      </c>
      <c r="G128" s="16">
        <f>'Dati REG'!G128</f>
        <v>1557</v>
      </c>
      <c r="H128" s="10">
        <f t="shared" si="38"/>
        <v>994.69305382266862</v>
      </c>
      <c r="I128" s="11">
        <f t="shared" si="50"/>
        <v>0.6388523145938052</v>
      </c>
      <c r="J128" s="11">
        <f t="shared" si="62"/>
        <v>0.63885231459387337</v>
      </c>
      <c r="L128" s="16">
        <f>'Dati REG'!L128</f>
        <v>31322</v>
      </c>
      <c r="M128" s="10">
        <f t="shared" si="39"/>
        <v>7130.7489130400136</v>
      </c>
      <c r="N128" s="11">
        <f t="shared" si="51"/>
        <v>2.5042538165962469</v>
      </c>
      <c r="O128" s="11">
        <f t="shared" si="63"/>
        <v>3.3693596805118431</v>
      </c>
      <c r="P128" s="16">
        <f>'Dati REG'!P128</f>
        <v>4080</v>
      </c>
      <c r="Q128" s="10">
        <f t="shared" si="40"/>
        <v>928.85050651948325</v>
      </c>
      <c r="R128" s="11">
        <f t="shared" si="52"/>
        <v>0.68297831361724093</v>
      </c>
      <c r="S128" s="11">
        <f t="shared" si="64"/>
        <v>1.1382971893621061</v>
      </c>
      <c r="U128" s="16">
        <f>'Dati REG'!U128</f>
        <v>93664</v>
      </c>
      <c r="V128" s="10">
        <f t="shared" si="41"/>
        <v>9348.8186117188015</v>
      </c>
      <c r="W128" s="11">
        <f t="shared" si="53"/>
        <v>7.6855465611370164</v>
      </c>
      <c r="X128" s="11">
        <f t="shared" si="65"/>
        <v>11.039239605996773</v>
      </c>
      <c r="Y128" s="16">
        <f>'Dati REG'!Y128</f>
        <v>16626</v>
      </c>
      <c r="Z128" s="10">
        <f t="shared" si="73"/>
        <v>1659.4791834476084</v>
      </c>
      <c r="AA128" s="11">
        <f t="shared" si="54"/>
        <v>0.1996245860034378</v>
      </c>
      <c r="AB128" s="11">
        <f t="shared" si="66"/>
        <v>1.0580103058188797</v>
      </c>
      <c r="AD128" s="16">
        <f>'Dati REG'!AD128</f>
        <v>19264</v>
      </c>
      <c r="AE128" s="10">
        <f t="shared" si="43"/>
        <v>3925.3970786520058</v>
      </c>
      <c r="AF128" s="11">
        <f t="shared" si="55"/>
        <v>0.40753707211933943</v>
      </c>
      <c r="AG128" s="11">
        <f t="shared" si="67"/>
        <v>0.69281302260260413</v>
      </c>
      <c r="AH128" s="16">
        <f>'Dati REG'!AH128</f>
        <v>2007</v>
      </c>
      <c r="AI128" s="10">
        <f t="shared" si="44"/>
        <v>408.96345187160381</v>
      </c>
      <c r="AJ128" s="11">
        <f t="shared" si="56"/>
        <v>0</v>
      </c>
      <c r="AK128" s="11">
        <f t="shared" si="68"/>
        <v>0.16301482884767893</v>
      </c>
      <c r="AM128" s="16">
        <f>'Dati REG'!AM128</f>
        <v>28456</v>
      </c>
      <c r="AN128" s="10">
        <f t="shared" si="74"/>
        <v>6396.2726471905835</v>
      </c>
      <c r="AO128" s="11">
        <f t="shared" si="57"/>
        <v>4.7203305310304131</v>
      </c>
      <c r="AP128" s="11">
        <f t="shared" si="69"/>
        <v>9.5755276486617724</v>
      </c>
      <c r="AQ128" s="16">
        <f>'Dati REG'!AQ128</f>
        <v>4253</v>
      </c>
      <c r="AR128" s="10">
        <f t="shared" si="46"/>
        <v>955.97932135583187</v>
      </c>
      <c r="AS128" s="11">
        <f t="shared" si="58"/>
        <v>0.22477764433483571</v>
      </c>
      <c r="AT128" s="11">
        <f t="shared" si="70"/>
        <v>0.80919951960522662</v>
      </c>
      <c r="AV128" s="16">
        <f>'Dati REG'!AV128</f>
        <v>10238</v>
      </c>
      <c r="AW128" s="10">
        <f t="shared" si="47"/>
        <v>2735.6505934502038</v>
      </c>
      <c r="AX128" s="11">
        <f t="shared" si="59"/>
        <v>3.2064668022467231</v>
      </c>
      <c r="AY128" s="11">
        <f t="shared" si="71"/>
        <v>1.4429100610110255</v>
      </c>
      <c r="AZ128" s="16">
        <f>'Dati REG'!AZ128</f>
        <v>1103</v>
      </c>
      <c r="BA128" s="10">
        <f t="shared" si="48"/>
        <v>294.72774023984908</v>
      </c>
      <c r="BB128" s="11">
        <f t="shared" si="60"/>
        <v>0</v>
      </c>
      <c r="BC128" s="11">
        <f t="shared" si="72"/>
        <v>0.21376445348312245</v>
      </c>
    </row>
    <row r="129" spans="1:55">
      <c r="A129" s="2">
        <v>44010</v>
      </c>
      <c r="B129" s="3">
        <v>126</v>
      </c>
      <c r="C129" s="16">
        <f>'Dati REG'!C129</f>
        <v>9967</v>
      </c>
      <c r="D129" s="10">
        <f t="shared" si="37"/>
        <v>6367.4410195571863</v>
      </c>
      <c r="E129" s="11">
        <f t="shared" si="49"/>
        <v>2.5554092583761303</v>
      </c>
      <c r="F129" s="11">
        <f t="shared" si="61"/>
        <v>3.5775729617258549</v>
      </c>
      <c r="G129" s="16">
        <f>'Dati REG'!G129</f>
        <v>1558</v>
      </c>
      <c r="H129" s="10">
        <f t="shared" si="38"/>
        <v>995.33190613726254</v>
      </c>
      <c r="I129" s="11">
        <f t="shared" si="50"/>
        <v>0.63885231459391889</v>
      </c>
      <c r="J129" s="11">
        <f t="shared" si="62"/>
        <v>0.63885231459387337</v>
      </c>
      <c r="L129" s="16">
        <f>'Dati REG'!L129</f>
        <v>31336</v>
      </c>
      <c r="M129" s="10">
        <f t="shared" si="39"/>
        <v>7133.936145170228</v>
      </c>
      <c r="N129" s="11">
        <f t="shared" si="51"/>
        <v>3.1872321302143973</v>
      </c>
      <c r="O129" s="11">
        <f t="shared" si="63"/>
        <v>3.7336147811078262</v>
      </c>
      <c r="P129" s="16">
        <f>'Dati REG'!P129</f>
        <v>4085</v>
      </c>
      <c r="Q129" s="10">
        <f t="shared" si="40"/>
        <v>929.98880370884535</v>
      </c>
      <c r="R129" s="11">
        <f t="shared" si="52"/>
        <v>1.1382971893621061</v>
      </c>
      <c r="S129" s="11">
        <f t="shared" si="64"/>
        <v>1.1838290769365813</v>
      </c>
      <c r="U129" s="16">
        <f>'Dati REG'!U129</f>
        <v>93761</v>
      </c>
      <c r="V129" s="10">
        <f t="shared" si="41"/>
        <v>9358.5004041399752</v>
      </c>
      <c r="W129" s="11">
        <f t="shared" si="53"/>
        <v>9.6817924211736681</v>
      </c>
      <c r="X129" s="11">
        <f t="shared" si="65"/>
        <v>11.737925657009692</v>
      </c>
      <c r="Y129" s="16">
        <f>'Dati REG'!Y129</f>
        <v>16639</v>
      </c>
      <c r="Z129" s="10">
        <f t="shared" si="73"/>
        <v>1660.7767432566316</v>
      </c>
      <c r="AA129" s="11">
        <f t="shared" si="54"/>
        <v>1.2975598090231415</v>
      </c>
      <c r="AB129" s="11">
        <f t="shared" si="66"/>
        <v>1.1977475160213544</v>
      </c>
      <c r="AD129" s="16">
        <f>'Dati REG'!AD129</f>
        <v>19275</v>
      </c>
      <c r="AE129" s="10">
        <f t="shared" si="43"/>
        <v>3927.6385325486613</v>
      </c>
      <c r="AF129" s="11">
        <f t="shared" si="55"/>
        <v>2.2414538966554574</v>
      </c>
      <c r="AG129" s="11">
        <f t="shared" si="67"/>
        <v>1.0188426802979849</v>
      </c>
      <c r="AH129" s="16">
        <f>'Dati REG'!AH129</f>
        <v>2008</v>
      </c>
      <c r="AI129" s="10">
        <f t="shared" si="44"/>
        <v>409.16722040766336</v>
      </c>
      <c r="AJ129" s="11">
        <f t="shared" si="56"/>
        <v>0.20376853605955603</v>
      </c>
      <c r="AK129" s="11">
        <f t="shared" si="68"/>
        <v>0.16301482884766755</v>
      </c>
      <c r="AM129" s="16">
        <f>'Dati REG'!AM129</f>
        <v>28472</v>
      </c>
      <c r="AN129" s="10">
        <f t="shared" si="74"/>
        <v>6399.8690894999399</v>
      </c>
      <c r="AO129" s="11">
        <f t="shared" si="57"/>
        <v>3.5964423093564619</v>
      </c>
      <c r="AP129" s="11">
        <f t="shared" si="69"/>
        <v>9.5305721197948507</v>
      </c>
      <c r="AQ129" s="16">
        <f>'Dati REG'!AQ129</f>
        <v>4255</v>
      </c>
      <c r="AR129" s="10">
        <f t="shared" si="46"/>
        <v>956.42887664450143</v>
      </c>
      <c r="AS129" s="11">
        <f t="shared" si="58"/>
        <v>0.44955528866955774</v>
      </c>
      <c r="AT129" s="11">
        <f t="shared" si="70"/>
        <v>0.85415504847219381</v>
      </c>
      <c r="AV129" s="16">
        <f>'Dati REG'!AV129</f>
        <v>10243</v>
      </c>
      <c r="AW129" s="10">
        <f t="shared" si="47"/>
        <v>2736.9866212844731</v>
      </c>
      <c r="AX129" s="11">
        <f t="shared" si="59"/>
        <v>1.3360278342693164</v>
      </c>
      <c r="AY129" s="11">
        <f t="shared" si="71"/>
        <v>1.3894689476402164</v>
      </c>
      <c r="AZ129" s="16">
        <f>'Dati REG'!AZ129</f>
        <v>1103</v>
      </c>
      <c r="BA129" s="10">
        <f t="shared" si="48"/>
        <v>294.72774023984908</v>
      </c>
      <c r="BB129" s="11">
        <f t="shared" si="60"/>
        <v>0</v>
      </c>
      <c r="BC129" s="11">
        <f t="shared" si="72"/>
        <v>0.16032334011233615</v>
      </c>
    </row>
    <row r="130" spans="1:55">
      <c r="A130" s="2">
        <v>44011</v>
      </c>
      <c r="B130" s="3">
        <v>127</v>
      </c>
      <c r="C130" s="16">
        <f>'Dati REG'!C130</f>
        <v>9974</v>
      </c>
      <c r="D130" s="10">
        <f t="shared" si="37"/>
        <v>6371.9129857593434</v>
      </c>
      <c r="E130" s="11">
        <f t="shared" si="49"/>
        <v>4.4719662021570912</v>
      </c>
      <c r="F130" s="11">
        <f t="shared" si="61"/>
        <v>4.3441957392384207</v>
      </c>
      <c r="G130" s="16">
        <f>'Dati REG'!G130</f>
        <v>1558</v>
      </c>
      <c r="H130" s="10">
        <f t="shared" si="38"/>
        <v>995.33190613726254</v>
      </c>
      <c r="I130" s="11">
        <f t="shared" si="50"/>
        <v>0</v>
      </c>
      <c r="J130" s="11">
        <f t="shared" si="62"/>
        <v>0.38331138875632859</v>
      </c>
      <c r="L130" s="16">
        <f>'Dati REG'!L130</f>
        <v>31338</v>
      </c>
      <c r="M130" s="10">
        <f t="shared" si="39"/>
        <v>7134.3914640459725</v>
      </c>
      <c r="N130" s="11">
        <f t="shared" si="51"/>
        <v>0.45531887574452412</v>
      </c>
      <c r="O130" s="11">
        <f t="shared" si="63"/>
        <v>2.8229770296180505</v>
      </c>
      <c r="P130" s="16">
        <f>'Dati REG'!P130</f>
        <v>4087</v>
      </c>
      <c r="Q130" s="10">
        <f t="shared" si="40"/>
        <v>930.44412258459022</v>
      </c>
      <c r="R130" s="11">
        <f t="shared" si="52"/>
        <v>0.45531887574486518</v>
      </c>
      <c r="S130" s="11">
        <f t="shared" si="64"/>
        <v>0.95616963906416008</v>
      </c>
      <c r="U130" s="16">
        <f>'Dati REG'!U130</f>
        <v>93839</v>
      </c>
      <c r="V130" s="10">
        <f t="shared" si="41"/>
        <v>9366.2857629941136</v>
      </c>
      <c r="W130" s="11">
        <f t="shared" si="53"/>
        <v>7.7853588541383942</v>
      </c>
      <c r="X130" s="11">
        <f t="shared" si="65"/>
        <v>11.538301071005844</v>
      </c>
      <c r="Y130" s="16">
        <f>'Dati REG'!Y130</f>
        <v>16640</v>
      </c>
      <c r="Z130" s="10">
        <f t="shared" si="73"/>
        <v>1660.8765555496334</v>
      </c>
      <c r="AA130" s="11">
        <f t="shared" si="54"/>
        <v>9.9812293001832586E-2</v>
      </c>
      <c r="AB130" s="11">
        <f t="shared" si="66"/>
        <v>1.0779727644192463</v>
      </c>
      <c r="AD130" s="16">
        <f>'Dati REG'!AD130</f>
        <v>19278</v>
      </c>
      <c r="AE130" s="10">
        <f t="shared" si="43"/>
        <v>3928.2498381568398</v>
      </c>
      <c r="AF130" s="11">
        <f t="shared" si="55"/>
        <v>0.61130560817855439</v>
      </c>
      <c r="AG130" s="11">
        <f t="shared" si="67"/>
        <v>1.0188426802978938</v>
      </c>
      <c r="AH130" s="16">
        <f>'Dati REG'!AH130</f>
        <v>2008</v>
      </c>
      <c r="AI130" s="10">
        <f t="shared" si="44"/>
        <v>409.16722040766336</v>
      </c>
      <c r="AJ130" s="11">
        <f t="shared" si="56"/>
        <v>0</v>
      </c>
      <c r="AK130" s="11">
        <f t="shared" si="68"/>
        <v>0.16301482884766755</v>
      </c>
      <c r="AM130" s="16">
        <f>'Dati REG'!AM130</f>
        <v>28492</v>
      </c>
      <c r="AN130" s="10">
        <f t="shared" si="74"/>
        <v>6404.3646423866358</v>
      </c>
      <c r="AO130" s="11">
        <f t="shared" si="57"/>
        <v>4.4955528866958048</v>
      </c>
      <c r="AP130" s="11">
        <f t="shared" si="69"/>
        <v>8.4516394269880042</v>
      </c>
      <c r="AQ130" s="16">
        <f>'Dati REG'!AQ130</f>
        <v>4260</v>
      </c>
      <c r="AR130" s="10">
        <f t="shared" si="46"/>
        <v>957.55276486617527</v>
      </c>
      <c r="AS130" s="11">
        <f t="shared" si="58"/>
        <v>1.1238882216738375</v>
      </c>
      <c r="AT130" s="11">
        <f t="shared" si="70"/>
        <v>0.67433293300434793</v>
      </c>
      <c r="AV130" s="16">
        <f>'Dati REG'!AV130</f>
        <v>10248</v>
      </c>
      <c r="AW130" s="10">
        <f t="shared" si="47"/>
        <v>2738.3226491187429</v>
      </c>
      <c r="AX130" s="11">
        <f t="shared" si="59"/>
        <v>1.3360278342697711</v>
      </c>
      <c r="AY130" s="11">
        <f t="shared" si="71"/>
        <v>1.3894689476403073</v>
      </c>
      <c r="AZ130" s="16">
        <f>'Dati REG'!AZ130</f>
        <v>1104</v>
      </c>
      <c r="BA130" s="10">
        <f t="shared" si="48"/>
        <v>294.99494580670296</v>
      </c>
      <c r="BB130" s="11">
        <f t="shared" si="60"/>
        <v>0.26720556685387464</v>
      </c>
      <c r="BC130" s="11">
        <f t="shared" si="72"/>
        <v>0.16032334011233615</v>
      </c>
    </row>
    <row r="131" spans="1:55">
      <c r="A131" s="2">
        <v>44012</v>
      </c>
      <c r="B131" s="3">
        <v>128</v>
      </c>
      <c r="C131" s="16">
        <f>'Dati REG'!C131</f>
        <v>9977</v>
      </c>
      <c r="D131" s="10">
        <f t="shared" si="37"/>
        <v>6373.8295427031244</v>
      </c>
      <c r="E131" s="11">
        <f t="shared" si="49"/>
        <v>1.9165569437809609</v>
      </c>
      <c r="F131" s="11">
        <f t="shared" si="61"/>
        <v>2.9387206471317766</v>
      </c>
      <c r="G131" s="16">
        <f>'Dati REG'!G131</f>
        <v>1558</v>
      </c>
      <c r="H131" s="10">
        <f t="shared" si="38"/>
        <v>995.33190613726254</v>
      </c>
      <c r="I131" s="11">
        <f t="shared" si="50"/>
        <v>0</v>
      </c>
      <c r="J131" s="11">
        <f t="shared" si="62"/>
        <v>0.25554092583754484</v>
      </c>
      <c r="L131" s="16">
        <f>'Dati REG'!L131</f>
        <v>31349</v>
      </c>
      <c r="M131" s="10">
        <f t="shared" si="39"/>
        <v>7136.8957178625687</v>
      </c>
      <c r="N131" s="11">
        <f t="shared" si="51"/>
        <v>2.5042538165962469</v>
      </c>
      <c r="O131" s="11">
        <f t="shared" si="63"/>
        <v>2.4131900414477059</v>
      </c>
      <c r="P131" s="16">
        <f>'Dati REG'!P131</f>
        <v>4090</v>
      </c>
      <c r="Q131" s="10">
        <f t="shared" si="40"/>
        <v>931.12710089820746</v>
      </c>
      <c r="R131" s="11">
        <f t="shared" si="52"/>
        <v>0.68297831361724093</v>
      </c>
      <c r="S131" s="11">
        <f t="shared" si="64"/>
        <v>0.86510586391518696</v>
      </c>
      <c r="U131" s="16">
        <f>'Dati REG'!U131</f>
        <v>93901</v>
      </c>
      <c r="V131" s="10">
        <f t="shared" si="41"/>
        <v>9372.4741251602245</v>
      </c>
      <c r="W131" s="11">
        <f t="shared" si="53"/>
        <v>6.1883621661108918</v>
      </c>
      <c r="X131" s="11">
        <f t="shared" si="65"/>
        <v>9.3823555421673515</v>
      </c>
      <c r="Y131" s="16">
        <f>'Dati REG'!Y131</f>
        <v>16644</v>
      </c>
      <c r="Z131" s="10">
        <f t="shared" si="73"/>
        <v>1661.2758047216405</v>
      </c>
      <c r="AA131" s="11">
        <f t="shared" si="54"/>
        <v>0.39924917200710297</v>
      </c>
      <c r="AB131" s="11">
        <f t="shared" si="66"/>
        <v>0.71864850961283078</v>
      </c>
      <c r="AD131" s="16">
        <f>'Dati REG'!AD131</f>
        <v>19286</v>
      </c>
      <c r="AE131" s="10">
        <f t="shared" si="43"/>
        <v>3929.8799864453167</v>
      </c>
      <c r="AF131" s="11">
        <f t="shared" si="55"/>
        <v>1.630148288476903</v>
      </c>
      <c r="AG131" s="11">
        <f t="shared" si="67"/>
        <v>1.1818575091456296</v>
      </c>
      <c r="AH131" s="16">
        <f>'Dati REG'!AH131</f>
        <v>2012</v>
      </c>
      <c r="AI131" s="10">
        <f t="shared" si="44"/>
        <v>409.98229455190176</v>
      </c>
      <c r="AJ131" s="11">
        <f t="shared" si="56"/>
        <v>0.81507414423839464</v>
      </c>
      <c r="AK131" s="11">
        <f t="shared" si="68"/>
        <v>0.2445222432715127</v>
      </c>
      <c r="AM131" s="16">
        <f>'Dati REG'!AM131</f>
        <v>28508</v>
      </c>
      <c r="AN131" s="10">
        <f t="shared" si="74"/>
        <v>6407.9610846959922</v>
      </c>
      <c r="AO131" s="11">
        <f t="shared" si="57"/>
        <v>3.5964423093564619</v>
      </c>
      <c r="AP131" s="11">
        <f t="shared" si="69"/>
        <v>7.0580180321123409</v>
      </c>
      <c r="AQ131" s="16">
        <f>'Dati REG'!AQ131</f>
        <v>4264</v>
      </c>
      <c r="AR131" s="10">
        <f t="shared" si="46"/>
        <v>958.45187544351438</v>
      </c>
      <c r="AS131" s="11">
        <f t="shared" si="58"/>
        <v>0.89911057733911548</v>
      </c>
      <c r="AT131" s="11">
        <f t="shared" si="70"/>
        <v>0.67433293300434793</v>
      </c>
      <c r="AV131" s="16">
        <f>'Dati REG'!AV131</f>
        <v>10250</v>
      </c>
      <c r="AW131" s="10">
        <f t="shared" si="47"/>
        <v>2738.8570602524505</v>
      </c>
      <c r="AX131" s="11">
        <f t="shared" si="59"/>
        <v>0.5344111337076356</v>
      </c>
      <c r="AY131" s="11">
        <f t="shared" si="71"/>
        <v>1.3894689476402164</v>
      </c>
      <c r="AZ131" s="16">
        <f>'Dati REG'!AZ131</f>
        <v>1104</v>
      </c>
      <c r="BA131" s="10">
        <f t="shared" si="48"/>
        <v>294.99494580670296</v>
      </c>
      <c r="BB131" s="11">
        <f t="shared" si="60"/>
        <v>0</v>
      </c>
      <c r="BC131" s="11">
        <f t="shared" si="72"/>
        <v>0.16032334011233615</v>
      </c>
    </row>
    <row r="132" spans="1:55">
      <c r="A132" s="2">
        <v>44013</v>
      </c>
      <c r="B132" s="3">
        <v>129</v>
      </c>
      <c r="C132" s="16">
        <f>'Dati REG'!C132</f>
        <v>9982</v>
      </c>
      <c r="D132" s="10">
        <f t="shared" ref="D132:D195" si="75">C132/$BR$4</f>
        <v>6377.0238042760939</v>
      </c>
      <c r="E132" s="11">
        <f t="shared" si="49"/>
        <v>3.1942615729694808</v>
      </c>
      <c r="F132" s="11">
        <f t="shared" si="61"/>
        <v>3.0664911100506287</v>
      </c>
      <c r="G132" s="16">
        <f>'Dati REG'!G132</f>
        <v>1558</v>
      </c>
      <c r="H132" s="10">
        <f t="shared" ref="H132:H195" si="76">G132/$BR$4</f>
        <v>995.33190613726254</v>
      </c>
      <c r="I132" s="11">
        <f t="shared" si="50"/>
        <v>0</v>
      </c>
      <c r="J132" s="11">
        <f t="shared" si="62"/>
        <v>0.25554092583754484</v>
      </c>
      <c r="L132" s="16">
        <f>'Dati REG'!L132</f>
        <v>31365</v>
      </c>
      <c r="M132" s="10">
        <f t="shared" ref="M132:M195" si="77">L132/$BR$5</f>
        <v>7140.5382688685277</v>
      </c>
      <c r="N132" s="11">
        <f t="shared" si="51"/>
        <v>3.6425510059589215</v>
      </c>
      <c r="O132" s="11">
        <f t="shared" si="63"/>
        <v>2.4587219290220674</v>
      </c>
      <c r="P132" s="16">
        <f>'Dati REG'!P132</f>
        <v>4091</v>
      </c>
      <c r="Q132" s="10">
        <f t="shared" ref="Q132:Q177" si="78">P132/$BR$5</f>
        <v>931.35476033607995</v>
      </c>
      <c r="R132" s="11">
        <f t="shared" si="52"/>
        <v>0.22765943787248943</v>
      </c>
      <c r="S132" s="11">
        <f t="shared" si="64"/>
        <v>0.63744642604278856</v>
      </c>
      <c r="U132" s="16">
        <f>'Dati REG'!U132</f>
        <v>94010</v>
      </c>
      <c r="V132" s="10">
        <f t="shared" ref="V132:V195" si="79">U132/$BR$6</f>
        <v>9383.3536650974183</v>
      </c>
      <c r="W132" s="11">
        <f t="shared" si="53"/>
        <v>10.87953993719384</v>
      </c>
      <c r="X132" s="11">
        <f t="shared" si="65"/>
        <v>8.4441199879507618</v>
      </c>
      <c r="Y132" s="16">
        <f>'Dati REG'!Y132</f>
        <v>16650</v>
      </c>
      <c r="Z132" s="10">
        <f t="shared" si="73"/>
        <v>1661.8746784796513</v>
      </c>
      <c r="AA132" s="11">
        <f t="shared" si="54"/>
        <v>0.59887375801076814</v>
      </c>
      <c r="AB132" s="11">
        <f t="shared" si="66"/>
        <v>0.51902392360925664</v>
      </c>
      <c r="AD132" s="16">
        <f>'Dati REG'!AD132</f>
        <v>19289</v>
      </c>
      <c r="AE132" s="10">
        <f t="shared" ref="AE132:AE162" si="80">AD132/$BR$7</f>
        <v>3930.4912920534957</v>
      </c>
      <c r="AF132" s="11">
        <f t="shared" si="55"/>
        <v>0.61130560817900914</v>
      </c>
      <c r="AG132" s="11">
        <f t="shared" si="67"/>
        <v>1.1003500947218527</v>
      </c>
      <c r="AH132" s="16">
        <f>'Dati REG'!AH132</f>
        <v>2022</v>
      </c>
      <c r="AI132" s="10">
        <f t="shared" ref="AI132:AI162" si="81">AH132/$BR$7</f>
        <v>412.01997991249772</v>
      </c>
      <c r="AJ132" s="11">
        <f t="shared" si="56"/>
        <v>2.0376853605959582</v>
      </c>
      <c r="AK132" s="11">
        <f t="shared" si="68"/>
        <v>0.61130560817878177</v>
      </c>
      <c r="AM132" s="16">
        <f>'Dati REG'!AM132</f>
        <v>28535</v>
      </c>
      <c r="AN132" s="10">
        <f t="shared" si="74"/>
        <v>6414.0300810930312</v>
      </c>
      <c r="AO132" s="11">
        <f t="shared" si="57"/>
        <v>6.0689963970389726</v>
      </c>
      <c r="AP132" s="11">
        <f t="shared" si="69"/>
        <v>4.4955528866956227</v>
      </c>
      <c r="AQ132" s="16">
        <f>'Dati REG'!AQ132</f>
        <v>4265</v>
      </c>
      <c r="AR132" s="10">
        <f t="shared" ref="AR132:AR162" si="82">AQ132/$BR$8</f>
        <v>958.67665308784922</v>
      </c>
      <c r="AS132" s="11">
        <f t="shared" si="58"/>
        <v>0.22477764433483571</v>
      </c>
      <c r="AT132" s="11">
        <f t="shared" si="70"/>
        <v>0.58442187527043643</v>
      </c>
      <c r="AV132" s="16">
        <f>'Dati REG'!AV132</f>
        <v>10254</v>
      </c>
      <c r="AW132" s="10">
        <f t="shared" ref="AW132:AW162" si="83">AV132/$BR$9</f>
        <v>2739.9258825198663</v>
      </c>
      <c r="AX132" s="11">
        <f t="shared" si="59"/>
        <v>1.0688222674157259</v>
      </c>
      <c r="AY132" s="11">
        <f t="shared" si="71"/>
        <v>1.4963511743818345</v>
      </c>
      <c r="AZ132" s="16">
        <f>'Dati REG'!AZ132</f>
        <v>1106</v>
      </c>
      <c r="BA132" s="10">
        <f t="shared" ref="BA132:BA163" si="84">AZ132/$BR$9</f>
        <v>295.52935694041076</v>
      </c>
      <c r="BB132" s="11">
        <f t="shared" si="60"/>
        <v>0.53441113370780613</v>
      </c>
      <c r="BC132" s="11">
        <f t="shared" si="72"/>
        <v>0.16032334011233615</v>
      </c>
    </row>
    <row r="133" spans="1:55">
      <c r="A133" s="2">
        <v>44014</v>
      </c>
      <c r="B133" s="3">
        <v>130</v>
      </c>
      <c r="C133" s="16">
        <f>'Dati REG'!C133</f>
        <v>9984</v>
      </c>
      <c r="D133" s="10">
        <f t="shared" si="75"/>
        <v>6378.3015089052815</v>
      </c>
      <c r="E133" s="11">
        <f t="shared" si="49"/>
        <v>1.2777046291876104</v>
      </c>
      <c r="F133" s="11">
        <f t="shared" si="61"/>
        <v>2.6831797212942545</v>
      </c>
      <c r="G133" s="16">
        <f>'Dati REG'!G133</f>
        <v>1558</v>
      </c>
      <c r="H133" s="10">
        <f t="shared" si="76"/>
        <v>995.33190613726254</v>
      </c>
      <c r="I133" s="11">
        <f t="shared" si="50"/>
        <v>0</v>
      </c>
      <c r="J133" s="11">
        <f t="shared" si="62"/>
        <v>0.12777046291878377</v>
      </c>
      <c r="L133" s="16">
        <f>'Dati REG'!L133</f>
        <v>31378</v>
      </c>
      <c r="M133" s="10">
        <f t="shared" si="77"/>
        <v>7143.4978415608693</v>
      </c>
      <c r="N133" s="11">
        <f t="shared" si="51"/>
        <v>2.9595726923416805</v>
      </c>
      <c r="O133" s="11">
        <f t="shared" si="63"/>
        <v>2.5497857041711542</v>
      </c>
      <c r="P133" s="16">
        <f>'Dati REG'!P133</f>
        <v>4096</v>
      </c>
      <c r="Q133" s="10">
        <f t="shared" si="78"/>
        <v>932.49305752544205</v>
      </c>
      <c r="R133" s="11">
        <f t="shared" si="52"/>
        <v>1.1382971893621061</v>
      </c>
      <c r="S133" s="11">
        <f t="shared" si="64"/>
        <v>0.72851020119176157</v>
      </c>
      <c r="U133" s="16">
        <f>'Dati REG'!U133</f>
        <v>94108</v>
      </c>
      <c r="V133" s="10">
        <f t="shared" si="79"/>
        <v>9393.1352698115934</v>
      </c>
      <c r="W133" s="11">
        <f t="shared" si="53"/>
        <v>9.781604714175046</v>
      </c>
      <c r="X133" s="11">
        <f t="shared" si="65"/>
        <v>8.8633316185583677</v>
      </c>
      <c r="Y133" s="16">
        <f>'Dati REG'!Y133</f>
        <v>16671</v>
      </c>
      <c r="Z133" s="10">
        <f t="shared" si="73"/>
        <v>1663.9707366326886</v>
      </c>
      <c r="AA133" s="11">
        <f t="shared" si="54"/>
        <v>2.0960581530373474</v>
      </c>
      <c r="AB133" s="11">
        <f t="shared" si="66"/>
        <v>0.89831063701603853</v>
      </c>
      <c r="AD133" s="16">
        <f>'Dati REG'!AD133</f>
        <v>19309</v>
      </c>
      <c r="AE133" s="10">
        <f t="shared" si="80"/>
        <v>3934.5666627746873</v>
      </c>
      <c r="AF133" s="11">
        <f t="shared" si="55"/>
        <v>4.0753707211915753</v>
      </c>
      <c r="AG133" s="11">
        <f t="shared" si="67"/>
        <v>1.8339168245362998</v>
      </c>
      <c r="AH133" s="16">
        <f>'Dati REG'!AH133</f>
        <v>2022</v>
      </c>
      <c r="AI133" s="10">
        <f t="shared" si="81"/>
        <v>412.01997991249772</v>
      </c>
      <c r="AJ133" s="11">
        <f t="shared" si="56"/>
        <v>0</v>
      </c>
      <c r="AK133" s="11">
        <f t="shared" si="68"/>
        <v>0.61130560817878177</v>
      </c>
      <c r="AM133" s="16">
        <f>'Dati REG'!AM133</f>
        <v>28562</v>
      </c>
      <c r="AN133" s="10">
        <f t="shared" si="74"/>
        <v>6420.0990774900702</v>
      </c>
      <c r="AO133" s="11">
        <f t="shared" si="57"/>
        <v>6.0689963970389726</v>
      </c>
      <c r="AP133" s="11">
        <f t="shared" si="69"/>
        <v>4.7652860598973348</v>
      </c>
      <c r="AQ133" s="16">
        <f>'Dati REG'!AQ133</f>
        <v>4267</v>
      </c>
      <c r="AR133" s="10">
        <f t="shared" si="82"/>
        <v>959.12620837651878</v>
      </c>
      <c r="AS133" s="11">
        <f t="shared" si="58"/>
        <v>0.44955528866955774</v>
      </c>
      <c r="AT133" s="11">
        <f t="shared" si="70"/>
        <v>0.62937740413738086</v>
      </c>
      <c r="AV133" s="16">
        <f>'Dati REG'!AV133</f>
        <v>10258</v>
      </c>
      <c r="AW133" s="10">
        <f t="shared" si="83"/>
        <v>2740.994704787282</v>
      </c>
      <c r="AX133" s="11">
        <f t="shared" si="59"/>
        <v>1.0688222674157259</v>
      </c>
      <c r="AY133" s="11">
        <f t="shared" si="71"/>
        <v>1.0688222674156349</v>
      </c>
      <c r="AZ133" s="16">
        <f>'Dati REG'!AZ133</f>
        <v>1109</v>
      </c>
      <c r="BA133" s="10">
        <f t="shared" si="84"/>
        <v>296.33097364097245</v>
      </c>
      <c r="BB133" s="11">
        <f t="shared" si="60"/>
        <v>0.80161670056168077</v>
      </c>
      <c r="BC133" s="11">
        <f t="shared" si="72"/>
        <v>0.3206466802246723</v>
      </c>
    </row>
    <row r="134" spans="1:55">
      <c r="A134" s="2">
        <v>44015</v>
      </c>
      <c r="B134" s="3">
        <v>131</v>
      </c>
      <c r="C134" s="16">
        <f>'Dati REG'!C134</f>
        <v>9987</v>
      </c>
      <c r="D134" s="10">
        <f t="shared" si="75"/>
        <v>6380.2180658490634</v>
      </c>
      <c r="E134" s="11">
        <f t="shared" ref="E134:E197" si="85">D134-D133</f>
        <v>1.9165569437818704</v>
      </c>
      <c r="F134" s="11">
        <f t="shared" si="61"/>
        <v>2.5554092583754029</v>
      </c>
      <c r="G134" s="16">
        <f>'Dati REG'!G134</f>
        <v>1558</v>
      </c>
      <c r="H134" s="10">
        <f t="shared" si="76"/>
        <v>995.33190613726254</v>
      </c>
      <c r="I134" s="11">
        <f t="shared" ref="I134:I197" si="86">$H134-$H133</f>
        <v>0</v>
      </c>
      <c r="J134" s="11">
        <f t="shared" si="62"/>
        <v>0</v>
      </c>
      <c r="L134" s="16">
        <f>'Dati REG'!L134</f>
        <v>31394</v>
      </c>
      <c r="M134" s="10">
        <f t="shared" si="77"/>
        <v>7147.1403925668283</v>
      </c>
      <c r="N134" s="11">
        <f t="shared" ref="N134:N197" si="87">M134-M133</f>
        <v>3.6425510059589215</v>
      </c>
      <c r="O134" s="11">
        <f t="shared" si="63"/>
        <v>2.640849479320059</v>
      </c>
      <c r="P134" s="16">
        <f>'Dati REG'!P134</f>
        <v>4100</v>
      </c>
      <c r="Q134" s="10">
        <f t="shared" si="78"/>
        <v>933.40369527693178</v>
      </c>
      <c r="R134" s="11">
        <f t="shared" ref="R134:R177" si="88">Q134-Q133</f>
        <v>0.91063775148973036</v>
      </c>
      <c r="S134" s="11">
        <f t="shared" si="64"/>
        <v>0.68297831361728645</v>
      </c>
      <c r="U134" s="16">
        <f>'Dati REG'!U134</f>
        <v>94223</v>
      </c>
      <c r="V134" s="10">
        <f t="shared" si="79"/>
        <v>9404.6136835067973</v>
      </c>
      <c r="W134" s="11">
        <f t="shared" ref="W134:W197" si="89">V134-V133</f>
        <v>11.478413695203926</v>
      </c>
      <c r="X134" s="11">
        <f t="shared" si="65"/>
        <v>9.2226558733644204</v>
      </c>
      <c r="Y134" s="16">
        <f>'Dati REG'!Y134</f>
        <v>16675</v>
      </c>
      <c r="Z134" s="10">
        <f t="shared" si="73"/>
        <v>1664.3699858046957</v>
      </c>
      <c r="AA134" s="11">
        <f t="shared" ref="AA134:AA197" si="90">Z134-Z133</f>
        <v>0.39924917200710297</v>
      </c>
      <c r="AB134" s="11">
        <f t="shared" si="66"/>
        <v>0.71864850961283078</v>
      </c>
      <c r="AD134" s="16">
        <f>'Dati REG'!AD134</f>
        <v>19314</v>
      </c>
      <c r="AE134" s="10">
        <f t="shared" si="80"/>
        <v>3935.5855054549852</v>
      </c>
      <c r="AF134" s="11">
        <f t="shared" ref="AF134:AF162" si="91">AE134-AE133</f>
        <v>1.0188426802978938</v>
      </c>
      <c r="AG134" s="11">
        <f t="shared" si="67"/>
        <v>1.5893945812647872</v>
      </c>
      <c r="AH134" s="16">
        <f>'Dati REG'!AH134</f>
        <v>2023</v>
      </c>
      <c r="AI134" s="10">
        <f t="shared" si="81"/>
        <v>412.22374844855727</v>
      </c>
      <c r="AJ134" s="11">
        <f t="shared" ref="AJ134:AJ162" si="92">AI134-AI133</f>
        <v>0.20376853605955603</v>
      </c>
      <c r="AK134" s="11">
        <f t="shared" si="68"/>
        <v>0.61130560817878177</v>
      </c>
      <c r="AM134" s="16">
        <f>'Dati REG'!AM134</f>
        <v>28613</v>
      </c>
      <c r="AN134" s="10">
        <f t="shared" si="74"/>
        <v>6431.5627373511443</v>
      </c>
      <c r="AO134" s="11">
        <f t="shared" ref="AO134:AO162" si="93">AN134-AN133</f>
        <v>11.46365986107412</v>
      </c>
      <c r="AP134" s="11">
        <f t="shared" si="69"/>
        <v>6.3387295702408668</v>
      </c>
      <c r="AQ134" s="16">
        <f>'Dati REG'!AQ134</f>
        <v>4267</v>
      </c>
      <c r="AR134" s="10">
        <f t="shared" si="82"/>
        <v>959.12620837651878</v>
      </c>
      <c r="AS134" s="11">
        <f t="shared" ref="AS134:AS162" si="94">AR134-AR133</f>
        <v>0</v>
      </c>
      <c r="AT134" s="11">
        <f t="shared" si="70"/>
        <v>0.53946634640346924</v>
      </c>
      <c r="AV134" s="16">
        <f>'Dati REG'!AV134</f>
        <v>10267</v>
      </c>
      <c r="AW134" s="10">
        <f t="shared" si="83"/>
        <v>2743.399554888967</v>
      </c>
      <c r="AX134" s="11">
        <f t="shared" ref="AX134:AX162" si="95">AW134-AW133</f>
        <v>2.4048501016850423</v>
      </c>
      <c r="AY134" s="11">
        <f t="shared" si="71"/>
        <v>1.2825867208987802</v>
      </c>
      <c r="AZ134" s="16">
        <f>'Dati REG'!AZ134</f>
        <v>1112</v>
      </c>
      <c r="BA134" s="10">
        <f t="shared" si="84"/>
        <v>297.13259034153418</v>
      </c>
      <c r="BB134" s="11">
        <f t="shared" ref="BB134:BB197" si="96">BA134-BA133</f>
        <v>0.80161670056173762</v>
      </c>
      <c r="BC134" s="11">
        <f t="shared" si="72"/>
        <v>0.48097002033701985</v>
      </c>
    </row>
    <row r="135" spans="1:55">
      <c r="A135" s="2">
        <v>44016</v>
      </c>
      <c r="B135" s="3">
        <v>132</v>
      </c>
      <c r="C135" s="16">
        <f>'Dati REG'!C135</f>
        <v>9991</v>
      </c>
      <c r="D135" s="10">
        <f t="shared" si="75"/>
        <v>6382.7734751074386</v>
      </c>
      <c r="E135" s="11">
        <f t="shared" si="85"/>
        <v>2.5554092583752208</v>
      </c>
      <c r="F135" s="11">
        <f t="shared" si="61"/>
        <v>2.1720978696190287</v>
      </c>
      <c r="G135" s="16">
        <f>'Dati REG'!G135</f>
        <v>1558</v>
      </c>
      <c r="H135" s="10">
        <f t="shared" si="76"/>
        <v>995.33190613726254</v>
      </c>
      <c r="I135" s="11">
        <f t="shared" si="86"/>
        <v>0</v>
      </c>
      <c r="J135" s="11">
        <f t="shared" si="62"/>
        <v>0</v>
      </c>
      <c r="L135" s="16">
        <f>'Dati REG'!L135</f>
        <v>31405</v>
      </c>
      <c r="M135" s="10">
        <f t="shared" si="77"/>
        <v>7149.6446463834245</v>
      </c>
      <c r="N135" s="11">
        <f t="shared" si="87"/>
        <v>2.5042538165962469</v>
      </c>
      <c r="O135" s="11">
        <f t="shared" si="63"/>
        <v>3.0506364674904036</v>
      </c>
      <c r="P135" s="16">
        <f>'Dati REG'!P135</f>
        <v>4102</v>
      </c>
      <c r="Q135" s="10">
        <f t="shared" si="78"/>
        <v>933.85901415267654</v>
      </c>
      <c r="R135" s="11">
        <f t="shared" si="88"/>
        <v>0.45531887574475149</v>
      </c>
      <c r="S135" s="11">
        <f t="shared" si="64"/>
        <v>0.68297831361726369</v>
      </c>
      <c r="U135" s="16">
        <f>'Dati REG'!U135</f>
        <v>94318</v>
      </c>
      <c r="V135" s="10">
        <f t="shared" si="79"/>
        <v>9414.0958513419664</v>
      </c>
      <c r="W135" s="11">
        <f t="shared" si="89"/>
        <v>9.4821678351690935</v>
      </c>
      <c r="X135" s="11">
        <f t="shared" si="65"/>
        <v>9.5620176695705599</v>
      </c>
      <c r="Y135" s="16">
        <f>'Dati REG'!Y135</f>
        <v>16691</v>
      </c>
      <c r="Z135" s="10">
        <f t="shared" si="73"/>
        <v>1665.9669824927241</v>
      </c>
      <c r="AA135" s="11">
        <f t="shared" si="90"/>
        <v>1.5969966880284119</v>
      </c>
      <c r="AB135" s="11">
        <f t="shared" si="66"/>
        <v>1.0180853886181467</v>
      </c>
      <c r="AD135" s="16">
        <f>'Dati REG'!AD135</f>
        <v>19318</v>
      </c>
      <c r="AE135" s="10">
        <f t="shared" si="80"/>
        <v>3936.4005795992239</v>
      </c>
      <c r="AF135" s="11">
        <f t="shared" si="91"/>
        <v>0.81507414423867885</v>
      </c>
      <c r="AG135" s="11">
        <f t="shared" si="67"/>
        <v>1.6301482884768119</v>
      </c>
      <c r="AH135" s="16">
        <f>'Dati REG'!AH135</f>
        <v>2023</v>
      </c>
      <c r="AI135" s="10">
        <f t="shared" si="81"/>
        <v>412.22374844855727</v>
      </c>
      <c r="AJ135" s="11">
        <f t="shared" si="92"/>
        <v>0</v>
      </c>
      <c r="AK135" s="11">
        <f t="shared" si="68"/>
        <v>0.61130560817878177</v>
      </c>
      <c r="AM135" s="16">
        <f>'Dati REG'!AM135</f>
        <v>28637</v>
      </c>
      <c r="AN135" s="10">
        <f t="shared" si="74"/>
        <v>6436.9574008151785</v>
      </c>
      <c r="AO135" s="11">
        <f t="shared" si="93"/>
        <v>5.3946634640342381</v>
      </c>
      <c r="AP135" s="11">
        <f t="shared" si="69"/>
        <v>6.5185516857085535</v>
      </c>
      <c r="AQ135" s="16">
        <f>'Dati REG'!AQ135</f>
        <v>4268</v>
      </c>
      <c r="AR135" s="10">
        <f t="shared" si="82"/>
        <v>959.35098602085361</v>
      </c>
      <c r="AS135" s="11">
        <f t="shared" si="94"/>
        <v>0.22477764433483571</v>
      </c>
      <c r="AT135" s="11">
        <f t="shared" si="70"/>
        <v>0.35964423093566894</v>
      </c>
      <c r="AV135" s="16">
        <f>'Dati REG'!AV135</f>
        <v>10276</v>
      </c>
      <c r="AW135" s="10">
        <f t="shared" si="83"/>
        <v>2745.8044049906521</v>
      </c>
      <c r="AX135" s="11">
        <f t="shared" si="95"/>
        <v>2.4048501016850423</v>
      </c>
      <c r="AY135" s="11">
        <f t="shared" si="71"/>
        <v>1.4963511743818345</v>
      </c>
      <c r="AZ135" s="16">
        <f>'Dati REG'!AZ135</f>
        <v>1114</v>
      </c>
      <c r="BA135" s="10">
        <f t="shared" si="84"/>
        <v>297.66700147524193</v>
      </c>
      <c r="BB135" s="11">
        <f t="shared" si="96"/>
        <v>0.53441113370774929</v>
      </c>
      <c r="BC135" s="11">
        <f t="shared" si="72"/>
        <v>0.53441113370779481</v>
      </c>
    </row>
    <row r="136" spans="1:55">
      <c r="A136" s="2">
        <v>44017</v>
      </c>
      <c r="B136" s="3">
        <v>133</v>
      </c>
      <c r="C136" s="16">
        <f>'Dati REG'!C136</f>
        <v>9999</v>
      </c>
      <c r="D136" s="10">
        <f t="shared" si="75"/>
        <v>6387.8842936241899</v>
      </c>
      <c r="E136" s="11">
        <f t="shared" si="85"/>
        <v>5.1108185167513511</v>
      </c>
      <c r="F136" s="11">
        <f t="shared" si="61"/>
        <v>2.8109501842131066</v>
      </c>
      <c r="G136" s="16">
        <f>'Dati REG'!G136</f>
        <v>1558</v>
      </c>
      <c r="H136" s="10">
        <f t="shared" si="76"/>
        <v>995.33190613726254</v>
      </c>
      <c r="I136" s="11">
        <f t="shared" si="86"/>
        <v>0</v>
      </c>
      <c r="J136" s="11">
        <f t="shared" si="62"/>
        <v>0</v>
      </c>
      <c r="L136" s="16">
        <f>'Dati REG'!L136</f>
        <v>31423</v>
      </c>
      <c r="M136" s="10">
        <f t="shared" si="77"/>
        <v>7153.742516265128</v>
      </c>
      <c r="N136" s="11">
        <f t="shared" si="87"/>
        <v>4.0978698817034456</v>
      </c>
      <c r="O136" s="11">
        <f t="shared" si="63"/>
        <v>3.3693596805118431</v>
      </c>
      <c r="P136" s="16">
        <f>'Dati REG'!P136</f>
        <v>4102</v>
      </c>
      <c r="Q136" s="10">
        <f t="shared" si="78"/>
        <v>933.85901415267654</v>
      </c>
      <c r="R136" s="11">
        <f t="shared" si="88"/>
        <v>0</v>
      </c>
      <c r="S136" s="11">
        <f t="shared" si="64"/>
        <v>0.54638265089381544</v>
      </c>
      <c r="U136" s="16">
        <f>'Dati REG'!U136</f>
        <v>94416</v>
      </c>
      <c r="V136" s="10">
        <f t="shared" si="79"/>
        <v>9423.8774560561415</v>
      </c>
      <c r="W136" s="11">
        <f t="shared" si="89"/>
        <v>9.781604714175046</v>
      </c>
      <c r="X136" s="11">
        <f t="shared" si="65"/>
        <v>10.28066617918339</v>
      </c>
      <c r="Y136" s="16">
        <f>'Dati REG'!Y136</f>
        <v>16697</v>
      </c>
      <c r="Z136" s="10">
        <f t="shared" si="73"/>
        <v>1666.5658562507349</v>
      </c>
      <c r="AA136" s="11">
        <f t="shared" si="90"/>
        <v>0.59887375801076814</v>
      </c>
      <c r="AB136" s="11">
        <f t="shared" si="66"/>
        <v>1.0580103058188797</v>
      </c>
      <c r="AD136" s="16">
        <f>'Dati REG'!AD136</f>
        <v>19326</v>
      </c>
      <c r="AE136" s="10">
        <f t="shared" si="80"/>
        <v>3938.0307278877003</v>
      </c>
      <c r="AF136" s="11">
        <f t="shared" si="91"/>
        <v>1.6301482884764482</v>
      </c>
      <c r="AG136" s="11">
        <f t="shared" si="67"/>
        <v>1.6301482884767211</v>
      </c>
      <c r="AH136" s="16">
        <f>'Dati REG'!AH136</f>
        <v>2023</v>
      </c>
      <c r="AI136" s="10">
        <f t="shared" si="81"/>
        <v>412.22374844855727</v>
      </c>
      <c r="AJ136" s="11">
        <f t="shared" si="92"/>
        <v>0</v>
      </c>
      <c r="AK136" s="11">
        <f t="shared" si="68"/>
        <v>0.44829077933110284</v>
      </c>
      <c r="AM136" s="16">
        <f>'Dati REG'!AM136</f>
        <v>28675</v>
      </c>
      <c r="AN136" s="10">
        <f t="shared" si="74"/>
        <v>6445.4989512999009</v>
      </c>
      <c r="AO136" s="11">
        <f t="shared" si="93"/>
        <v>8.5415504847223929</v>
      </c>
      <c r="AP136" s="11">
        <f t="shared" si="69"/>
        <v>7.5075733207817397</v>
      </c>
      <c r="AQ136" s="16">
        <f>'Dati REG'!AQ136</f>
        <v>4268</v>
      </c>
      <c r="AR136" s="10">
        <f t="shared" si="82"/>
        <v>959.35098602085361</v>
      </c>
      <c r="AS136" s="11">
        <f t="shared" si="94"/>
        <v>0</v>
      </c>
      <c r="AT136" s="11">
        <f t="shared" si="70"/>
        <v>0.17982211546784582</v>
      </c>
      <c r="AV136" s="16">
        <f>'Dati REG'!AV136</f>
        <v>10285</v>
      </c>
      <c r="AW136" s="10">
        <f t="shared" si="83"/>
        <v>2748.2092550923371</v>
      </c>
      <c r="AX136" s="11">
        <f t="shared" si="95"/>
        <v>2.4048501016850423</v>
      </c>
      <c r="AY136" s="11">
        <f t="shared" si="71"/>
        <v>1.8704389679773157</v>
      </c>
      <c r="AZ136" s="16">
        <f>'Dati REG'!AZ136</f>
        <v>1114</v>
      </c>
      <c r="BA136" s="10">
        <f t="shared" si="84"/>
        <v>297.66700147524193</v>
      </c>
      <c r="BB136" s="11">
        <f t="shared" si="96"/>
        <v>0</v>
      </c>
      <c r="BC136" s="11">
        <f t="shared" si="72"/>
        <v>0.53441113370779481</v>
      </c>
    </row>
    <row r="137" spans="1:55">
      <c r="A137" s="2">
        <v>44018</v>
      </c>
      <c r="B137" s="3">
        <v>134</v>
      </c>
      <c r="C137" s="16">
        <f>'Dati REG'!C137</f>
        <v>10001</v>
      </c>
      <c r="D137" s="10">
        <f t="shared" si="75"/>
        <v>6389.1619982533775</v>
      </c>
      <c r="E137" s="11">
        <f t="shared" si="85"/>
        <v>1.2777046291876104</v>
      </c>
      <c r="F137" s="11">
        <f t="shared" si="61"/>
        <v>2.4276387954567324</v>
      </c>
      <c r="G137" s="16">
        <f>'Dati REG'!G137</f>
        <v>1558</v>
      </c>
      <c r="H137" s="10">
        <f t="shared" si="76"/>
        <v>995.33190613726254</v>
      </c>
      <c r="I137" s="11">
        <f t="shared" si="86"/>
        <v>0</v>
      </c>
      <c r="J137" s="11">
        <f t="shared" si="62"/>
        <v>0</v>
      </c>
      <c r="L137" s="16">
        <f>'Dati REG'!L137</f>
        <v>31429</v>
      </c>
      <c r="M137" s="10">
        <f t="shared" si="77"/>
        <v>7155.1084728923624</v>
      </c>
      <c r="N137" s="11">
        <f t="shared" si="87"/>
        <v>1.3659566272344819</v>
      </c>
      <c r="O137" s="11">
        <f t="shared" si="63"/>
        <v>2.9140408047669553</v>
      </c>
      <c r="P137" s="16">
        <f>'Dati REG'!P137</f>
        <v>4104</v>
      </c>
      <c r="Q137" s="10">
        <f t="shared" si="78"/>
        <v>934.3143330284214</v>
      </c>
      <c r="R137" s="11">
        <f t="shared" si="88"/>
        <v>0.45531887574486518</v>
      </c>
      <c r="S137" s="11">
        <f t="shared" si="64"/>
        <v>0.59191453846829067</v>
      </c>
      <c r="U137" s="16">
        <f>'Dati REG'!U137</f>
        <v>94527</v>
      </c>
      <c r="V137" s="10">
        <f t="shared" si="79"/>
        <v>9434.9566205793381</v>
      </c>
      <c r="W137" s="11">
        <f t="shared" si="89"/>
        <v>11.079164523196596</v>
      </c>
      <c r="X137" s="11">
        <f t="shared" si="65"/>
        <v>10.320591096383941</v>
      </c>
      <c r="Y137" s="16">
        <f>'Dati REG'!Y137</f>
        <v>16700</v>
      </c>
      <c r="Z137" s="10">
        <f t="shared" si="73"/>
        <v>1666.8652931297402</v>
      </c>
      <c r="AA137" s="11">
        <f t="shared" si="90"/>
        <v>0.29943687900527038</v>
      </c>
      <c r="AB137" s="11">
        <f t="shared" si="66"/>
        <v>0.99812293001778019</v>
      </c>
      <c r="AD137" s="16">
        <f>'Dati REG'!AD137</f>
        <v>19327</v>
      </c>
      <c r="AE137" s="10">
        <f t="shared" si="80"/>
        <v>3938.23449642376</v>
      </c>
      <c r="AF137" s="11">
        <f t="shared" si="91"/>
        <v>0.20376853605966971</v>
      </c>
      <c r="AG137" s="11">
        <f t="shared" si="67"/>
        <v>1.5486408740528532</v>
      </c>
      <c r="AH137" s="16">
        <f>'Dati REG'!AH137</f>
        <v>2024</v>
      </c>
      <c r="AI137" s="10">
        <f t="shared" si="81"/>
        <v>412.42751698461689</v>
      </c>
      <c r="AJ137" s="11">
        <f t="shared" si="92"/>
        <v>0.20376853605961287</v>
      </c>
      <c r="AK137" s="11">
        <f t="shared" si="68"/>
        <v>8.1507414423833774E-2</v>
      </c>
      <c r="AM137" s="16">
        <f>'Dati REG'!AM137</f>
        <v>28706</v>
      </c>
      <c r="AN137" s="10">
        <f t="shared" si="74"/>
        <v>6452.4670582742792</v>
      </c>
      <c r="AO137" s="11">
        <f t="shared" si="93"/>
        <v>6.9681069743783155</v>
      </c>
      <c r="AP137" s="11">
        <f t="shared" si="69"/>
        <v>7.6873954362496075</v>
      </c>
      <c r="AQ137" s="16">
        <f>'Dati REG'!AQ137</f>
        <v>4269</v>
      </c>
      <c r="AR137" s="10">
        <f t="shared" si="82"/>
        <v>959.57576366518833</v>
      </c>
      <c r="AS137" s="11">
        <f t="shared" si="94"/>
        <v>0.22477764433472203</v>
      </c>
      <c r="AT137" s="11">
        <f t="shared" si="70"/>
        <v>0.17982211546782309</v>
      </c>
      <c r="AV137" s="16">
        <f>'Dati REG'!AV137</f>
        <v>10287</v>
      </c>
      <c r="AW137" s="10">
        <f t="shared" si="83"/>
        <v>2748.7436662260448</v>
      </c>
      <c r="AX137" s="11">
        <f t="shared" si="95"/>
        <v>0.5344111337076356</v>
      </c>
      <c r="AY137" s="11">
        <f t="shared" si="71"/>
        <v>1.7635567412356976</v>
      </c>
      <c r="AZ137" s="16">
        <f>'Dati REG'!AZ137</f>
        <v>1114</v>
      </c>
      <c r="BA137" s="10">
        <f t="shared" si="84"/>
        <v>297.66700147524193</v>
      </c>
      <c r="BB137" s="11">
        <f t="shared" si="96"/>
        <v>0</v>
      </c>
      <c r="BC137" s="11">
        <f t="shared" si="72"/>
        <v>0.42752890696623352</v>
      </c>
    </row>
    <row r="138" spans="1:55">
      <c r="A138" s="2">
        <v>44019</v>
      </c>
      <c r="B138" s="3">
        <v>135</v>
      </c>
      <c r="C138" s="16">
        <f>'Dati REG'!C138</f>
        <v>10003</v>
      </c>
      <c r="D138" s="10">
        <f t="shared" si="75"/>
        <v>6390.4397028825651</v>
      </c>
      <c r="E138" s="11">
        <f t="shared" si="85"/>
        <v>1.2777046291876104</v>
      </c>
      <c r="F138" s="11">
        <f t="shared" ref="F138:F201" si="97">SUM(E134:E138)/5</f>
        <v>2.4276387954567324</v>
      </c>
      <c r="G138" s="16">
        <f>'Dati REG'!G138</f>
        <v>1558</v>
      </c>
      <c r="H138" s="10">
        <f t="shared" si="76"/>
        <v>995.33190613726254</v>
      </c>
      <c r="I138" s="11">
        <f t="shared" si="86"/>
        <v>0</v>
      </c>
      <c r="J138" s="11">
        <f t="shared" ref="J138:J201" si="98">SUM(I134:I138)/5</f>
        <v>0</v>
      </c>
      <c r="L138" s="16">
        <f>'Dati REG'!L138</f>
        <v>31434</v>
      </c>
      <c r="M138" s="10">
        <f t="shared" si="77"/>
        <v>7156.2467700817251</v>
      </c>
      <c r="N138" s="11">
        <f t="shared" si="87"/>
        <v>1.1382971893626745</v>
      </c>
      <c r="O138" s="11">
        <f t="shared" ref="O138:O201" si="99">SUM(N134:N138)/5</f>
        <v>2.5497857041711542</v>
      </c>
      <c r="P138" s="16">
        <f>'Dati REG'!P138</f>
        <v>4107</v>
      </c>
      <c r="Q138" s="10">
        <f t="shared" si="78"/>
        <v>934.99731134203864</v>
      </c>
      <c r="R138" s="11">
        <f t="shared" si="88"/>
        <v>0.68297831361724093</v>
      </c>
      <c r="S138" s="11">
        <f t="shared" ref="S138:S177" si="100">SUM(R134:R138)/5</f>
        <v>0.50085076331931755</v>
      </c>
      <c r="U138" s="16">
        <f>'Dati REG'!U138</f>
        <v>94580</v>
      </c>
      <c r="V138" s="10">
        <f t="shared" si="79"/>
        <v>9440.2466721084329</v>
      </c>
      <c r="W138" s="11">
        <f t="shared" si="89"/>
        <v>5.2900515290948533</v>
      </c>
      <c r="X138" s="11">
        <f t="shared" ref="X138:X201" si="101">SUM(W134:W138)/5</f>
        <v>9.4222804593679026</v>
      </c>
      <c r="Y138" s="16">
        <f>'Dati REG'!Y138</f>
        <v>16713</v>
      </c>
      <c r="Z138" s="10">
        <f t="shared" si="73"/>
        <v>1668.1628529387633</v>
      </c>
      <c r="AA138" s="11">
        <f t="shared" si="90"/>
        <v>1.2975598090231415</v>
      </c>
      <c r="AB138" s="11">
        <f t="shared" ref="AB138:AB201" si="102">SUM(AA134:AA138)/5</f>
        <v>0.83842326121493893</v>
      </c>
      <c r="AD138" s="16">
        <f>'Dati REG'!AD138</f>
        <v>19341</v>
      </c>
      <c r="AE138" s="10">
        <f t="shared" si="80"/>
        <v>3941.0872559285945</v>
      </c>
      <c r="AF138" s="11">
        <f t="shared" si="91"/>
        <v>2.8527595048344665</v>
      </c>
      <c r="AG138" s="11">
        <f t="shared" ref="AG138:AG162" si="103">SUM(AF134:AF138)/5</f>
        <v>1.3041186307814314</v>
      </c>
      <c r="AH138" s="16">
        <f>'Dati REG'!AH138</f>
        <v>2034</v>
      </c>
      <c r="AI138" s="10">
        <f t="shared" si="81"/>
        <v>414.46520234521279</v>
      </c>
      <c r="AJ138" s="11">
        <f t="shared" si="92"/>
        <v>2.0376853605959013</v>
      </c>
      <c r="AK138" s="11">
        <f t="shared" ref="AK138:AK162" si="104">SUM(AJ134:AJ138)/5</f>
        <v>0.48904448654301402</v>
      </c>
      <c r="AM138" s="16">
        <f>'Dati REG'!AM138</f>
        <v>28755</v>
      </c>
      <c r="AN138" s="10">
        <f t="shared" si="74"/>
        <v>6463.4811628466832</v>
      </c>
      <c r="AO138" s="11">
        <f t="shared" si="93"/>
        <v>11.014104572403994</v>
      </c>
      <c r="AP138" s="11">
        <f t="shared" ref="AP138:AP162" si="105">SUM(AO134:AO138)/5</f>
        <v>8.6764170713226125</v>
      </c>
      <c r="AQ138" s="16">
        <f>'Dati REG'!AQ138</f>
        <v>4269</v>
      </c>
      <c r="AR138" s="10">
        <f t="shared" si="82"/>
        <v>959.57576366518833</v>
      </c>
      <c r="AS138" s="11">
        <f t="shared" si="94"/>
        <v>0</v>
      </c>
      <c r="AT138" s="11">
        <f t="shared" ref="AT138:AT162" si="106">SUM(AS134:AS138)/5</f>
        <v>8.9911057733911545E-2</v>
      </c>
      <c r="AV138" s="16">
        <f>'Dati REG'!AV138</f>
        <v>10306</v>
      </c>
      <c r="AW138" s="10">
        <f t="shared" si="83"/>
        <v>2753.8205719962689</v>
      </c>
      <c r="AX138" s="11">
        <f t="shared" si="95"/>
        <v>5.0769057702241298</v>
      </c>
      <c r="AY138" s="11">
        <f t="shared" ref="AY138:AY162" si="107">SUM(AX134:AX138)/5</f>
        <v>2.5651734417973784</v>
      </c>
      <c r="AZ138" s="16">
        <f>'Dati REG'!AZ138</f>
        <v>1116</v>
      </c>
      <c r="BA138" s="10">
        <f t="shared" si="84"/>
        <v>298.20141260894974</v>
      </c>
      <c r="BB138" s="11">
        <f t="shared" si="96"/>
        <v>0.53441113370780613</v>
      </c>
      <c r="BC138" s="11">
        <f t="shared" ref="BC138:BC163" si="108">SUM(BB134:BB138)/5</f>
        <v>0.37408779359545863</v>
      </c>
    </row>
    <row r="139" spans="1:55">
      <c r="A139" s="2">
        <v>44020</v>
      </c>
      <c r="B139" s="3">
        <v>136</v>
      </c>
      <c r="C139" s="16">
        <f>'Dati REG'!C139</f>
        <v>10006</v>
      </c>
      <c r="D139" s="10">
        <f t="shared" si="75"/>
        <v>6392.356259826347</v>
      </c>
      <c r="E139" s="11">
        <f t="shared" si="85"/>
        <v>1.9165569437818704</v>
      </c>
      <c r="F139" s="11">
        <f t="shared" si="97"/>
        <v>2.4276387954567324</v>
      </c>
      <c r="G139" s="16">
        <f>'Dati REG'!G139</f>
        <v>1558</v>
      </c>
      <c r="H139" s="10">
        <f t="shared" si="76"/>
        <v>995.33190613726254</v>
      </c>
      <c r="I139" s="11">
        <f t="shared" si="86"/>
        <v>0</v>
      </c>
      <c r="J139" s="11">
        <f t="shared" si="98"/>
        <v>0</v>
      </c>
      <c r="L139" s="16">
        <f>'Dati REG'!L139</f>
        <v>31459</v>
      </c>
      <c r="M139" s="10">
        <f t="shared" si="77"/>
        <v>7161.9382560285358</v>
      </c>
      <c r="N139" s="11">
        <f t="shared" si="87"/>
        <v>5.6914859468106442</v>
      </c>
      <c r="O139" s="11">
        <f t="shared" si="99"/>
        <v>2.9595726923414984</v>
      </c>
      <c r="P139" s="16">
        <f>'Dati REG'!P139</f>
        <v>4107</v>
      </c>
      <c r="Q139" s="10">
        <f t="shared" si="78"/>
        <v>934.99731134203864</v>
      </c>
      <c r="R139" s="11">
        <f t="shared" si="88"/>
        <v>0</v>
      </c>
      <c r="S139" s="11">
        <f t="shared" si="100"/>
        <v>0.31872321302137152</v>
      </c>
      <c r="U139" s="16">
        <f>'Dati REG'!U139</f>
        <v>94651</v>
      </c>
      <c r="V139" s="10">
        <f t="shared" si="79"/>
        <v>9447.3333449115598</v>
      </c>
      <c r="W139" s="11">
        <f t="shared" si="89"/>
        <v>7.0866728031269304</v>
      </c>
      <c r="X139" s="11">
        <f t="shared" si="101"/>
        <v>8.5439322809525038</v>
      </c>
      <c r="Y139" s="16">
        <f>'Dati REG'!Y139</f>
        <v>16725</v>
      </c>
      <c r="Z139" s="10">
        <f t="shared" si="73"/>
        <v>1669.3606004547848</v>
      </c>
      <c r="AA139" s="11">
        <f t="shared" si="90"/>
        <v>1.1977475160215363</v>
      </c>
      <c r="AB139" s="11">
        <f t="shared" si="102"/>
        <v>0.99812293001782559</v>
      </c>
      <c r="AD139" s="16">
        <f>'Dati REG'!AD139</f>
        <v>19348</v>
      </c>
      <c r="AE139" s="10">
        <f t="shared" si="80"/>
        <v>3942.5136356810117</v>
      </c>
      <c r="AF139" s="11">
        <f t="shared" si="91"/>
        <v>1.4263797524172332</v>
      </c>
      <c r="AG139" s="11">
        <f t="shared" si="103"/>
        <v>1.3856260452052993</v>
      </c>
      <c r="AH139" s="16">
        <f>'Dati REG'!AH139</f>
        <v>2034</v>
      </c>
      <c r="AI139" s="10">
        <f t="shared" si="81"/>
        <v>414.46520234521279</v>
      </c>
      <c r="AJ139" s="11">
        <f t="shared" si="92"/>
        <v>0</v>
      </c>
      <c r="AK139" s="11">
        <f t="shared" si="104"/>
        <v>0.44829077933110284</v>
      </c>
      <c r="AM139" s="16">
        <f>'Dati REG'!AM139</f>
        <v>28822</v>
      </c>
      <c r="AN139" s="10">
        <f t="shared" si="74"/>
        <v>6478.5412650171138</v>
      </c>
      <c r="AO139" s="11">
        <f t="shared" si="93"/>
        <v>15.060102170430582</v>
      </c>
      <c r="AP139" s="11">
        <f t="shared" si="105"/>
        <v>9.3957055331939046</v>
      </c>
      <c r="AQ139" s="16">
        <f>'Dati REG'!AQ139</f>
        <v>4269</v>
      </c>
      <c r="AR139" s="10">
        <f t="shared" si="82"/>
        <v>959.57576366518833</v>
      </c>
      <c r="AS139" s="11">
        <f t="shared" si="94"/>
        <v>0</v>
      </c>
      <c r="AT139" s="11">
        <f t="shared" si="106"/>
        <v>8.9911057733911545E-2</v>
      </c>
      <c r="AV139" s="16">
        <f>'Dati REG'!AV139</f>
        <v>10313</v>
      </c>
      <c r="AW139" s="10">
        <f t="shared" si="83"/>
        <v>2755.6910109642463</v>
      </c>
      <c r="AX139" s="11">
        <f t="shared" si="95"/>
        <v>1.8704389679774067</v>
      </c>
      <c r="AY139" s="11">
        <f t="shared" si="107"/>
        <v>2.4582912150558514</v>
      </c>
      <c r="AZ139" s="16">
        <f>'Dati REG'!AZ139</f>
        <v>1118</v>
      </c>
      <c r="BA139" s="10">
        <f t="shared" si="84"/>
        <v>298.73582374265754</v>
      </c>
      <c r="BB139" s="11">
        <f t="shared" si="96"/>
        <v>0.53441113370780613</v>
      </c>
      <c r="BC139" s="11">
        <f t="shared" si="108"/>
        <v>0.3206466802246723</v>
      </c>
    </row>
    <row r="140" spans="1:55">
      <c r="A140" s="2">
        <v>44021</v>
      </c>
      <c r="B140" s="3">
        <v>137</v>
      </c>
      <c r="C140" s="16">
        <f>'Dati REG'!C140</f>
        <v>10010</v>
      </c>
      <c r="D140" s="10">
        <f t="shared" si="75"/>
        <v>6394.9116690847222</v>
      </c>
      <c r="E140" s="11">
        <f t="shared" si="85"/>
        <v>2.5554092583752208</v>
      </c>
      <c r="F140" s="11">
        <f t="shared" si="97"/>
        <v>2.4276387954567324</v>
      </c>
      <c r="G140" s="16">
        <f>'Dati REG'!G140</f>
        <v>1558</v>
      </c>
      <c r="H140" s="10">
        <f t="shared" si="76"/>
        <v>995.33190613726254</v>
      </c>
      <c r="I140" s="11">
        <f t="shared" si="86"/>
        <v>0</v>
      </c>
      <c r="J140" s="11">
        <f t="shared" si="98"/>
        <v>0</v>
      </c>
      <c r="L140" s="16">
        <f>'Dati REG'!L140</f>
        <v>31475</v>
      </c>
      <c r="M140" s="10">
        <f t="shared" si="77"/>
        <v>7165.5808070344947</v>
      </c>
      <c r="N140" s="11">
        <f t="shared" si="87"/>
        <v>3.6425510059589215</v>
      </c>
      <c r="O140" s="11">
        <f t="shared" si="99"/>
        <v>3.1872321302140336</v>
      </c>
      <c r="P140" s="16">
        <f>'Dati REG'!P140</f>
        <v>4108</v>
      </c>
      <c r="Q140" s="10">
        <f t="shared" si="78"/>
        <v>935.22497077991113</v>
      </c>
      <c r="R140" s="11">
        <f t="shared" si="88"/>
        <v>0.22765943787248943</v>
      </c>
      <c r="S140" s="11">
        <f t="shared" si="100"/>
        <v>0.2731913254469191</v>
      </c>
      <c r="U140" s="16">
        <f>'Dati REG'!U140</f>
        <v>94770</v>
      </c>
      <c r="V140" s="10">
        <f t="shared" si="79"/>
        <v>9459.2110077787711</v>
      </c>
      <c r="W140" s="11">
        <f t="shared" si="89"/>
        <v>11.877662867211257</v>
      </c>
      <c r="X140" s="11">
        <f t="shared" si="101"/>
        <v>9.0230312873609364</v>
      </c>
      <c r="Y140" s="16">
        <f>'Dati REG'!Y140</f>
        <v>16730</v>
      </c>
      <c r="Z140" s="10">
        <f t="shared" si="73"/>
        <v>1669.8596619197938</v>
      </c>
      <c r="AA140" s="11">
        <f t="shared" si="90"/>
        <v>0.49906146500893556</v>
      </c>
      <c r="AB140" s="11">
        <f t="shared" si="102"/>
        <v>0.77853588541393037</v>
      </c>
      <c r="AD140" s="16">
        <f>'Dati REG'!AD140</f>
        <v>19358</v>
      </c>
      <c r="AE140" s="10">
        <f t="shared" si="80"/>
        <v>3944.5513210416075</v>
      </c>
      <c r="AF140" s="11">
        <f t="shared" si="91"/>
        <v>2.0376853605957876</v>
      </c>
      <c r="AG140" s="11">
        <f t="shared" si="103"/>
        <v>1.6301482884767211</v>
      </c>
      <c r="AH140" s="16">
        <f>'Dati REG'!AH140</f>
        <v>2037</v>
      </c>
      <c r="AI140" s="10">
        <f t="shared" si="81"/>
        <v>415.07650795339157</v>
      </c>
      <c r="AJ140" s="11">
        <f t="shared" si="92"/>
        <v>0.61130560817878177</v>
      </c>
      <c r="AK140" s="11">
        <f t="shared" si="104"/>
        <v>0.57055190096685915</v>
      </c>
      <c r="AM140" s="16">
        <f>'Dati REG'!AM140</f>
        <v>28869</v>
      </c>
      <c r="AN140" s="10">
        <f t="shared" si="74"/>
        <v>6489.1058143008486</v>
      </c>
      <c r="AO140" s="11">
        <f t="shared" si="93"/>
        <v>10.564549283734777</v>
      </c>
      <c r="AP140" s="11">
        <f t="shared" si="105"/>
        <v>10.429682697134012</v>
      </c>
      <c r="AQ140" s="16">
        <f>'Dati REG'!AQ140</f>
        <v>4269</v>
      </c>
      <c r="AR140" s="10">
        <f t="shared" si="82"/>
        <v>959.57576366518833</v>
      </c>
      <c r="AS140" s="11">
        <f t="shared" si="94"/>
        <v>0</v>
      </c>
      <c r="AT140" s="11">
        <f t="shared" si="106"/>
        <v>4.4955528866944407E-2</v>
      </c>
      <c r="AV140" s="16">
        <f>'Dati REG'!AV140</f>
        <v>10314</v>
      </c>
      <c r="AW140" s="10">
        <f t="shared" si="83"/>
        <v>2755.9582165310999</v>
      </c>
      <c r="AX140" s="11">
        <f t="shared" si="95"/>
        <v>0.26720556685359043</v>
      </c>
      <c r="AY140" s="11">
        <f t="shared" si="107"/>
        <v>2.0307623080895612</v>
      </c>
      <c r="AZ140" s="16">
        <f>'Dati REG'!AZ140</f>
        <v>1120</v>
      </c>
      <c r="BA140" s="10">
        <f t="shared" si="84"/>
        <v>299.27023487636535</v>
      </c>
      <c r="BB140" s="11">
        <f t="shared" si="96"/>
        <v>0.53441113370780613</v>
      </c>
      <c r="BC140" s="11">
        <f t="shared" si="108"/>
        <v>0.32064668022468368</v>
      </c>
    </row>
    <row r="141" spans="1:55">
      <c r="A141" s="2">
        <v>44022</v>
      </c>
      <c r="B141" s="3">
        <v>138</v>
      </c>
      <c r="C141" s="16">
        <f>'Dati REG'!C141</f>
        <v>10025</v>
      </c>
      <c r="D141" s="10">
        <f t="shared" si="75"/>
        <v>6404.4944538036307</v>
      </c>
      <c r="E141" s="11">
        <f t="shared" si="85"/>
        <v>9.5827847189084423</v>
      </c>
      <c r="F141" s="11">
        <f t="shared" si="97"/>
        <v>3.3220320358881508</v>
      </c>
      <c r="G141" s="16">
        <f>'Dati REG'!G141</f>
        <v>1558</v>
      </c>
      <c r="H141" s="10">
        <f t="shared" si="76"/>
        <v>995.33190613726254</v>
      </c>
      <c r="I141" s="11">
        <f t="shared" si="86"/>
        <v>0</v>
      </c>
      <c r="J141" s="11">
        <f t="shared" si="98"/>
        <v>0</v>
      </c>
      <c r="L141" s="16">
        <f>'Dati REG'!L141</f>
        <v>31485</v>
      </c>
      <c r="M141" s="10">
        <f t="shared" si="77"/>
        <v>7167.8574014132182</v>
      </c>
      <c r="N141" s="11">
        <f t="shared" si="87"/>
        <v>2.2765943787235301</v>
      </c>
      <c r="O141" s="11">
        <f t="shared" si="99"/>
        <v>2.8229770296180505</v>
      </c>
      <c r="P141" s="16">
        <f>'Dati REG'!P141</f>
        <v>4110</v>
      </c>
      <c r="Q141" s="10">
        <f t="shared" si="78"/>
        <v>935.680289655656</v>
      </c>
      <c r="R141" s="11">
        <f t="shared" si="88"/>
        <v>0.45531887574486518</v>
      </c>
      <c r="S141" s="11">
        <f t="shared" si="100"/>
        <v>0.36425510059589217</v>
      </c>
      <c r="U141" s="16">
        <f>'Dati REG'!U141</f>
        <v>94905</v>
      </c>
      <c r="V141" s="10">
        <f t="shared" si="79"/>
        <v>9472.6856673340117</v>
      </c>
      <c r="W141" s="11">
        <f t="shared" si="89"/>
        <v>13.474659555240578</v>
      </c>
      <c r="X141" s="11">
        <f t="shared" si="101"/>
        <v>9.7616422555740421</v>
      </c>
      <c r="Y141" s="16">
        <f>'Dati REG'!Y141</f>
        <v>16736</v>
      </c>
      <c r="Z141" s="10">
        <f t="shared" si="73"/>
        <v>1670.4585356778043</v>
      </c>
      <c r="AA141" s="11">
        <f t="shared" si="90"/>
        <v>0.59887375801054077</v>
      </c>
      <c r="AB141" s="11">
        <f t="shared" si="102"/>
        <v>0.77853588541388485</v>
      </c>
      <c r="AD141" s="16">
        <f>'Dati REG'!AD141</f>
        <v>19369</v>
      </c>
      <c r="AE141" s="10">
        <f t="shared" si="80"/>
        <v>3946.7927749382629</v>
      </c>
      <c r="AF141" s="11">
        <f t="shared" si="91"/>
        <v>2.2414538966554574</v>
      </c>
      <c r="AG141" s="11">
        <f t="shared" si="103"/>
        <v>1.7524094101125229</v>
      </c>
      <c r="AH141" s="16">
        <f>'Dati REG'!AH141</f>
        <v>2039</v>
      </c>
      <c r="AI141" s="10">
        <f t="shared" si="81"/>
        <v>415.4840450255108</v>
      </c>
      <c r="AJ141" s="11">
        <f t="shared" si="92"/>
        <v>0.40753707211922574</v>
      </c>
      <c r="AK141" s="11">
        <f t="shared" si="104"/>
        <v>0.65205931539070439</v>
      </c>
      <c r="AM141" s="16">
        <f>'Dati REG'!AM141</f>
        <v>28940</v>
      </c>
      <c r="AN141" s="10">
        <f t="shared" si="74"/>
        <v>6505.0650270486185</v>
      </c>
      <c r="AO141" s="11">
        <f t="shared" si="93"/>
        <v>15.959212747769925</v>
      </c>
      <c r="AP141" s="11">
        <f t="shared" si="105"/>
        <v>11.913215149743518</v>
      </c>
      <c r="AQ141" s="16">
        <f>'Dati REG'!AQ141</f>
        <v>4269</v>
      </c>
      <c r="AR141" s="10">
        <f t="shared" si="82"/>
        <v>959.57576366518833</v>
      </c>
      <c r="AS141" s="11">
        <f t="shared" si="94"/>
        <v>0</v>
      </c>
      <c r="AT141" s="11">
        <f t="shared" si="106"/>
        <v>4.4955528866944407E-2</v>
      </c>
      <c r="AV141" s="16">
        <f>'Dati REG'!AV141</f>
        <v>10316</v>
      </c>
      <c r="AW141" s="10">
        <f t="shared" si="83"/>
        <v>2756.492627664808</v>
      </c>
      <c r="AX141" s="11">
        <f t="shared" si="95"/>
        <v>0.53441113370809035</v>
      </c>
      <c r="AY141" s="11">
        <f t="shared" si="107"/>
        <v>1.6566745144941706</v>
      </c>
      <c r="AZ141" s="16">
        <f>'Dati REG'!AZ141</f>
        <v>1121</v>
      </c>
      <c r="BA141" s="10">
        <f t="shared" si="84"/>
        <v>299.53744044321923</v>
      </c>
      <c r="BB141" s="11">
        <f t="shared" si="96"/>
        <v>0.26720556685387464</v>
      </c>
      <c r="BC141" s="11">
        <f t="shared" si="108"/>
        <v>0.37408779359545863</v>
      </c>
    </row>
    <row r="142" spans="1:55">
      <c r="A142" s="2">
        <v>44023</v>
      </c>
      <c r="B142" s="3">
        <v>139</v>
      </c>
      <c r="C142" s="16">
        <f>'Dati REG'!C142</f>
        <v>10031</v>
      </c>
      <c r="D142" s="10">
        <f t="shared" si="75"/>
        <v>6408.3275676911944</v>
      </c>
      <c r="E142" s="11">
        <f t="shared" si="85"/>
        <v>3.8331138875637407</v>
      </c>
      <c r="F142" s="11">
        <f t="shared" si="97"/>
        <v>3.833113887563377</v>
      </c>
      <c r="G142" s="16">
        <f>'Dati REG'!G142</f>
        <v>1559</v>
      </c>
      <c r="H142" s="10">
        <f t="shared" si="76"/>
        <v>995.97075845185645</v>
      </c>
      <c r="I142" s="11">
        <f t="shared" si="86"/>
        <v>0.63885231459391889</v>
      </c>
      <c r="J142" s="11">
        <f t="shared" si="98"/>
        <v>0.12777046291878377</v>
      </c>
      <c r="L142" s="16">
        <f>'Dati REG'!L142</f>
        <v>31494</v>
      </c>
      <c r="M142" s="10">
        <f t="shared" si="77"/>
        <v>7169.9063363540699</v>
      </c>
      <c r="N142" s="11">
        <f t="shared" si="87"/>
        <v>2.0489349408517228</v>
      </c>
      <c r="O142" s="11">
        <f t="shared" si="99"/>
        <v>2.9595726923414984</v>
      </c>
      <c r="P142" s="16">
        <f>'Dati REG'!P142</f>
        <v>4111</v>
      </c>
      <c r="Q142" s="10">
        <f t="shared" si="78"/>
        <v>935.90794909352837</v>
      </c>
      <c r="R142" s="11">
        <f t="shared" si="88"/>
        <v>0.22765943787237575</v>
      </c>
      <c r="S142" s="11">
        <f t="shared" si="100"/>
        <v>0.31872321302139428</v>
      </c>
      <c r="U142" s="16">
        <f>'Dati REG'!U142</f>
        <v>94972</v>
      </c>
      <c r="V142" s="10">
        <f t="shared" si="79"/>
        <v>9479.3730909651313</v>
      </c>
      <c r="W142" s="11">
        <f t="shared" si="89"/>
        <v>6.6874236311196</v>
      </c>
      <c r="X142" s="11">
        <f t="shared" si="101"/>
        <v>8.8832940771586433</v>
      </c>
      <c r="Y142" s="16">
        <f>'Dati REG'!Y142</f>
        <v>16740</v>
      </c>
      <c r="Z142" s="10">
        <f t="shared" si="73"/>
        <v>1670.8577848498114</v>
      </c>
      <c r="AA142" s="11">
        <f t="shared" si="90"/>
        <v>0.39924917200710297</v>
      </c>
      <c r="AB142" s="11">
        <f t="shared" si="102"/>
        <v>0.79849834401425146</v>
      </c>
      <c r="AD142" s="16">
        <f>'Dati REG'!AD142</f>
        <v>19379</v>
      </c>
      <c r="AE142" s="10">
        <f t="shared" si="80"/>
        <v>3948.8304602988592</v>
      </c>
      <c r="AF142" s="11">
        <f t="shared" si="91"/>
        <v>2.0376853605962424</v>
      </c>
      <c r="AG142" s="11">
        <f t="shared" si="103"/>
        <v>2.1191927750198376</v>
      </c>
      <c r="AH142" s="16">
        <f>'Dati REG'!AH142</f>
        <v>2039</v>
      </c>
      <c r="AI142" s="10">
        <f t="shared" si="81"/>
        <v>415.4840450255108</v>
      </c>
      <c r="AJ142" s="11">
        <f t="shared" si="92"/>
        <v>0</v>
      </c>
      <c r="AK142" s="11">
        <f t="shared" si="104"/>
        <v>0.61130560817878177</v>
      </c>
      <c r="AM142" s="16">
        <f>'Dati REG'!AM142</f>
        <v>28958</v>
      </c>
      <c r="AN142" s="10">
        <f t="shared" si="74"/>
        <v>6509.1110246466442</v>
      </c>
      <c r="AO142" s="11">
        <f t="shared" si="93"/>
        <v>4.0459975980256786</v>
      </c>
      <c r="AP142" s="11">
        <f t="shared" si="105"/>
        <v>11.328793274472991</v>
      </c>
      <c r="AQ142" s="16">
        <f>'Dati REG'!AQ142</f>
        <v>4269</v>
      </c>
      <c r="AR142" s="10">
        <f t="shared" si="82"/>
        <v>959.57576366518833</v>
      </c>
      <c r="AS142" s="11">
        <f t="shared" si="94"/>
        <v>0</v>
      </c>
      <c r="AT142" s="11">
        <f t="shared" si="106"/>
        <v>0</v>
      </c>
      <c r="AV142" s="16">
        <f>'Dati REG'!AV142</f>
        <v>10321</v>
      </c>
      <c r="AW142" s="10">
        <f t="shared" si="83"/>
        <v>2757.8286554990773</v>
      </c>
      <c r="AX142" s="11">
        <f t="shared" si="95"/>
        <v>1.3360278342693164</v>
      </c>
      <c r="AY142" s="11">
        <f t="shared" si="107"/>
        <v>1.8169978546065066</v>
      </c>
      <c r="AZ142" s="16">
        <f>'Dati REG'!AZ142</f>
        <v>1122</v>
      </c>
      <c r="BA142" s="10">
        <f t="shared" si="84"/>
        <v>299.80464601007316</v>
      </c>
      <c r="BB142" s="11">
        <f t="shared" si="96"/>
        <v>0.26720556685393149</v>
      </c>
      <c r="BC142" s="11">
        <f t="shared" si="108"/>
        <v>0.4275289069662449</v>
      </c>
    </row>
    <row r="143" spans="1:55">
      <c r="A143" s="2">
        <v>44024</v>
      </c>
      <c r="B143" s="3">
        <v>140</v>
      </c>
      <c r="C143" s="16">
        <f>'Dati REG'!C143</f>
        <v>10031</v>
      </c>
      <c r="D143" s="10">
        <f t="shared" si="75"/>
        <v>6408.3275676911944</v>
      </c>
      <c r="E143" s="11">
        <f t="shared" si="85"/>
        <v>0</v>
      </c>
      <c r="F143" s="11">
        <f t="shared" si="97"/>
        <v>3.5775729617258549</v>
      </c>
      <c r="G143" s="16">
        <f>'Dati REG'!G143</f>
        <v>1559</v>
      </c>
      <c r="H143" s="10">
        <f t="shared" si="76"/>
        <v>995.97075845185645</v>
      </c>
      <c r="I143" s="11">
        <f t="shared" si="86"/>
        <v>0</v>
      </c>
      <c r="J143" s="11">
        <f t="shared" si="98"/>
        <v>0.12777046291878377</v>
      </c>
      <c r="L143" s="16">
        <f>'Dati REG'!L143</f>
        <v>31498</v>
      </c>
      <c r="M143" s="10">
        <f t="shared" si="77"/>
        <v>7170.8169741055599</v>
      </c>
      <c r="N143" s="11">
        <f t="shared" si="87"/>
        <v>0.91063775148995774</v>
      </c>
      <c r="O143" s="11">
        <f t="shared" si="99"/>
        <v>2.9140408047669553</v>
      </c>
      <c r="P143" s="16">
        <f>'Dati REG'!P143</f>
        <v>4111</v>
      </c>
      <c r="Q143" s="10">
        <f t="shared" si="78"/>
        <v>935.90794909352837</v>
      </c>
      <c r="R143" s="11">
        <f t="shared" si="88"/>
        <v>0</v>
      </c>
      <c r="S143" s="11">
        <f t="shared" si="100"/>
        <v>0.18212755029794608</v>
      </c>
      <c r="U143" s="16">
        <f>'Dati REG'!U143</f>
        <v>95049</v>
      </c>
      <c r="V143" s="10">
        <f t="shared" si="79"/>
        <v>9487.0586375262683</v>
      </c>
      <c r="W143" s="11">
        <f t="shared" si="89"/>
        <v>7.6855465611370164</v>
      </c>
      <c r="X143" s="11">
        <f t="shared" si="101"/>
        <v>9.3623930835670759</v>
      </c>
      <c r="Y143" s="16">
        <f>'Dati REG'!Y143</f>
        <v>16748</v>
      </c>
      <c r="Z143" s="10">
        <f t="shared" si="73"/>
        <v>1671.6562831938259</v>
      </c>
      <c r="AA143" s="11">
        <f t="shared" si="90"/>
        <v>0.79849834401443331</v>
      </c>
      <c r="AB143" s="11">
        <f t="shared" si="102"/>
        <v>0.6986860510125098</v>
      </c>
      <c r="AD143" s="16">
        <f>'Dati REG'!AD143</f>
        <v>19395</v>
      </c>
      <c r="AE143" s="10">
        <f t="shared" si="80"/>
        <v>3952.0907568758125</v>
      </c>
      <c r="AF143" s="11">
        <f t="shared" si="91"/>
        <v>3.2602965769533512</v>
      </c>
      <c r="AG143" s="11">
        <f t="shared" si="103"/>
        <v>2.2007001894436145</v>
      </c>
      <c r="AH143" s="16">
        <f>'Dati REG'!AH143</f>
        <v>2039</v>
      </c>
      <c r="AI143" s="10">
        <f t="shared" si="81"/>
        <v>415.4840450255108</v>
      </c>
      <c r="AJ143" s="11">
        <f t="shared" si="92"/>
        <v>0</v>
      </c>
      <c r="AK143" s="11">
        <f t="shared" si="104"/>
        <v>0.20376853605960149</v>
      </c>
      <c r="AM143" s="16">
        <f>'Dati REG'!AM143</f>
        <v>28971</v>
      </c>
      <c r="AN143" s="10">
        <f t="shared" si="74"/>
        <v>6512.0331340229959</v>
      </c>
      <c r="AO143" s="11">
        <f t="shared" si="93"/>
        <v>2.9221093763517274</v>
      </c>
      <c r="AP143" s="11">
        <f t="shared" si="105"/>
        <v>9.7103942352625374</v>
      </c>
      <c r="AQ143" s="16">
        <f>'Dati REG'!AQ143</f>
        <v>4271</v>
      </c>
      <c r="AR143" s="10">
        <f t="shared" si="82"/>
        <v>960.02531895385789</v>
      </c>
      <c r="AS143" s="11">
        <f t="shared" si="94"/>
        <v>0.44955528866955774</v>
      </c>
      <c r="AT143" s="11">
        <f t="shared" si="106"/>
        <v>8.9911057733911545E-2</v>
      </c>
      <c r="AV143" s="16">
        <f>'Dati REG'!AV143</f>
        <v>10322</v>
      </c>
      <c r="AW143" s="10">
        <f t="shared" si="83"/>
        <v>2758.0958610659313</v>
      </c>
      <c r="AX143" s="11">
        <f t="shared" si="95"/>
        <v>0.26720556685404517</v>
      </c>
      <c r="AY143" s="11">
        <f t="shared" si="107"/>
        <v>0.85505781393248981</v>
      </c>
      <c r="AZ143" s="16">
        <f>'Dati REG'!AZ143</f>
        <v>1122</v>
      </c>
      <c r="BA143" s="10">
        <f t="shared" si="84"/>
        <v>299.80464601007316</v>
      </c>
      <c r="BB143" s="11">
        <f t="shared" si="96"/>
        <v>0</v>
      </c>
      <c r="BC143" s="11">
        <f t="shared" si="108"/>
        <v>0.32064668022468368</v>
      </c>
    </row>
    <row r="144" spans="1:55">
      <c r="A144" s="2">
        <v>44025</v>
      </c>
      <c r="B144" s="3">
        <v>141</v>
      </c>
      <c r="C144" s="16">
        <f>'Dati REG'!C144</f>
        <v>10032</v>
      </c>
      <c r="D144" s="10">
        <f t="shared" si="75"/>
        <v>6408.9664200057878</v>
      </c>
      <c r="E144" s="11">
        <f t="shared" si="85"/>
        <v>0.63885231459335046</v>
      </c>
      <c r="F144" s="11">
        <f t="shared" si="97"/>
        <v>3.3220320358881508</v>
      </c>
      <c r="G144" s="16">
        <f>'Dati REG'!G144</f>
        <v>1559</v>
      </c>
      <c r="H144" s="10">
        <f t="shared" si="76"/>
        <v>995.97075845185645</v>
      </c>
      <c r="I144" s="11">
        <f t="shared" si="86"/>
        <v>0</v>
      </c>
      <c r="J144" s="11">
        <f t="shared" si="98"/>
        <v>0.12777046291878377</v>
      </c>
      <c r="L144" s="16">
        <f>'Dati REG'!L144</f>
        <v>31504</v>
      </c>
      <c r="M144" s="10">
        <f t="shared" si="77"/>
        <v>7172.1829307327944</v>
      </c>
      <c r="N144" s="11">
        <f t="shared" si="87"/>
        <v>1.3659566272344819</v>
      </c>
      <c r="O144" s="11">
        <f t="shared" si="99"/>
        <v>2.0489349408517228</v>
      </c>
      <c r="P144" s="16">
        <f>'Dati REG'!P144</f>
        <v>4112</v>
      </c>
      <c r="Q144" s="10">
        <f t="shared" si="78"/>
        <v>936.13560853140086</v>
      </c>
      <c r="R144" s="11">
        <f t="shared" si="88"/>
        <v>0.22765943787248943</v>
      </c>
      <c r="S144" s="11">
        <f t="shared" si="100"/>
        <v>0.22765943787244397</v>
      </c>
      <c r="U144" s="16">
        <f>'Dati REG'!U144</f>
        <v>95143</v>
      </c>
      <c r="V144" s="10">
        <f t="shared" si="79"/>
        <v>9496.440993068436</v>
      </c>
      <c r="W144" s="11">
        <f t="shared" si="89"/>
        <v>9.3823555421677156</v>
      </c>
      <c r="X144" s="11">
        <f t="shared" si="101"/>
        <v>9.8215296313752329</v>
      </c>
      <c r="Y144" s="16">
        <f>'Dati REG'!Y144</f>
        <v>16757</v>
      </c>
      <c r="Z144" s="10">
        <f t="shared" si="73"/>
        <v>1672.5545938308417</v>
      </c>
      <c r="AA144" s="11">
        <f t="shared" si="90"/>
        <v>0.89831063701581115</v>
      </c>
      <c r="AB144" s="11">
        <f t="shared" si="102"/>
        <v>0.6387986752113648</v>
      </c>
      <c r="AD144" s="16">
        <f>'Dati REG'!AD144</f>
        <v>19401</v>
      </c>
      <c r="AE144" s="10">
        <f t="shared" si="80"/>
        <v>3953.3133680921701</v>
      </c>
      <c r="AF144" s="11">
        <f t="shared" si="91"/>
        <v>1.2226112163575635</v>
      </c>
      <c r="AG144" s="11">
        <f t="shared" si="103"/>
        <v>2.1599464822316805</v>
      </c>
      <c r="AH144" s="16">
        <f>'Dati REG'!AH144</f>
        <v>2039</v>
      </c>
      <c r="AI144" s="10">
        <f t="shared" si="81"/>
        <v>415.4840450255108</v>
      </c>
      <c r="AJ144" s="11">
        <f t="shared" si="92"/>
        <v>0</v>
      </c>
      <c r="AK144" s="11">
        <f t="shared" si="104"/>
        <v>0.20376853605960149</v>
      </c>
      <c r="AM144" s="16">
        <f>'Dati REG'!AM144</f>
        <v>28989</v>
      </c>
      <c r="AN144" s="10">
        <f t="shared" si="74"/>
        <v>6516.0791316210225</v>
      </c>
      <c r="AO144" s="11">
        <f t="shared" si="93"/>
        <v>4.0459975980265881</v>
      </c>
      <c r="AP144" s="11">
        <f t="shared" si="105"/>
        <v>7.5075733207817397</v>
      </c>
      <c r="AQ144" s="16">
        <f>'Dati REG'!AQ144</f>
        <v>4271</v>
      </c>
      <c r="AR144" s="10">
        <f t="shared" si="82"/>
        <v>960.02531895385789</v>
      </c>
      <c r="AS144" s="11">
        <f t="shared" si="94"/>
        <v>0</v>
      </c>
      <c r="AT144" s="11">
        <f t="shared" si="106"/>
        <v>8.9911057733911545E-2</v>
      </c>
      <c r="AV144" s="16">
        <f>'Dati REG'!AV144</f>
        <v>10326</v>
      </c>
      <c r="AW144" s="10">
        <f t="shared" si="83"/>
        <v>2759.1646833333471</v>
      </c>
      <c r="AX144" s="11">
        <f t="shared" si="95"/>
        <v>1.0688222674157259</v>
      </c>
      <c r="AY144" s="11">
        <f t="shared" si="107"/>
        <v>0.69473447382015363</v>
      </c>
      <c r="AZ144" s="16">
        <f>'Dati REG'!AZ144</f>
        <v>1122</v>
      </c>
      <c r="BA144" s="10">
        <f t="shared" si="84"/>
        <v>299.80464601007316</v>
      </c>
      <c r="BB144" s="11">
        <f t="shared" si="96"/>
        <v>0</v>
      </c>
      <c r="BC144" s="11">
        <f t="shared" si="108"/>
        <v>0.21376445348312245</v>
      </c>
    </row>
    <row r="145" spans="1:55">
      <c r="A145" s="2">
        <v>44026</v>
      </c>
      <c r="B145" s="3">
        <v>142</v>
      </c>
      <c r="C145" s="16">
        <f>'Dati REG'!C145</f>
        <v>10038</v>
      </c>
      <c r="D145" s="10">
        <f t="shared" si="75"/>
        <v>6412.7995338933515</v>
      </c>
      <c r="E145" s="11">
        <f t="shared" si="85"/>
        <v>3.8331138875637407</v>
      </c>
      <c r="F145" s="11">
        <f t="shared" si="97"/>
        <v>3.5775729617258549</v>
      </c>
      <c r="G145" s="16">
        <f>'Dati REG'!G145</f>
        <v>1561</v>
      </c>
      <c r="H145" s="10">
        <f t="shared" si="76"/>
        <v>997.24846308104418</v>
      </c>
      <c r="I145" s="11">
        <f t="shared" si="86"/>
        <v>1.2777046291877241</v>
      </c>
      <c r="J145" s="11">
        <f t="shared" si="98"/>
        <v>0.38331138875632859</v>
      </c>
      <c r="L145" s="16">
        <f>'Dati REG'!L145</f>
        <v>31507</v>
      </c>
      <c r="M145" s="10">
        <f t="shared" si="77"/>
        <v>7172.8659090464116</v>
      </c>
      <c r="N145" s="11">
        <f t="shared" si="87"/>
        <v>0.68297831361724093</v>
      </c>
      <c r="O145" s="11">
        <f t="shared" si="99"/>
        <v>1.4570204023833866</v>
      </c>
      <c r="P145" s="16">
        <f>'Dati REG'!P145</f>
        <v>4115</v>
      </c>
      <c r="Q145" s="10">
        <f t="shared" si="78"/>
        <v>936.8185868450181</v>
      </c>
      <c r="R145" s="11">
        <f t="shared" si="88"/>
        <v>0.68297831361724093</v>
      </c>
      <c r="S145" s="11">
        <f t="shared" si="100"/>
        <v>0.31872321302139428</v>
      </c>
      <c r="U145" s="16">
        <f>'Dati REG'!U145</f>
        <v>95173</v>
      </c>
      <c r="V145" s="10">
        <f t="shared" si="79"/>
        <v>9499.4353618584901</v>
      </c>
      <c r="W145" s="11">
        <f t="shared" si="89"/>
        <v>2.9943687900540681</v>
      </c>
      <c r="X145" s="11">
        <f t="shared" si="101"/>
        <v>8.0448708159437956</v>
      </c>
      <c r="Y145" s="16">
        <f>'Dati REG'!Y145</f>
        <v>16760</v>
      </c>
      <c r="Z145" s="10">
        <f t="shared" si="73"/>
        <v>1672.8540307098472</v>
      </c>
      <c r="AA145" s="11">
        <f t="shared" si="90"/>
        <v>0.29943687900549776</v>
      </c>
      <c r="AB145" s="11">
        <f t="shared" si="102"/>
        <v>0.59887375801067722</v>
      </c>
      <c r="AD145" s="16">
        <f>'Dati REG'!AD145</f>
        <v>19420</v>
      </c>
      <c r="AE145" s="10">
        <f t="shared" si="80"/>
        <v>3957.1849702773025</v>
      </c>
      <c r="AF145" s="11">
        <f t="shared" si="91"/>
        <v>3.8716021851323603</v>
      </c>
      <c r="AG145" s="11">
        <f t="shared" si="103"/>
        <v>2.526729847138995</v>
      </c>
      <c r="AH145" s="16">
        <f>'Dati REG'!AH145</f>
        <v>2041</v>
      </c>
      <c r="AI145" s="10">
        <f t="shared" si="81"/>
        <v>415.89158209762996</v>
      </c>
      <c r="AJ145" s="11">
        <f t="shared" si="92"/>
        <v>0.4075370721191689</v>
      </c>
      <c r="AK145" s="11">
        <f t="shared" si="104"/>
        <v>0.16301482884767893</v>
      </c>
      <c r="AM145" s="16">
        <f>'Dati REG'!AM145</f>
        <v>29035</v>
      </c>
      <c r="AN145" s="10">
        <f t="shared" si="74"/>
        <v>6526.4189032604227</v>
      </c>
      <c r="AO145" s="11">
        <f t="shared" si="93"/>
        <v>10.339771639400169</v>
      </c>
      <c r="AP145" s="11">
        <f t="shared" si="105"/>
        <v>7.462617791914818</v>
      </c>
      <c r="AQ145" s="16">
        <f>'Dati REG'!AQ145</f>
        <v>4271</v>
      </c>
      <c r="AR145" s="10">
        <f t="shared" si="82"/>
        <v>960.02531895385789</v>
      </c>
      <c r="AS145" s="11">
        <f t="shared" si="94"/>
        <v>0</v>
      </c>
      <c r="AT145" s="11">
        <f t="shared" si="106"/>
        <v>8.9911057733911545E-2</v>
      </c>
      <c r="AV145" s="16">
        <f>'Dati REG'!AV145</f>
        <v>10330</v>
      </c>
      <c r="AW145" s="10">
        <f t="shared" si="83"/>
        <v>2760.2335056007623</v>
      </c>
      <c r="AX145" s="11">
        <f t="shared" si="95"/>
        <v>1.0688222674152712</v>
      </c>
      <c r="AY145" s="11">
        <f t="shared" si="107"/>
        <v>0.85505781393248981</v>
      </c>
      <c r="AZ145" s="16">
        <f>'Dati REG'!AZ145</f>
        <v>1125</v>
      </c>
      <c r="BA145" s="10">
        <f t="shared" si="84"/>
        <v>300.60626271063484</v>
      </c>
      <c r="BB145" s="11">
        <f t="shared" si="96"/>
        <v>0.80161670056168077</v>
      </c>
      <c r="BC145" s="11">
        <f t="shared" si="108"/>
        <v>0.2672055668538974</v>
      </c>
    </row>
    <row r="146" spans="1:55">
      <c r="A146" s="2">
        <v>44027</v>
      </c>
      <c r="B146" s="3">
        <v>143</v>
      </c>
      <c r="C146" s="16">
        <f>'Dati REG'!C146</f>
        <v>10042</v>
      </c>
      <c r="D146" s="10">
        <f t="shared" si="75"/>
        <v>6415.3549431517267</v>
      </c>
      <c r="E146" s="11">
        <f t="shared" si="85"/>
        <v>2.5554092583752208</v>
      </c>
      <c r="F146" s="11">
        <f t="shared" si="97"/>
        <v>2.1720978696192104</v>
      </c>
      <c r="G146" s="16">
        <f>'Dati REG'!G146</f>
        <v>1561</v>
      </c>
      <c r="H146" s="10">
        <f t="shared" si="76"/>
        <v>997.24846308104418</v>
      </c>
      <c r="I146" s="11">
        <f t="shared" si="86"/>
        <v>0</v>
      </c>
      <c r="J146" s="11">
        <f t="shared" si="98"/>
        <v>0.38331138875632859</v>
      </c>
      <c r="L146" s="16">
        <f>'Dati REG'!L146</f>
        <v>31515</v>
      </c>
      <c r="M146" s="10">
        <f t="shared" si="77"/>
        <v>7174.6871845493915</v>
      </c>
      <c r="N146" s="11">
        <f t="shared" si="87"/>
        <v>1.8212755029799155</v>
      </c>
      <c r="O146" s="11">
        <f t="shared" si="99"/>
        <v>1.3659566272346637</v>
      </c>
      <c r="P146" s="16">
        <f>'Dati REG'!P146</f>
        <v>4118</v>
      </c>
      <c r="Q146" s="10">
        <f t="shared" si="78"/>
        <v>937.50156515863534</v>
      </c>
      <c r="R146" s="11">
        <f t="shared" si="88"/>
        <v>0.68297831361724093</v>
      </c>
      <c r="S146" s="11">
        <f t="shared" si="100"/>
        <v>0.36425510059586941</v>
      </c>
      <c r="U146" s="16">
        <f>'Dati REG'!U146</f>
        <v>95236</v>
      </c>
      <c r="V146" s="10">
        <f t="shared" si="79"/>
        <v>9505.7235363176023</v>
      </c>
      <c r="W146" s="11">
        <f t="shared" si="89"/>
        <v>6.2881744591122697</v>
      </c>
      <c r="X146" s="11">
        <f t="shared" si="101"/>
        <v>6.6075737967181336</v>
      </c>
      <c r="Y146" s="16">
        <f>'Dati REG'!Y146</f>
        <v>16765</v>
      </c>
      <c r="Z146" s="10">
        <f t="shared" si="73"/>
        <v>1673.3530921748561</v>
      </c>
      <c r="AA146" s="11">
        <f t="shared" si="90"/>
        <v>0.49906146500893556</v>
      </c>
      <c r="AB146" s="11">
        <f t="shared" si="102"/>
        <v>0.57891129941035613</v>
      </c>
      <c r="AD146" s="16">
        <f>'Dati REG'!AD146</f>
        <v>19441</v>
      </c>
      <c r="AE146" s="10">
        <f t="shared" si="80"/>
        <v>3961.4641095345537</v>
      </c>
      <c r="AF146" s="11">
        <f t="shared" si="91"/>
        <v>4.279139257251245</v>
      </c>
      <c r="AG146" s="11">
        <f t="shared" si="103"/>
        <v>2.9342669192581523</v>
      </c>
      <c r="AH146" s="16">
        <f>'Dati REG'!AH146</f>
        <v>2043</v>
      </c>
      <c r="AI146" s="10">
        <f t="shared" si="81"/>
        <v>416.29911916974913</v>
      </c>
      <c r="AJ146" s="11">
        <f t="shared" si="92"/>
        <v>0.4075370721191689</v>
      </c>
      <c r="AK146" s="11">
        <f t="shared" si="104"/>
        <v>0.16301482884766755</v>
      </c>
      <c r="AM146" s="16">
        <f>'Dati REG'!AM146</f>
        <v>29087</v>
      </c>
      <c r="AN146" s="10">
        <f t="shared" si="74"/>
        <v>6538.1073407658314</v>
      </c>
      <c r="AO146" s="11">
        <f t="shared" si="93"/>
        <v>11.688437505408729</v>
      </c>
      <c r="AP146" s="11">
        <f t="shared" si="105"/>
        <v>6.608462743442578</v>
      </c>
      <c r="AQ146" s="16">
        <f>'Dati REG'!AQ146</f>
        <v>4273</v>
      </c>
      <c r="AR146" s="10">
        <f t="shared" si="82"/>
        <v>960.47487424252745</v>
      </c>
      <c r="AS146" s="11">
        <f t="shared" si="94"/>
        <v>0.44955528866955774</v>
      </c>
      <c r="AT146" s="11">
        <f t="shared" si="106"/>
        <v>0.17982211546782309</v>
      </c>
      <c r="AV146" s="16">
        <f>'Dati REG'!AV146</f>
        <v>10338</v>
      </c>
      <c r="AW146" s="10">
        <f t="shared" si="83"/>
        <v>2762.3711501355938</v>
      </c>
      <c r="AX146" s="11">
        <f t="shared" si="95"/>
        <v>2.1376445348314519</v>
      </c>
      <c r="AY146" s="11">
        <f t="shared" si="107"/>
        <v>1.1757044941571622</v>
      </c>
      <c r="AZ146" s="16">
        <f>'Dati REG'!AZ146</f>
        <v>1127</v>
      </c>
      <c r="BA146" s="10">
        <f t="shared" si="84"/>
        <v>301.14067384434264</v>
      </c>
      <c r="BB146" s="11">
        <f t="shared" si="96"/>
        <v>0.53441113370780613</v>
      </c>
      <c r="BC146" s="11">
        <f t="shared" si="108"/>
        <v>0.32064668022468368</v>
      </c>
    </row>
    <row r="147" spans="1:55">
      <c r="A147" s="2">
        <v>44028</v>
      </c>
      <c r="B147" s="3">
        <v>144</v>
      </c>
      <c r="C147" s="16">
        <f>'Dati REG'!C147</f>
        <v>10050</v>
      </c>
      <c r="D147" s="10">
        <f t="shared" si="75"/>
        <v>6420.4657616684781</v>
      </c>
      <c r="E147" s="11">
        <f t="shared" si="85"/>
        <v>5.1108185167513511</v>
      </c>
      <c r="F147" s="11">
        <f t="shared" si="97"/>
        <v>2.4276387954567324</v>
      </c>
      <c r="G147" s="16">
        <f>'Dati REG'!G147</f>
        <v>1564</v>
      </c>
      <c r="H147" s="10">
        <f t="shared" si="76"/>
        <v>999.16502002482582</v>
      </c>
      <c r="I147" s="11">
        <f t="shared" si="86"/>
        <v>1.916556943781643</v>
      </c>
      <c r="J147" s="11">
        <f t="shared" si="98"/>
        <v>0.63885231459387337</v>
      </c>
      <c r="L147" s="16">
        <f>'Dati REG'!L147</f>
        <v>31522</v>
      </c>
      <c r="M147" s="10">
        <f t="shared" si="77"/>
        <v>7176.2808006144978</v>
      </c>
      <c r="N147" s="11">
        <f t="shared" si="87"/>
        <v>1.5936160651062892</v>
      </c>
      <c r="O147" s="11">
        <f t="shared" si="99"/>
        <v>1.2748928520855771</v>
      </c>
      <c r="P147" s="16">
        <f>'Dati REG'!P147</f>
        <v>4118</v>
      </c>
      <c r="Q147" s="10">
        <f t="shared" si="78"/>
        <v>937.50156515863534</v>
      </c>
      <c r="R147" s="11">
        <f t="shared" si="88"/>
        <v>0</v>
      </c>
      <c r="S147" s="11">
        <f t="shared" si="100"/>
        <v>0.31872321302139428</v>
      </c>
      <c r="U147" s="16">
        <f>'Dati REG'!U147</f>
        <v>95316</v>
      </c>
      <c r="V147" s="10">
        <f t="shared" si="79"/>
        <v>9513.7085197577435</v>
      </c>
      <c r="W147" s="11">
        <f t="shared" si="89"/>
        <v>7.9849834401411499</v>
      </c>
      <c r="X147" s="11">
        <f t="shared" si="101"/>
        <v>6.8670857585224443</v>
      </c>
      <c r="Y147" s="16">
        <f>'Dati REG'!Y147</f>
        <v>16775</v>
      </c>
      <c r="Z147" s="10">
        <f t="shared" si="73"/>
        <v>1674.3512151048737</v>
      </c>
      <c r="AA147" s="11">
        <f t="shared" si="90"/>
        <v>0.99812293001764374</v>
      </c>
      <c r="AB147" s="11">
        <f t="shared" si="102"/>
        <v>0.69868605101246428</v>
      </c>
      <c r="AD147" s="16">
        <f>'Dati REG'!AD147</f>
        <v>19470</v>
      </c>
      <c r="AE147" s="10">
        <f t="shared" si="80"/>
        <v>3967.3733970802818</v>
      </c>
      <c r="AF147" s="11">
        <f t="shared" si="91"/>
        <v>5.909287545728148</v>
      </c>
      <c r="AG147" s="11">
        <f t="shared" si="103"/>
        <v>3.7085873562845335</v>
      </c>
      <c r="AH147" s="16">
        <f>'Dati REG'!AH147</f>
        <v>2047</v>
      </c>
      <c r="AI147" s="10">
        <f t="shared" si="81"/>
        <v>417.11419331398753</v>
      </c>
      <c r="AJ147" s="11">
        <f t="shared" si="92"/>
        <v>0.81507414423839464</v>
      </c>
      <c r="AK147" s="11">
        <f t="shared" si="104"/>
        <v>0.32602965769534648</v>
      </c>
      <c r="AM147" s="16">
        <f>'Dati REG'!AM147</f>
        <v>29127</v>
      </c>
      <c r="AN147" s="10">
        <f t="shared" si="74"/>
        <v>6547.0984465392221</v>
      </c>
      <c r="AO147" s="11">
        <f t="shared" si="93"/>
        <v>8.9911057733907001</v>
      </c>
      <c r="AP147" s="11">
        <f t="shared" si="105"/>
        <v>7.597484378515583</v>
      </c>
      <c r="AQ147" s="16">
        <f>'Dati REG'!AQ147</f>
        <v>4274</v>
      </c>
      <c r="AR147" s="10">
        <f t="shared" si="82"/>
        <v>960.69965188686228</v>
      </c>
      <c r="AS147" s="11">
        <f t="shared" si="94"/>
        <v>0.22477764433483571</v>
      </c>
      <c r="AT147" s="11">
        <f t="shared" si="106"/>
        <v>0.22477764433479025</v>
      </c>
      <c r="AV147" s="16">
        <f>'Dati REG'!AV147</f>
        <v>10350</v>
      </c>
      <c r="AW147" s="10">
        <f t="shared" si="83"/>
        <v>2765.5776169378405</v>
      </c>
      <c r="AX147" s="11">
        <f t="shared" si="95"/>
        <v>3.2064668022467231</v>
      </c>
      <c r="AY147" s="11">
        <f t="shared" si="107"/>
        <v>1.5497922877526435</v>
      </c>
      <c r="AZ147" s="16">
        <f>'Dati REG'!AZ147</f>
        <v>1127</v>
      </c>
      <c r="BA147" s="10">
        <f t="shared" si="84"/>
        <v>301.14067384434264</v>
      </c>
      <c r="BB147" s="11">
        <f t="shared" si="96"/>
        <v>0</v>
      </c>
      <c r="BC147" s="11">
        <f t="shared" si="108"/>
        <v>0.2672055668538974</v>
      </c>
    </row>
    <row r="148" spans="1:55">
      <c r="A148" s="2">
        <v>44029</v>
      </c>
      <c r="B148" s="3">
        <v>145</v>
      </c>
      <c r="C148" s="16">
        <f>'Dati REG'!C148</f>
        <v>10052</v>
      </c>
      <c r="D148" s="10">
        <f t="shared" si="75"/>
        <v>6421.7434662976657</v>
      </c>
      <c r="E148" s="11">
        <f t="shared" si="85"/>
        <v>1.2777046291876104</v>
      </c>
      <c r="F148" s="11">
        <f t="shared" si="97"/>
        <v>2.6831797212942545</v>
      </c>
      <c r="G148" s="16">
        <f>'Dati REG'!G148</f>
        <v>1565</v>
      </c>
      <c r="H148" s="10">
        <f t="shared" si="76"/>
        <v>999.80387233941963</v>
      </c>
      <c r="I148" s="11">
        <f t="shared" si="86"/>
        <v>0.6388523145938052</v>
      </c>
      <c r="J148" s="11">
        <f t="shared" si="98"/>
        <v>0.76662277751263441</v>
      </c>
      <c r="L148" s="16">
        <f>'Dati REG'!L148</f>
        <v>31530</v>
      </c>
      <c r="M148" s="10">
        <f t="shared" si="77"/>
        <v>7178.1020761174777</v>
      </c>
      <c r="N148" s="11">
        <f t="shared" si="87"/>
        <v>1.8212755029799155</v>
      </c>
      <c r="O148" s="11">
        <f t="shared" si="99"/>
        <v>1.4570204023835687</v>
      </c>
      <c r="P148" s="16">
        <f>'Dati REG'!P148</f>
        <v>4119</v>
      </c>
      <c r="Q148" s="10">
        <f t="shared" si="78"/>
        <v>937.72922459650772</v>
      </c>
      <c r="R148" s="11">
        <f t="shared" si="88"/>
        <v>0.22765943787237575</v>
      </c>
      <c r="S148" s="11">
        <f t="shared" si="100"/>
        <v>0.36425510059586941</v>
      </c>
      <c r="U148" s="16">
        <f>'Dati REG'!U148</f>
        <v>95371</v>
      </c>
      <c r="V148" s="10">
        <f t="shared" si="79"/>
        <v>9519.1981958728411</v>
      </c>
      <c r="W148" s="11">
        <f t="shared" si="89"/>
        <v>5.489676115097609</v>
      </c>
      <c r="X148" s="11">
        <f t="shared" si="101"/>
        <v>6.4279116693145628</v>
      </c>
      <c r="Y148" s="16">
        <f>'Dati REG'!Y148</f>
        <v>16778</v>
      </c>
      <c r="Z148" s="10">
        <f t="shared" si="73"/>
        <v>1674.6506519838792</v>
      </c>
      <c r="AA148" s="11">
        <f t="shared" si="90"/>
        <v>0.29943687900549776</v>
      </c>
      <c r="AB148" s="11">
        <f t="shared" si="102"/>
        <v>0.59887375801067722</v>
      </c>
      <c r="AD148" s="16">
        <f>'Dati REG'!AD148</f>
        <v>19525</v>
      </c>
      <c r="AE148" s="10">
        <f t="shared" si="80"/>
        <v>3978.5806665635596</v>
      </c>
      <c r="AF148" s="11">
        <f t="shared" si="91"/>
        <v>11.207269483277742</v>
      </c>
      <c r="AG148" s="11">
        <f t="shared" si="103"/>
        <v>5.2979819375494115</v>
      </c>
      <c r="AH148" s="16">
        <f>'Dati REG'!AH148</f>
        <v>2047</v>
      </c>
      <c r="AI148" s="10">
        <f t="shared" si="81"/>
        <v>417.11419331398753</v>
      </c>
      <c r="AJ148" s="11">
        <f t="shared" si="92"/>
        <v>0</v>
      </c>
      <c r="AK148" s="11">
        <f t="shared" si="104"/>
        <v>0.32602965769534648</v>
      </c>
      <c r="AM148" s="16">
        <f>'Dati REG'!AM148</f>
        <v>29178</v>
      </c>
      <c r="AN148" s="10">
        <f t="shared" si="74"/>
        <v>6558.5621064002962</v>
      </c>
      <c r="AO148" s="11">
        <f t="shared" si="93"/>
        <v>11.46365986107412</v>
      </c>
      <c r="AP148" s="11">
        <f t="shared" si="105"/>
        <v>9.3057944754600612</v>
      </c>
      <c r="AQ148" s="16">
        <f>'Dati REG'!AQ148</f>
        <v>4274</v>
      </c>
      <c r="AR148" s="10">
        <f t="shared" si="82"/>
        <v>960.69965188686228</v>
      </c>
      <c r="AS148" s="11">
        <f t="shared" si="94"/>
        <v>0</v>
      </c>
      <c r="AT148" s="11">
        <f t="shared" si="106"/>
        <v>0.13486658660087869</v>
      </c>
      <c r="AV148" s="16">
        <f>'Dati REG'!AV148</f>
        <v>10356</v>
      </c>
      <c r="AW148" s="10">
        <f t="shared" si="83"/>
        <v>2767.1808503389639</v>
      </c>
      <c r="AX148" s="11">
        <f t="shared" si="95"/>
        <v>1.6032334011233615</v>
      </c>
      <c r="AY148" s="11">
        <f t="shared" si="107"/>
        <v>1.8169978546065066</v>
      </c>
      <c r="AZ148" s="16">
        <f>'Dati REG'!AZ148</f>
        <v>1129</v>
      </c>
      <c r="BA148" s="10">
        <f t="shared" si="84"/>
        <v>301.67508497805039</v>
      </c>
      <c r="BB148" s="11">
        <f t="shared" si="96"/>
        <v>0.53441113370774929</v>
      </c>
      <c r="BC148" s="11">
        <f t="shared" si="108"/>
        <v>0.37408779359544725</v>
      </c>
    </row>
    <row r="149" spans="1:55">
      <c r="A149" s="2">
        <v>44030</v>
      </c>
      <c r="B149" s="3">
        <v>146</v>
      </c>
      <c r="C149" s="16">
        <f>'Dati REG'!C149</f>
        <v>10070</v>
      </c>
      <c r="D149" s="10">
        <f t="shared" si="75"/>
        <v>6433.2428079603551</v>
      </c>
      <c r="E149" s="11">
        <f t="shared" si="85"/>
        <v>11.499341662689403</v>
      </c>
      <c r="F149" s="11">
        <f t="shared" si="97"/>
        <v>4.8552775909134649</v>
      </c>
      <c r="G149" s="16">
        <f>'Dati REG'!G149</f>
        <v>1565</v>
      </c>
      <c r="H149" s="10">
        <f t="shared" si="76"/>
        <v>999.80387233941963</v>
      </c>
      <c r="I149" s="11">
        <f t="shared" si="86"/>
        <v>0</v>
      </c>
      <c r="J149" s="11">
        <f t="shared" si="98"/>
        <v>0.76662277751263441</v>
      </c>
      <c r="L149" s="16">
        <f>'Dati REG'!L149</f>
        <v>31533</v>
      </c>
      <c r="M149" s="10">
        <f t="shared" si="77"/>
        <v>7178.785054431095</v>
      </c>
      <c r="N149" s="11">
        <f t="shared" si="87"/>
        <v>0.68297831361724093</v>
      </c>
      <c r="O149" s="11">
        <f t="shared" si="99"/>
        <v>1.3204247396601203</v>
      </c>
      <c r="P149" s="16">
        <f>'Dati REG'!P149</f>
        <v>4119</v>
      </c>
      <c r="Q149" s="10">
        <f t="shared" si="78"/>
        <v>937.72922459650772</v>
      </c>
      <c r="R149" s="11">
        <f t="shared" si="88"/>
        <v>0</v>
      </c>
      <c r="S149" s="11">
        <f t="shared" si="100"/>
        <v>0.31872321302137152</v>
      </c>
      <c r="U149" s="16">
        <f>'Dati REG'!U149</f>
        <v>95459</v>
      </c>
      <c r="V149" s="10">
        <f t="shared" si="79"/>
        <v>9527.9816776569987</v>
      </c>
      <c r="W149" s="11">
        <f t="shared" si="89"/>
        <v>8.7834817841576296</v>
      </c>
      <c r="X149" s="11">
        <f t="shared" si="101"/>
        <v>6.3081369177125453</v>
      </c>
      <c r="Y149" s="16">
        <f>'Dati REG'!Y149</f>
        <v>16788</v>
      </c>
      <c r="Z149" s="10">
        <f t="shared" si="73"/>
        <v>1675.6487749138969</v>
      </c>
      <c r="AA149" s="11">
        <f t="shared" si="90"/>
        <v>0.99812293001764374</v>
      </c>
      <c r="AB149" s="11">
        <f t="shared" si="102"/>
        <v>0.61883621661104371</v>
      </c>
      <c r="AD149" s="16">
        <f>'Dati REG'!AD149</f>
        <v>19559</v>
      </c>
      <c r="AE149" s="10">
        <f t="shared" si="80"/>
        <v>3985.5087967895856</v>
      </c>
      <c r="AF149" s="11">
        <f t="shared" si="91"/>
        <v>6.9281302260260418</v>
      </c>
      <c r="AG149" s="11">
        <f t="shared" si="103"/>
        <v>6.4390857394831071</v>
      </c>
      <c r="AH149" s="16">
        <f>'Dati REG'!AH149</f>
        <v>2049</v>
      </c>
      <c r="AI149" s="10">
        <f t="shared" si="81"/>
        <v>417.5217303861067</v>
      </c>
      <c r="AJ149" s="11">
        <f t="shared" si="92"/>
        <v>0.4075370721191689</v>
      </c>
      <c r="AK149" s="11">
        <f t="shared" si="104"/>
        <v>0.40753707211918028</v>
      </c>
      <c r="AM149" s="16">
        <f>'Dati REG'!AM149</f>
        <v>29220</v>
      </c>
      <c r="AN149" s="10">
        <f t="shared" si="74"/>
        <v>6568.002767462357</v>
      </c>
      <c r="AO149" s="11">
        <f t="shared" si="93"/>
        <v>9.4406610620608262</v>
      </c>
      <c r="AP149" s="11">
        <f t="shared" si="105"/>
        <v>10.38472716826691</v>
      </c>
      <c r="AQ149" s="16">
        <f>'Dati REG'!AQ149</f>
        <v>4277</v>
      </c>
      <c r="AR149" s="10">
        <f t="shared" si="82"/>
        <v>961.37398481986656</v>
      </c>
      <c r="AS149" s="11">
        <f t="shared" si="94"/>
        <v>0.67433293300427977</v>
      </c>
      <c r="AT149" s="11">
        <f t="shared" si="106"/>
        <v>0.26973317320173462</v>
      </c>
      <c r="AV149" s="16">
        <f>'Dati REG'!AV149</f>
        <v>10358</v>
      </c>
      <c r="AW149" s="10">
        <f t="shared" si="83"/>
        <v>2767.7152614726715</v>
      </c>
      <c r="AX149" s="11">
        <f t="shared" si="95"/>
        <v>0.5344111337076356</v>
      </c>
      <c r="AY149" s="11">
        <f t="shared" si="107"/>
        <v>1.7101156278648886</v>
      </c>
      <c r="AZ149" s="16">
        <f>'Dati REG'!AZ149</f>
        <v>1129</v>
      </c>
      <c r="BA149" s="10">
        <f t="shared" si="84"/>
        <v>301.67508497805039</v>
      </c>
      <c r="BB149" s="11">
        <f t="shared" si="96"/>
        <v>0</v>
      </c>
      <c r="BC149" s="11">
        <f t="shared" si="108"/>
        <v>0.37408779359544725</v>
      </c>
    </row>
    <row r="150" spans="1:55">
      <c r="A150" s="2">
        <v>44031</v>
      </c>
      <c r="B150" s="3">
        <v>147</v>
      </c>
      <c r="C150" s="16">
        <f>'Dati REG'!C150</f>
        <v>10093</v>
      </c>
      <c r="D150" s="10">
        <f t="shared" si="75"/>
        <v>6447.9364111960149</v>
      </c>
      <c r="E150" s="11">
        <f t="shared" si="85"/>
        <v>14.693603235659793</v>
      </c>
      <c r="F150" s="11">
        <f t="shared" si="97"/>
        <v>7.0273754605326761</v>
      </c>
      <c r="G150" s="16">
        <f>'Dati REG'!G150</f>
        <v>1565</v>
      </c>
      <c r="H150" s="10">
        <f t="shared" si="76"/>
        <v>999.80387233941963</v>
      </c>
      <c r="I150" s="11">
        <f t="shared" si="86"/>
        <v>0</v>
      </c>
      <c r="J150" s="11">
        <f t="shared" si="98"/>
        <v>0.51108185167508968</v>
      </c>
      <c r="L150" s="16">
        <f>'Dati REG'!L150</f>
        <v>31536</v>
      </c>
      <c r="M150" s="10">
        <f t="shared" si="77"/>
        <v>7179.4680327447122</v>
      </c>
      <c r="N150" s="11">
        <f t="shared" si="87"/>
        <v>0.68297831361724093</v>
      </c>
      <c r="O150" s="11">
        <f t="shared" si="99"/>
        <v>1.3204247396601203</v>
      </c>
      <c r="P150" s="16">
        <f>'Dati REG'!P150</f>
        <v>4119</v>
      </c>
      <c r="Q150" s="10">
        <f t="shared" si="78"/>
        <v>937.72922459650772</v>
      </c>
      <c r="R150" s="11">
        <f t="shared" si="88"/>
        <v>0</v>
      </c>
      <c r="S150" s="11">
        <f t="shared" si="100"/>
        <v>0.18212755029792332</v>
      </c>
      <c r="U150" s="16">
        <f>'Dati REG'!U150</f>
        <v>95492</v>
      </c>
      <c r="V150" s="10">
        <f t="shared" si="79"/>
        <v>9531.2754833260569</v>
      </c>
      <c r="W150" s="11">
        <f t="shared" si="89"/>
        <v>3.2938056690582016</v>
      </c>
      <c r="X150" s="11">
        <f t="shared" si="101"/>
        <v>6.368024293513372</v>
      </c>
      <c r="Y150" s="16">
        <f>'Dati REG'!Y150</f>
        <v>16788</v>
      </c>
      <c r="Z150" s="10">
        <f t="shared" si="73"/>
        <v>1675.6487749138969</v>
      </c>
      <c r="AA150" s="11">
        <f t="shared" si="90"/>
        <v>0</v>
      </c>
      <c r="AB150" s="11">
        <f t="shared" si="102"/>
        <v>0.55894884080994411</v>
      </c>
      <c r="AD150" s="16">
        <f>'Dati REG'!AD150</f>
        <v>19607</v>
      </c>
      <c r="AE150" s="10">
        <f t="shared" si="80"/>
        <v>3995.2896865204461</v>
      </c>
      <c r="AF150" s="11">
        <f t="shared" si="91"/>
        <v>9.7808897308605083</v>
      </c>
      <c r="AG150" s="11">
        <f t="shared" si="103"/>
        <v>7.6209432486287367</v>
      </c>
      <c r="AH150" s="16">
        <f>'Dati REG'!AH150</f>
        <v>2050</v>
      </c>
      <c r="AI150" s="10">
        <f t="shared" si="81"/>
        <v>417.72549892216631</v>
      </c>
      <c r="AJ150" s="11">
        <f t="shared" si="92"/>
        <v>0.20376853605961287</v>
      </c>
      <c r="AK150" s="11">
        <f t="shared" si="104"/>
        <v>0.36678336490726904</v>
      </c>
      <c r="AM150" s="16">
        <f>'Dati REG'!AM150</f>
        <v>29238</v>
      </c>
      <c r="AN150" s="10">
        <f t="shared" si="74"/>
        <v>6572.0487650603836</v>
      </c>
      <c r="AO150" s="11">
        <f t="shared" si="93"/>
        <v>4.0459975980265881</v>
      </c>
      <c r="AP150" s="11">
        <f t="shared" si="105"/>
        <v>9.1259723599921934</v>
      </c>
      <c r="AQ150" s="16">
        <f>'Dati REG'!AQ150</f>
        <v>4279</v>
      </c>
      <c r="AR150" s="10">
        <f t="shared" si="82"/>
        <v>961.82354010853612</v>
      </c>
      <c r="AS150" s="11">
        <f t="shared" si="94"/>
        <v>0.44955528866955774</v>
      </c>
      <c r="AT150" s="11">
        <f t="shared" si="106"/>
        <v>0.35964423093564618</v>
      </c>
      <c r="AV150" s="16">
        <f>'Dati REG'!AV150</f>
        <v>10374</v>
      </c>
      <c r="AW150" s="10">
        <f t="shared" si="83"/>
        <v>2771.9905505423339</v>
      </c>
      <c r="AX150" s="11">
        <f t="shared" si="95"/>
        <v>4.275289069662449</v>
      </c>
      <c r="AY150" s="11">
        <f t="shared" si="107"/>
        <v>2.3514089883143243</v>
      </c>
      <c r="AZ150" s="16">
        <f>'Dati REG'!AZ150</f>
        <v>1129</v>
      </c>
      <c r="BA150" s="10">
        <f t="shared" si="84"/>
        <v>301.67508497805039</v>
      </c>
      <c r="BB150" s="11">
        <f t="shared" si="96"/>
        <v>0</v>
      </c>
      <c r="BC150" s="11">
        <f t="shared" si="108"/>
        <v>0.21376445348311107</v>
      </c>
    </row>
    <row r="151" spans="1:55">
      <c r="A151" s="2">
        <v>44032</v>
      </c>
      <c r="B151" s="3">
        <v>148</v>
      </c>
      <c r="C151" s="16">
        <f>'Dati REG'!C151</f>
        <v>10105</v>
      </c>
      <c r="D151" s="10">
        <f t="shared" si="75"/>
        <v>6455.6026389711415</v>
      </c>
      <c r="E151" s="11">
        <f t="shared" si="85"/>
        <v>7.6662277751265719</v>
      </c>
      <c r="F151" s="11">
        <f t="shared" si="97"/>
        <v>8.0495391638829457</v>
      </c>
      <c r="G151" s="16">
        <f>'Dati REG'!G151</f>
        <v>1565</v>
      </c>
      <c r="H151" s="10">
        <f t="shared" si="76"/>
        <v>999.80387233941963</v>
      </c>
      <c r="I151" s="11">
        <f t="shared" si="86"/>
        <v>0</v>
      </c>
      <c r="J151" s="11">
        <f t="shared" si="98"/>
        <v>0.51108185167508968</v>
      </c>
      <c r="L151" s="16">
        <f>'Dati REG'!L151</f>
        <v>31537</v>
      </c>
      <c r="M151" s="10">
        <f t="shared" si="77"/>
        <v>7179.695692182584</v>
      </c>
      <c r="N151" s="11">
        <f t="shared" si="87"/>
        <v>0.22765943787180731</v>
      </c>
      <c r="O151" s="11">
        <f t="shared" si="99"/>
        <v>1.0017015266384988</v>
      </c>
      <c r="P151" s="16">
        <f>'Dati REG'!P151</f>
        <v>4120</v>
      </c>
      <c r="Q151" s="10">
        <f t="shared" si="78"/>
        <v>937.95688403438021</v>
      </c>
      <c r="R151" s="11">
        <f t="shared" si="88"/>
        <v>0.22765943787248943</v>
      </c>
      <c r="S151" s="11">
        <f t="shared" si="100"/>
        <v>9.1063775148973042E-2</v>
      </c>
      <c r="U151" s="16">
        <f>'Dati REG'!U151</f>
        <v>95548</v>
      </c>
      <c r="V151" s="10">
        <f t="shared" si="79"/>
        <v>9536.8649717341577</v>
      </c>
      <c r="W151" s="11">
        <f t="shared" si="89"/>
        <v>5.5894884081008058</v>
      </c>
      <c r="X151" s="11">
        <f t="shared" si="101"/>
        <v>6.2282870833110788</v>
      </c>
      <c r="Y151" s="16">
        <f>'Dati REG'!Y151</f>
        <v>16796</v>
      </c>
      <c r="Z151" s="10">
        <f t="shared" si="73"/>
        <v>1676.4472732579113</v>
      </c>
      <c r="AA151" s="11">
        <f t="shared" si="90"/>
        <v>0.79849834401443331</v>
      </c>
      <c r="AB151" s="11">
        <f t="shared" si="102"/>
        <v>0.61883621661104371</v>
      </c>
      <c r="AD151" s="16">
        <f>'Dati REG'!AD151</f>
        <v>19649</v>
      </c>
      <c r="AE151" s="10">
        <f t="shared" si="80"/>
        <v>4003.8479650349491</v>
      </c>
      <c r="AF151" s="11">
        <f t="shared" si="91"/>
        <v>8.5582785145029447</v>
      </c>
      <c r="AG151" s="11">
        <f t="shared" si="103"/>
        <v>8.4767711000790769</v>
      </c>
      <c r="AH151" s="16">
        <f>'Dati REG'!AH151</f>
        <v>2050</v>
      </c>
      <c r="AI151" s="10">
        <f t="shared" si="81"/>
        <v>417.72549892216631</v>
      </c>
      <c r="AJ151" s="11">
        <f t="shared" si="92"/>
        <v>0</v>
      </c>
      <c r="AK151" s="11">
        <f t="shared" si="104"/>
        <v>0.28527595048343529</v>
      </c>
      <c r="AM151" s="16">
        <f>'Dati REG'!AM151</f>
        <v>29295</v>
      </c>
      <c r="AN151" s="10">
        <f t="shared" si="74"/>
        <v>6584.8610907874663</v>
      </c>
      <c r="AO151" s="11">
        <f t="shared" si="93"/>
        <v>12.81232572708268</v>
      </c>
      <c r="AP151" s="11">
        <f t="shared" si="105"/>
        <v>9.3507500043269829</v>
      </c>
      <c r="AQ151" s="16">
        <f>'Dati REG'!AQ151</f>
        <v>4281</v>
      </c>
      <c r="AR151" s="10">
        <f t="shared" si="82"/>
        <v>962.27309539720579</v>
      </c>
      <c r="AS151" s="11">
        <f t="shared" si="94"/>
        <v>0.44955528866967143</v>
      </c>
      <c r="AT151" s="11">
        <f t="shared" si="106"/>
        <v>0.35964423093566894</v>
      </c>
      <c r="AV151" s="16">
        <f>'Dati REG'!AV151</f>
        <v>10375</v>
      </c>
      <c r="AW151" s="10">
        <f t="shared" si="83"/>
        <v>2772.257756109188</v>
      </c>
      <c r="AX151" s="11">
        <f t="shared" si="95"/>
        <v>0.26720556685404517</v>
      </c>
      <c r="AY151" s="11">
        <f t="shared" si="107"/>
        <v>1.9773211947188429</v>
      </c>
      <c r="AZ151" s="16">
        <f>'Dati REG'!AZ151</f>
        <v>1130</v>
      </c>
      <c r="BA151" s="10">
        <f t="shared" si="84"/>
        <v>301.94229054490432</v>
      </c>
      <c r="BB151" s="11">
        <f t="shared" si="96"/>
        <v>0.26720556685393149</v>
      </c>
      <c r="BC151" s="11">
        <f t="shared" si="108"/>
        <v>0.16032334011233615</v>
      </c>
    </row>
    <row r="152" spans="1:55">
      <c r="A152" s="2">
        <v>44033</v>
      </c>
      <c r="B152" s="3">
        <v>149</v>
      </c>
      <c r="C152" s="16">
        <f>'Dati REG'!C152</f>
        <v>10117</v>
      </c>
      <c r="D152" s="10">
        <f t="shared" si="75"/>
        <v>6463.268866746268</v>
      </c>
      <c r="E152" s="11">
        <f t="shared" si="85"/>
        <v>7.6662277751265719</v>
      </c>
      <c r="F152" s="11">
        <f t="shared" si="97"/>
        <v>8.5606210155579898</v>
      </c>
      <c r="G152" s="16">
        <f>'Dati REG'!G152</f>
        <v>1565</v>
      </c>
      <c r="H152" s="10">
        <f t="shared" si="76"/>
        <v>999.80387233941963</v>
      </c>
      <c r="I152" s="11">
        <f t="shared" si="86"/>
        <v>0</v>
      </c>
      <c r="J152" s="11">
        <f t="shared" si="98"/>
        <v>0.12777046291876104</v>
      </c>
      <c r="L152" s="16">
        <f>'Dati REG'!L152</f>
        <v>31545</v>
      </c>
      <c r="M152" s="10">
        <f t="shared" si="77"/>
        <v>7181.5169676855639</v>
      </c>
      <c r="N152" s="11">
        <f t="shared" si="87"/>
        <v>1.8212755029799155</v>
      </c>
      <c r="O152" s="11">
        <f t="shared" si="99"/>
        <v>1.047233414213224</v>
      </c>
      <c r="P152" s="16">
        <f>'Dati REG'!P152</f>
        <v>4123</v>
      </c>
      <c r="Q152" s="10">
        <f t="shared" si="78"/>
        <v>938.63986234799745</v>
      </c>
      <c r="R152" s="11">
        <f t="shared" si="88"/>
        <v>0.68297831361724093</v>
      </c>
      <c r="S152" s="11">
        <f t="shared" si="100"/>
        <v>0.22765943787242121</v>
      </c>
      <c r="U152" s="16">
        <f>'Dati REG'!U152</f>
        <v>95582</v>
      </c>
      <c r="V152" s="10">
        <f t="shared" si="79"/>
        <v>9540.2585896962173</v>
      </c>
      <c r="W152" s="11">
        <f t="shared" si="89"/>
        <v>3.3936179620595794</v>
      </c>
      <c r="X152" s="11">
        <f t="shared" si="101"/>
        <v>5.3100139876947647</v>
      </c>
      <c r="Y152" s="16">
        <f>'Dati REG'!Y152</f>
        <v>16797</v>
      </c>
      <c r="Z152" s="10">
        <f t="shared" si="73"/>
        <v>1676.5470855509129</v>
      </c>
      <c r="AA152" s="11">
        <f t="shared" si="90"/>
        <v>9.9812293001605212E-2</v>
      </c>
      <c r="AB152" s="11">
        <f t="shared" si="102"/>
        <v>0.43917408920783602</v>
      </c>
      <c r="AD152" s="16">
        <f>'Dati REG'!AD152</f>
        <v>19671</v>
      </c>
      <c r="AE152" s="10">
        <f t="shared" si="80"/>
        <v>4008.33087282826</v>
      </c>
      <c r="AF152" s="11">
        <f t="shared" si="91"/>
        <v>4.4829077933109147</v>
      </c>
      <c r="AG152" s="11">
        <f t="shared" si="103"/>
        <v>8.1914951495956299</v>
      </c>
      <c r="AH152" s="16">
        <f>'Dati REG'!AH152</f>
        <v>2053</v>
      </c>
      <c r="AI152" s="10">
        <f t="shared" si="81"/>
        <v>418.33680453034509</v>
      </c>
      <c r="AJ152" s="11">
        <f t="shared" si="92"/>
        <v>0.61130560817878177</v>
      </c>
      <c r="AK152" s="11">
        <f t="shared" si="104"/>
        <v>0.2445222432715127</v>
      </c>
      <c r="AM152" s="16">
        <f>'Dati REG'!AM152</f>
        <v>29350</v>
      </c>
      <c r="AN152" s="10">
        <f t="shared" si="74"/>
        <v>6597.2238612258789</v>
      </c>
      <c r="AO152" s="11">
        <f t="shared" si="93"/>
        <v>12.362770438412554</v>
      </c>
      <c r="AP152" s="11">
        <f t="shared" si="105"/>
        <v>10.025082937331353</v>
      </c>
      <c r="AQ152" s="16">
        <f>'Dati REG'!AQ152</f>
        <v>4281</v>
      </c>
      <c r="AR152" s="10">
        <f t="shared" si="82"/>
        <v>962.27309539720579</v>
      </c>
      <c r="AS152" s="11">
        <f t="shared" si="94"/>
        <v>0</v>
      </c>
      <c r="AT152" s="11">
        <f t="shared" si="106"/>
        <v>0.31468870206870181</v>
      </c>
      <c r="AV152" s="16">
        <f>'Dati REG'!AV152</f>
        <v>10384</v>
      </c>
      <c r="AW152" s="10">
        <f t="shared" si="83"/>
        <v>2774.662606210873</v>
      </c>
      <c r="AX152" s="11">
        <f t="shared" si="95"/>
        <v>2.4048501016850423</v>
      </c>
      <c r="AY152" s="11">
        <f t="shared" si="107"/>
        <v>1.8169978546065066</v>
      </c>
      <c r="AZ152" s="16">
        <f>'Dati REG'!AZ152</f>
        <v>1131</v>
      </c>
      <c r="BA152" s="10">
        <f t="shared" si="84"/>
        <v>302.2094961117582</v>
      </c>
      <c r="BB152" s="11">
        <f t="shared" si="96"/>
        <v>0.26720556685387464</v>
      </c>
      <c r="BC152" s="11">
        <f t="shared" si="108"/>
        <v>0.21376445348311107</v>
      </c>
    </row>
    <row r="153" spans="1:55">
      <c r="A153" s="2">
        <v>44034</v>
      </c>
      <c r="B153" s="3">
        <v>150</v>
      </c>
      <c r="C153" s="16">
        <f>'Dati REG'!C153</f>
        <v>10124</v>
      </c>
      <c r="D153" s="10">
        <f t="shared" si="75"/>
        <v>6467.7408329484251</v>
      </c>
      <c r="E153" s="11">
        <f t="shared" si="85"/>
        <v>4.4719662021570912</v>
      </c>
      <c r="F153" s="11">
        <f t="shared" si="97"/>
        <v>9.1994733301518856</v>
      </c>
      <c r="G153" s="16">
        <f>'Dati REG'!G153</f>
        <v>1565</v>
      </c>
      <c r="H153" s="10">
        <f t="shared" si="76"/>
        <v>999.80387233941963</v>
      </c>
      <c r="I153" s="11">
        <f t="shared" si="86"/>
        <v>0</v>
      </c>
      <c r="J153" s="11">
        <f t="shared" si="98"/>
        <v>0</v>
      </c>
      <c r="L153" s="16">
        <f>'Dati REG'!L153</f>
        <v>31558</v>
      </c>
      <c r="M153" s="10">
        <f t="shared" si="77"/>
        <v>7184.4765403779056</v>
      </c>
      <c r="N153" s="11">
        <f t="shared" si="87"/>
        <v>2.9595726923416805</v>
      </c>
      <c r="O153" s="11">
        <f t="shared" si="99"/>
        <v>1.2748928520855771</v>
      </c>
      <c r="P153" s="16">
        <f>'Dati REG'!P153</f>
        <v>4123</v>
      </c>
      <c r="Q153" s="10">
        <f t="shared" si="78"/>
        <v>938.63986234799745</v>
      </c>
      <c r="R153" s="11">
        <f t="shared" si="88"/>
        <v>0</v>
      </c>
      <c r="S153" s="11">
        <f t="shared" si="100"/>
        <v>0.18212755029794608</v>
      </c>
      <c r="U153" s="16">
        <f>'Dati REG'!U153</f>
        <v>95633</v>
      </c>
      <c r="V153" s="10">
        <f t="shared" si="79"/>
        <v>9545.3490166393076</v>
      </c>
      <c r="W153" s="11">
        <f t="shared" si="89"/>
        <v>5.0904269430902787</v>
      </c>
      <c r="X153" s="11">
        <f t="shared" si="101"/>
        <v>5.2301641532932992</v>
      </c>
      <c r="Y153" s="16">
        <f>'Dati REG'!Y153</f>
        <v>16798</v>
      </c>
      <c r="Z153" s="10">
        <f t="shared" si="73"/>
        <v>1676.6468978439148</v>
      </c>
      <c r="AA153" s="11">
        <f t="shared" si="90"/>
        <v>9.9812293001832586E-2</v>
      </c>
      <c r="AB153" s="11">
        <f t="shared" si="102"/>
        <v>0.39924917200710297</v>
      </c>
      <c r="AD153" s="16">
        <f>'Dati REG'!AD153</f>
        <v>19707</v>
      </c>
      <c r="AE153" s="10">
        <f t="shared" si="80"/>
        <v>4015.6665401264054</v>
      </c>
      <c r="AF153" s="11">
        <f t="shared" si="91"/>
        <v>7.3356672981453812</v>
      </c>
      <c r="AG153" s="11">
        <f t="shared" si="103"/>
        <v>7.4171747125691585</v>
      </c>
      <c r="AH153" s="16">
        <f>'Dati REG'!AH153</f>
        <v>2057</v>
      </c>
      <c r="AI153" s="10">
        <f t="shared" si="81"/>
        <v>419.15187867458349</v>
      </c>
      <c r="AJ153" s="11">
        <f t="shared" si="92"/>
        <v>0.81507414423839464</v>
      </c>
      <c r="AK153" s="11">
        <f t="shared" si="104"/>
        <v>0.40753707211919166</v>
      </c>
      <c r="AM153" s="16">
        <f>'Dati REG'!AM153</f>
        <v>29413</v>
      </c>
      <c r="AN153" s="10">
        <f t="shared" si="74"/>
        <v>6611.3848528189701</v>
      </c>
      <c r="AO153" s="11">
        <f t="shared" si="93"/>
        <v>14.160991593091239</v>
      </c>
      <c r="AP153" s="11">
        <f t="shared" si="105"/>
        <v>10.564549283734777</v>
      </c>
      <c r="AQ153" s="16">
        <f>'Dati REG'!AQ153</f>
        <v>4283</v>
      </c>
      <c r="AR153" s="10">
        <f t="shared" si="82"/>
        <v>962.72265068587535</v>
      </c>
      <c r="AS153" s="11">
        <f t="shared" si="94"/>
        <v>0.44955528866955774</v>
      </c>
      <c r="AT153" s="11">
        <f t="shared" si="106"/>
        <v>0.40459975980261331</v>
      </c>
      <c r="AV153" s="16">
        <f>'Dati REG'!AV153</f>
        <v>10390</v>
      </c>
      <c r="AW153" s="10">
        <f t="shared" si="83"/>
        <v>2776.2658396119964</v>
      </c>
      <c r="AX153" s="11">
        <f t="shared" si="95"/>
        <v>1.6032334011233615</v>
      </c>
      <c r="AY153" s="11">
        <f t="shared" si="107"/>
        <v>1.8169978546065066</v>
      </c>
      <c r="AZ153" s="16">
        <f>'Dati REG'!AZ153</f>
        <v>1131</v>
      </c>
      <c r="BA153" s="10">
        <f t="shared" si="84"/>
        <v>302.2094961117582</v>
      </c>
      <c r="BB153" s="11">
        <f t="shared" si="96"/>
        <v>0</v>
      </c>
      <c r="BC153" s="11">
        <f t="shared" si="108"/>
        <v>0.10688222674156123</v>
      </c>
    </row>
    <row r="154" spans="1:55">
      <c r="A154" s="2">
        <v>44035</v>
      </c>
      <c r="B154" s="3">
        <v>151</v>
      </c>
      <c r="C154" s="16">
        <f>'Dati REG'!C154</f>
        <v>10139</v>
      </c>
      <c r="D154" s="10">
        <f t="shared" si="75"/>
        <v>6477.3236176673327</v>
      </c>
      <c r="E154" s="11">
        <f t="shared" si="85"/>
        <v>9.5827847189075328</v>
      </c>
      <c r="F154" s="11">
        <f t="shared" si="97"/>
        <v>8.8161619413955119</v>
      </c>
      <c r="G154" s="16">
        <f>'Dati REG'!G154</f>
        <v>1566</v>
      </c>
      <c r="H154" s="10">
        <f t="shared" si="76"/>
        <v>1000.4427246540135</v>
      </c>
      <c r="I154" s="11">
        <f t="shared" si="86"/>
        <v>0.63885231459391889</v>
      </c>
      <c r="J154" s="11">
        <f t="shared" si="98"/>
        <v>0.12777046291878377</v>
      </c>
      <c r="L154" s="16">
        <f>'Dati REG'!L154</f>
        <v>31567</v>
      </c>
      <c r="M154" s="10">
        <f t="shared" si="77"/>
        <v>7186.5254753187573</v>
      </c>
      <c r="N154" s="11">
        <f t="shared" si="87"/>
        <v>2.0489349408517228</v>
      </c>
      <c r="O154" s="11">
        <f t="shared" si="99"/>
        <v>1.5480841775324734</v>
      </c>
      <c r="P154" s="16">
        <f>'Dati REG'!P154</f>
        <v>4123</v>
      </c>
      <c r="Q154" s="10">
        <f t="shared" si="78"/>
        <v>938.63986234799745</v>
      </c>
      <c r="R154" s="11">
        <f t="shared" si="88"/>
        <v>0</v>
      </c>
      <c r="S154" s="11">
        <f t="shared" si="100"/>
        <v>0.18212755029794608</v>
      </c>
      <c r="U154" s="16">
        <f>'Dati REG'!U154</f>
        <v>95715</v>
      </c>
      <c r="V154" s="10">
        <f t="shared" si="79"/>
        <v>9553.5336246654551</v>
      </c>
      <c r="W154" s="11">
        <f t="shared" si="89"/>
        <v>8.1846080261475436</v>
      </c>
      <c r="X154" s="11">
        <f t="shared" si="101"/>
        <v>5.1103894016912816</v>
      </c>
      <c r="Y154" s="16">
        <f>'Dati REG'!Y154</f>
        <v>16801</v>
      </c>
      <c r="Z154" s="10">
        <f t="shared" si="73"/>
        <v>1676.94633472292</v>
      </c>
      <c r="AA154" s="11">
        <f t="shared" si="90"/>
        <v>0.29943687900527038</v>
      </c>
      <c r="AB154" s="11">
        <f t="shared" si="102"/>
        <v>0.25951196180462832</v>
      </c>
      <c r="AD154" s="16">
        <f>'Dati REG'!AD154</f>
        <v>19729</v>
      </c>
      <c r="AE154" s="10">
        <f t="shared" si="80"/>
        <v>4020.1494479197167</v>
      </c>
      <c r="AF154" s="11">
        <f t="shared" si="91"/>
        <v>4.4829077933113695</v>
      </c>
      <c r="AG154" s="11">
        <f t="shared" si="103"/>
        <v>6.9281302260262239</v>
      </c>
      <c r="AH154" s="16">
        <f>'Dati REG'!AH154</f>
        <v>2062</v>
      </c>
      <c r="AI154" s="10">
        <f t="shared" si="81"/>
        <v>420.17072135488144</v>
      </c>
      <c r="AJ154" s="11">
        <f t="shared" si="92"/>
        <v>1.0188426802979507</v>
      </c>
      <c r="AK154" s="11">
        <f t="shared" si="104"/>
        <v>0.52979819375494797</v>
      </c>
      <c r="AM154" s="16">
        <f>'Dati REG'!AM154</f>
        <v>29461</v>
      </c>
      <c r="AN154" s="10">
        <f t="shared" si="74"/>
        <v>6622.1741797470404</v>
      </c>
      <c r="AO154" s="11">
        <f t="shared" si="93"/>
        <v>10.789326928070295</v>
      </c>
      <c r="AP154" s="11">
        <f t="shared" si="105"/>
        <v>10.834282456936672</v>
      </c>
      <c r="AQ154" s="16">
        <f>'Dati REG'!AQ154</f>
        <v>4284</v>
      </c>
      <c r="AR154" s="10">
        <f t="shared" si="82"/>
        <v>962.94742833021007</v>
      </c>
      <c r="AS154" s="11">
        <f t="shared" si="94"/>
        <v>0.22477764433472203</v>
      </c>
      <c r="AT154" s="11">
        <f t="shared" si="106"/>
        <v>0.31468870206870181</v>
      </c>
      <c r="AV154" s="16">
        <f>'Dati REG'!AV154</f>
        <v>10394</v>
      </c>
      <c r="AW154" s="10">
        <f t="shared" si="83"/>
        <v>2777.3346618794117</v>
      </c>
      <c r="AX154" s="11">
        <f t="shared" si="95"/>
        <v>1.0688222674152712</v>
      </c>
      <c r="AY154" s="11">
        <f t="shared" si="107"/>
        <v>1.9238800813480339</v>
      </c>
      <c r="AZ154" s="16">
        <f>'Dati REG'!AZ154</f>
        <v>1131</v>
      </c>
      <c r="BA154" s="10">
        <f t="shared" si="84"/>
        <v>302.2094961117582</v>
      </c>
      <c r="BB154" s="11">
        <f t="shared" si="96"/>
        <v>0</v>
      </c>
      <c r="BC154" s="11">
        <f t="shared" si="108"/>
        <v>0.10688222674156123</v>
      </c>
    </row>
    <row r="155" spans="1:55">
      <c r="A155" s="2">
        <v>44036</v>
      </c>
      <c r="B155" s="3">
        <v>152</v>
      </c>
      <c r="C155" s="16">
        <f>'Dati REG'!C155</f>
        <v>10144</v>
      </c>
      <c r="D155" s="10">
        <f t="shared" si="75"/>
        <v>6480.5178792403021</v>
      </c>
      <c r="E155" s="11">
        <f t="shared" si="85"/>
        <v>3.1942615729694808</v>
      </c>
      <c r="F155" s="11">
        <f t="shared" si="97"/>
        <v>6.5162936088574499</v>
      </c>
      <c r="G155" s="16">
        <f>'Dati REG'!G155</f>
        <v>1566</v>
      </c>
      <c r="H155" s="10">
        <f t="shared" si="76"/>
        <v>1000.4427246540135</v>
      </c>
      <c r="I155" s="11">
        <f t="shared" si="86"/>
        <v>0</v>
      </c>
      <c r="J155" s="11">
        <f t="shared" si="98"/>
        <v>0.12777046291878377</v>
      </c>
      <c r="L155" s="16">
        <f>'Dati REG'!L155</f>
        <v>31578</v>
      </c>
      <c r="M155" s="10">
        <f t="shared" si="77"/>
        <v>7189.0297291353536</v>
      </c>
      <c r="N155" s="11">
        <f t="shared" si="87"/>
        <v>2.5042538165962469</v>
      </c>
      <c r="O155" s="11">
        <f t="shared" si="99"/>
        <v>1.9123392781282746</v>
      </c>
      <c r="P155" s="16">
        <f>'Dati REG'!P155</f>
        <v>4123</v>
      </c>
      <c r="Q155" s="10">
        <f t="shared" si="78"/>
        <v>938.63986234799745</v>
      </c>
      <c r="R155" s="11">
        <f t="shared" si="88"/>
        <v>0</v>
      </c>
      <c r="S155" s="11">
        <f t="shared" si="100"/>
        <v>0.18212755029794608</v>
      </c>
      <c r="U155" s="16">
        <f>'Dati REG'!U155</f>
        <v>95768</v>
      </c>
      <c r="V155" s="10">
        <f t="shared" si="79"/>
        <v>9558.8236761945482</v>
      </c>
      <c r="W155" s="11">
        <f t="shared" si="89"/>
        <v>5.2900515290930343</v>
      </c>
      <c r="X155" s="11">
        <f t="shared" si="101"/>
        <v>5.5096385736982487</v>
      </c>
      <c r="Y155" s="16">
        <f>'Dati REG'!Y155</f>
        <v>16801</v>
      </c>
      <c r="Z155" s="10">
        <f t="shared" si="73"/>
        <v>1676.94633472292</v>
      </c>
      <c r="AA155" s="11">
        <f t="shared" si="90"/>
        <v>0</v>
      </c>
      <c r="AB155" s="11">
        <f t="shared" si="102"/>
        <v>0.25951196180462832</v>
      </c>
      <c r="AD155" s="16">
        <f>'Dati REG'!AD155</f>
        <v>19759</v>
      </c>
      <c r="AE155" s="10">
        <f t="shared" si="80"/>
        <v>4026.2625040015046</v>
      </c>
      <c r="AF155" s="11">
        <f t="shared" si="91"/>
        <v>6.1130560817878177</v>
      </c>
      <c r="AG155" s="11">
        <f t="shared" si="103"/>
        <v>6.1945634962116856</v>
      </c>
      <c r="AH155" s="16">
        <f>'Dati REG'!AH155</f>
        <v>2063</v>
      </c>
      <c r="AI155" s="10">
        <f t="shared" si="81"/>
        <v>420.37448989094099</v>
      </c>
      <c r="AJ155" s="11">
        <f t="shared" si="92"/>
        <v>0.20376853605955603</v>
      </c>
      <c r="AK155" s="11">
        <f t="shared" si="104"/>
        <v>0.52979819375493664</v>
      </c>
      <c r="AM155" s="16">
        <f>'Dati REG'!AM155</f>
        <v>29522</v>
      </c>
      <c r="AN155" s="10">
        <f t="shared" si="74"/>
        <v>6635.8856160514615</v>
      </c>
      <c r="AO155" s="11">
        <f t="shared" si="93"/>
        <v>13.711436304421113</v>
      </c>
      <c r="AP155" s="11">
        <f t="shared" si="105"/>
        <v>12.767370198215577</v>
      </c>
      <c r="AQ155" s="16">
        <f>'Dati REG'!AQ155</f>
        <v>4285</v>
      </c>
      <c r="AR155" s="10">
        <f t="shared" si="82"/>
        <v>963.17220597454491</v>
      </c>
      <c r="AS155" s="11">
        <f t="shared" si="94"/>
        <v>0.22477764433483571</v>
      </c>
      <c r="AT155" s="11">
        <f t="shared" si="106"/>
        <v>0.26973317320175738</v>
      </c>
      <c r="AV155" s="16">
        <f>'Dati REG'!AV155</f>
        <v>10405</v>
      </c>
      <c r="AW155" s="10">
        <f t="shared" si="83"/>
        <v>2780.2739231148048</v>
      </c>
      <c r="AX155" s="11">
        <f t="shared" si="95"/>
        <v>2.9392612353931327</v>
      </c>
      <c r="AY155" s="11">
        <f t="shared" si="107"/>
        <v>1.6566745144941706</v>
      </c>
      <c r="AZ155" s="16">
        <f>'Dati REG'!AZ155</f>
        <v>1131</v>
      </c>
      <c r="BA155" s="10">
        <f t="shared" si="84"/>
        <v>302.2094961117582</v>
      </c>
      <c r="BB155" s="11">
        <f t="shared" si="96"/>
        <v>0</v>
      </c>
      <c r="BC155" s="11">
        <f t="shared" si="108"/>
        <v>0.10688222674156123</v>
      </c>
    </row>
    <row r="156" spans="1:55">
      <c r="A156" s="2">
        <v>44037</v>
      </c>
      <c r="B156" s="3">
        <v>153</v>
      </c>
      <c r="C156" s="16">
        <f>'Dati REG'!C156</f>
        <v>10147</v>
      </c>
      <c r="D156" s="10">
        <f t="shared" si="75"/>
        <v>6482.434436184084</v>
      </c>
      <c r="E156" s="11">
        <f t="shared" si="85"/>
        <v>1.9165569437818704</v>
      </c>
      <c r="F156" s="11">
        <f t="shared" si="97"/>
        <v>5.3663594425885091</v>
      </c>
      <c r="G156" s="16">
        <f>'Dati REG'!G156</f>
        <v>1566</v>
      </c>
      <c r="H156" s="10">
        <f t="shared" si="76"/>
        <v>1000.4427246540135</v>
      </c>
      <c r="I156" s="11">
        <f t="shared" si="86"/>
        <v>0</v>
      </c>
      <c r="J156" s="11">
        <f t="shared" si="98"/>
        <v>0.12777046291878377</v>
      </c>
      <c r="L156" s="16">
        <f>'Dati REG'!L156</f>
        <v>31594</v>
      </c>
      <c r="M156" s="10">
        <f t="shared" si="77"/>
        <v>7192.6722801413125</v>
      </c>
      <c r="N156" s="11">
        <f t="shared" si="87"/>
        <v>3.6425510059589215</v>
      </c>
      <c r="O156" s="11">
        <f t="shared" si="99"/>
        <v>2.5953175917456974</v>
      </c>
      <c r="P156" s="16">
        <f>'Dati REG'!P156</f>
        <v>4125</v>
      </c>
      <c r="Q156" s="10">
        <f t="shared" si="78"/>
        <v>939.09518122374232</v>
      </c>
      <c r="R156" s="11">
        <f t="shared" si="88"/>
        <v>0.45531887574486518</v>
      </c>
      <c r="S156" s="11">
        <f t="shared" si="100"/>
        <v>0.22765943787242121</v>
      </c>
      <c r="U156" s="16">
        <f>'Dati REG'!U156</f>
        <v>95847</v>
      </c>
      <c r="V156" s="10">
        <f t="shared" si="79"/>
        <v>9566.7088473416898</v>
      </c>
      <c r="W156" s="11">
        <f t="shared" si="89"/>
        <v>7.8851711471415911</v>
      </c>
      <c r="X156" s="11">
        <f t="shared" si="101"/>
        <v>5.9687751215064058</v>
      </c>
      <c r="Y156" s="16">
        <f>'Dati REG'!Y156</f>
        <v>16801</v>
      </c>
      <c r="Z156" s="10">
        <f t="shared" si="73"/>
        <v>1676.94633472292</v>
      </c>
      <c r="AA156" s="11">
        <f t="shared" si="90"/>
        <v>0</v>
      </c>
      <c r="AB156" s="11">
        <f t="shared" si="102"/>
        <v>9.9812293001741631E-2</v>
      </c>
      <c r="AD156" s="16">
        <f>'Dati REG'!AD156</f>
        <v>19790</v>
      </c>
      <c r="AE156" s="10">
        <f t="shared" si="80"/>
        <v>4032.5793286193516</v>
      </c>
      <c r="AF156" s="11">
        <f t="shared" si="91"/>
        <v>6.3168246178470326</v>
      </c>
      <c r="AG156" s="11">
        <f t="shared" si="103"/>
        <v>5.7462727168805028</v>
      </c>
      <c r="AH156" s="16">
        <f>'Dati REG'!AH156</f>
        <v>2064</v>
      </c>
      <c r="AI156" s="10">
        <f t="shared" si="81"/>
        <v>420.57825842700061</v>
      </c>
      <c r="AJ156" s="11">
        <f t="shared" si="92"/>
        <v>0.20376853605961287</v>
      </c>
      <c r="AK156" s="11">
        <f t="shared" si="104"/>
        <v>0.57055190096685915</v>
      </c>
      <c r="AM156" s="16">
        <f>'Dati REG'!AM156</f>
        <v>29555</v>
      </c>
      <c r="AN156" s="10">
        <f t="shared" si="74"/>
        <v>6643.30327831451</v>
      </c>
      <c r="AO156" s="11">
        <f t="shared" si="93"/>
        <v>7.4176622630484417</v>
      </c>
      <c r="AP156" s="11">
        <f t="shared" si="105"/>
        <v>11.688437505408729</v>
      </c>
      <c r="AQ156" s="16">
        <f>'Dati REG'!AQ156</f>
        <v>4285</v>
      </c>
      <c r="AR156" s="10">
        <f t="shared" si="82"/>
        <v>963.17220597454491</v>
      </c>
      <c r="AS156" s="11">
        <f t="shared" si="94"/>
        <v>0</v>
      </c>
      <c r="AT156" s="11">
        <f t="shared" si="106"/>
        <v>0.17982211546782309</v>
      </c>
      <c r="AV156" s="16">
        <f>'Dati REG'!AV156</f>
        <v>10415</v>
      </c>
      <c r="AW156" s="10">
        <f t="shared" si="83"/>
        <v>2782.9459787833439</v>
      </c>
      <c r="AX156" s="11">
        <f t="shared" si="95"/>
        <v>2.6720556685390875</v>
      </c>
      <c r="AY156" s="11">
        <f t="shared" si="107"/>
        <v>2.1376445348311792</v>
      </c>
      <c r="AZ156" s="16">
        <f>'Dati REG'!AZ156</f>
        <v>1131</v>
      </c>
      <c r="BA156" s="10">
        <f t="shared" si="84"/>
        <v>302.2094961117582</v>
      </c>
      <c r="BB156" s="11">
        <f t="shared" si="96"/>
        <v>0</v>
      </c>
      <c r="BC156" s="11">
        <f t="shared" si="108"/>
        <v>5.344111337077493E-2</v>
      </c>
    </row>
    <row r="157" spans="1:55">
      <c r="A157" s="2">
        <v>44038</v>
      </c>
      <c r="B157" s="3">
        <v>154</v>
      </c>
      <c r="C157" s="16">
        <f>'Dati REG'!C157</f>
        <v>10150</v>
      </c>
      <c r="D157" s="10">
        <f t="shared" si="75"/>
        <v>6484.3509931278659</v>
      </c>
      <c r="E157" s="11">
        <f t="shared" si="85"/>
        <v>1.9165569437818704</v>
      </c>
      <c r="F157" s="11">
        <f t="shared" si="97"/>
        <v>4.2164252763195691</v>
      </c>
      <c r="G157" s="16">
        <f>'Dati REG'!G157</f>
        <v>1566</v>
      </c>
      <c r="H157" s="10">
        <f t="shared" si="76"/>
        <v>1000.4427246540135</v>
      </c>
      <c r="I157" s="11">
        <f t="shared" si="86"/>
        <v>0</v>
      </c>
      <c r="J157" s="11">
        <f t="shared" si="98"/>
        <v>0.12777046291878377</v>
      </c>
      <c r="L157" s="16">
        <f>'Dati REG'!L157</f>
        <v>31606</v>
      </c>
      <c r="M157" s="10">
        <f t="shared" si="77"/>
        <v>7195.4041933957815</v>
      </c>
      <c r="N157" s="11">
        <f t="shared" si="87"/>
        <v>2.7319132544689637</v>
      </c>
      <c r="O157" s="11">
        <f t="shared" si="99"/>
        <v>2.7774451420435069</v>
      </c>
      <c r="P157" s="16">
        <f>'Dati REG'!P157</f>
        <v>4126</v>
      </c>
      <c r="Q157" s="10">
        <f t="shared" si="78"/>
        <v>939.32284066161469</v>
      </c>
      <c r="R157" s="11">
        <f t="shared" si="88"/>
        <v>0.22765943787237575</v>
      </c>
      <c r="S157" s="11">
        <f t="shared" si="100"/>
        <v>0.1365956627234482</v>
      </c>
      <c r="U157" s="16">
        <f>'Dati REG'!U157</f>
        <v>95921</v>
      </c>
      <c r="V157" s="10">
        <f t="shared" si="79"/>
        <v>9574.0949570238208</v>
      </c>
      <c r="W157" s="11">
        <f t="shared" si="89"/>
        <v>7.3861096821310639</v>
      </c>
      <c r="X157" s="11">
        <f t="shared" si="101"/>
        <v>6.7672734655207023</v>
      </c>
      <c r="Y157" s="16">
        <f>'Dati REG'!Y157</f>
        <v>16801</v>
      </c>
      <c r="Z157" s="10">
        <f t="shared" si="73"/>
        <v>1676.94633472292</v>
      </c>
      <c r="AA157" s="11">
        <f t="shared" si="90"/>
        <v>0</v>
      </c>
      <c r="AB157" s="11">
        <f t="shared" si="102"/>
        <v>7.98498344014206E-2</v>
      </c>
      <c r="AD157" s="16">
        <f>'Dati REG'!AD157</f>
        <v>19809</v>
      </c>
      <c r="AE157" s="10">
        <f t="shared" si="80"/>
        <v>4036.450930804484</v>
      </c>
      <c r="AF157" s="11">
        <f t="shared" si="91"/>
        <v>3.8716021851323603</v>
      </c>
      <c r="AG157" s="11">
        <f t="shared" si="103"/>
        <v>5.6240115952447924</v>
      </c>
      <c r="AH157" s="16">
        <f>'Dati REG'!AH157</f>
        <v>2064</v>
      </c>
      <c r="AI157" s="10">
        <f t="shared" si="81"/>
        <v>420.57825842700061</v>
      </c>
      <c r="AJ157" s="11">
        <f t="shared" si="92"/>
        <v>0</v>
      </c>
      <c r="AK157" s="11">
        <f t="shared" si="104"/>
        <v>0.44829077933110284</v>
      </c>
      <c r="AM157" s="16">
        <f>'Dati REG'!AM157</f>
        <v>29575</v>
      </c>
      <c r="AN157" s="10">
        <f t="shared" si="74"/>
        <v>6647.7988312012048</v>
      </c>
      <c r="AO157" s="11">
        <f t="shared" si="93"/>
        <v>4.4955528866948953</v>
      </c>
      <c r="AP157" s="11">
        <f t="shared" si="105"/>
        <v>10.114993995065197</v>
      </c>
      <c r="AQ157" s="16">
        <f>'Dati REG'!AQ157</f>
        <v>4286</v>
      </c>
      <c r="AR157" s="10">
        <f t="shared" si="82"/>
        <v>963.39698361887963</v>
      </c>
      <c r="AS157" s="11">
        <f t="shared" si="94"/>
        <v>0.22477764433472203</v>
      </c>
      <c r="AT157" s="11">
        <f t="shared" si="106"/>
        <v>0.22477764433476749</v>
      </c>
      <c r="AV157" s="16">
        <f>'Dati REG'!AV157</f>
        <v>10430</v>
      </c>
      <c r="AW157" s="10">
        <f t="shared" si="83"/>
        <v>2786.9540622861523</v>
      </c>
      <c r="AX157" s="11">
        <f t="shared" si="95"/>
        <v>4.0080835028084039</v>
      </c>
      <c r="AY157" s="11">
        <f t="shared" si="107"/>
        <v>2.4582912150558514</v>
      </c>
      <c r="AZ157" s="16">
        <f>'Dati REG'!AZ157</f>
        <v>1131</v>
      </c>
      <c r="BA157" s="10">
        <f t="shared" si="84"/>
        <v>302.2094961117582</v>
      </c>
      <c r="BB157" s="11">
        <f t="shared" si="96"/>
        <v>0</v>
      </c>
      <c r="BC157" s="11">
        <f t="shared" si="108"/>
        <v>0</v>
      </c>
    </row>
    <row r="158" spans="1:55">
      <c r="A158" s="2">
        <v>44039</v>
      </c>
      <c r="B158" s="3">
        <v>155</v>
      </c>
      <c r="C158" s="16">
        <f>'Dati REG'!C158</f>
        <v>10174</v>
      </c>
      <c r="D158" s="10">
        <f t="shared" si="75"/>
        <v>6499.683448678119</v>
      </c>
      <c r="E158" s="11">
        <f t="shared" si="85"/>
        <v>15.332455550253144</v>
      </c>
      <c r="F158" s="11">
        <f t="shared" si="97"/>
        <v>6.3885231459387795</v>
      </c>
      <c r="G158" s="16">
        <f>'Dati REG'!G158</f>
        <v>1566</v>
      </c>
      <c r="H158" s="10">
        <f t="shared" si="76"/>
        <v>1000.4427246540135</v>
      </c>
      <c r="I158" s="11">
        <f t="shared" si="86"/>
        <v>0</v>
      </c>
      <c r="J158" s="11">
        <f t="shared" si="98"/>
        <v>0.12777046291878377</v>
      </c>
      <c r="L158" s="16">
        <f>'Dati REG'!L158</f>
        <v>31610</v>
      </c>
      <c r="M158" s="10">
        <f t="shared" si="77"/>
        <v>7196.3148311472714</v>
      </c>
      <c r="N158" s="11">
        <f t="shared" si="87"/>
        <v>0.91063775148995774</v>
      </c>
      <c r="O158" s="11">
        <f t="shared" si="99"/>
        <v>2.3676581538731627</v>
      </c>
      <c r="P158" s="16">
        <f>'Dati REG'!P158</f>
        <v>4127</v>
      </c>
      <c r="Q158" s="10">
        <f t="shared" si="78"/>
        <v>939.55050009948718</v>
      </c>
      <c r="R158" s="11">
        <f t="shared" si="88"/>
        <v>0.22765943787248943</v>
      </c>
      <c r="S158" s="11">
        <f t="shared" si="100"/>
        <v>0.18212755029794608</v>
      </c>
      <c r="U158" s="16">
        <f>'Dati REG'!U158</f>
        <v>95955</v>
      </c>
      <c r="V158" s="10">
        <f t="shared" si="79"/>
        <v>9577.4885749858822</v>
      </c>
      <c r="W158" s="11">
        <f t="shared" si="89"/>
        <v>3.3936179620613984</v>
      </c>
      <c r="X158" s="11">
        <f t="shared" si="101"/>
        <v>6.4279116693149261</v>
      </c>
      <c r="Y158" s="16">
        <f>'Dati REG'!Y158</f>
        <v>16801</v>
      </c>
      <c r="Z158" s="10">
        <f t="shared" si="73"/>
        <v>1676.94633472292</v>
      </c>
      <c r="AA158" s="11">
        <f t="shared" si="90"/>
        <v>0</v>
      </c>
      <c r="AB158" s="11">
        <f t="shared" si="102"/>
        <v>5.9887375801054077E-2</v>
      </c>
      <c r="AD158" s="16">
        <f>'Dati REG'!AD158</f>
        <v>19825</v>
      </c>
      <c r="AE158" s="10">
        <f t="shared" si="80"/>
        <v>4039.7112273814378</v>
      </c>
      <c r="AF158" s="11">
        <f t="shared" si="91"/>
        <v>3.2602965769538059</v>
      </c>
      <c r="AG158" s="11">
        <f t="shared" si="103"/>
        <v>4.8089374510064768</v>
      </c>
      <c r="AH158" s="16">
        <f>'Dati REG'!AH158</f>
        <v>2064</v>
      </c>
      <c r="AI158" s="10">
        <f t="shared" si="81"/>
        <v>420.57825842700061</v>
      </c>
      <c r="AJ158" s="11">
        <f t="shared" si="92"/>
        <v>0</v>
      </c>
      <c r="AK158" s="11">
        <f t="shared" si="104"/>
        <v>0.28527595048342391</v>
      </c>
      <c r="AM158" s="16">
        <f>'Dati REG'!AM158</f>
        <v>29603</v>
      </c>
      <c r="AN158" s="10">
        <f t="shared" si="74"/>
        <v>6654.0926052425793</v>
      </c>
      <c r="AO158" s="11">
        <f t="shared" si="93"/>
        <v>6.2937740413744905</v>
      </c>
      <c r="AP158" s="11">
        <f t="shared" si="105"/>
        <v>8.5415504847218475</v>
      </c>
      <c r="AQ158" s="16">
        <f>'Dati REG'!AQ158</f>
        <v>4287</v>
      </c>
      <c r="AR158" s="10">
        <f t="shared" si="82"/>
        <v>963.62176126321447</v>
      </c>
      <c r="AS158" s="11">
        <f t="shared" si="94"/>
        <v>0.22477764433483571</v>
      </c>
      <c r="AT158" s="11">
        <f t="shared" si="106"/>
        <v>0.17982211546782309</v>
      </c>
      <c r="AV158" s="16">
        <f>'Dati REG'!AV158</f>
        <v>10438</v>
      </c>
      <c r="AW158" s="10">
        <f t="shared" si="83"/>
        <v>2789.0917068209833</v>
      </c>
      <c r="AX158" s="11">
        <f t="shared" si="95"/>
        <v>2.1376445348309971</v>
      </c>
      <c r="AY158" s="11">
        <f t="shared" si="107"/>
        <v>2.5651734417973784</v>
      </c>
      <c r="AZ158" s="16">
        <f>'Dati REG'!AZ158</f>
        <v>1131</v>
      </c>
      <c r="BA158" s="10">
        <f t="shared" si="84"/>
        <v>302.2094961117582</v>
      </c>
      <c r="BB158" s="11">
        <f t="shared" si="96"/>
        <v>0</v>
      </c>
      <c r="BC158" s="11">
        <f t="shared" si="108"/>
        <v>0</v>
      </c>
    </row>
    <row r="159" spans="1:55">
      <c r="A159" s="2">
        <v>44040</v>
      </c>
      <c r="B159" s="3">
        <v>156</v>
      </c>
      <c r="C159" s="16">
        <f>'Dati REG'!C159</f>
        <v>10177</v>
      </c>
      <c r="D159" s="10">
        <f t="shared" si="75"/>
        <v>6501.6000056219</v>
      </c>
      <c r="E159" s="11">
        <f t="shared" si="85"/>
        <v>1.9165569437809609</v>
      </c>
      <c r="F159" s="11">
        <f t="shared" si="97"/>
        <v>4.8552775909134649</v>
      </c>
      <c r="G159" s="16">
        <f>'Dati REG'!G159</f>
        <v>1566</v>
      </c>
      <c r="H159" s="10">
        <f t="shared" si="76"/>
        <v>1000.4427246540135</v>
      </c>
      <c r="I159" s="11">
        <f t="shared" si="86"/>
        <v>0</v>
      </c>
      <c r="J159" s="11">
        <f t="shared" si="98"/>
        <v>0</v>
      </c>
      <c r="L159" s="16">
        <f>'Dati REG'!L159</f>
        <v>31622</v>
      </c>
      <c r="M159" s="10">
        <f t="shared" si="77"/>
        <v>7199.0467444017404</v>
      </c>
      <c r="N159" s="11">
        <f t="shared" si="87"/>
        <v>2.7319132544689637</v>
      </c>
      <c r="O159" s="11">
        <f t="shared" si="99"/>
        <v>2.5042538165966106</v>
      </c>
      <c r="P159" s="16">
        <f>'Dati REG'!P159</f>
        <v>4127</v>
      </c>
      <c r="Q159" s="10">
        <f t="shared" si="78"/>
        <v>939.55050009948718</v>
      </c>
      <c r="R159" s="11">
        <f t="shared" si="88"/>
        <v>0</v>
      </c>
      <c r="S159" s="11">
        <f t="shared" si="100"/>
        <v>0.18212755029794608</v>
      </c>
      <c r="U159" s="16">
        <f>'Dati REG'!U159</f>
        <v>96008</v>
      </c>
      <c r="V159" s="10">
        <f t="shared" si="79"/>
        <v>9582.7786265149771</v>
      </c>
      <c r="W159" s="11">
        <f t="shared" si="89"/>
        <v>5.2900515290948533</v>
      </c>
      <c r="X159" s="11">
        <f t="shared" si="101"/>
        <v>5.8490003699043882</v>
      </c>
      <c r="Y159" s="16">
        <f>'Dati REG'!Y159</f>
        <v>16802</v>
      </c>
      <c r="Z159" s="10">
        <f t="shared" si="73"/>
        <v>1677.0461470159219</v>
      </c>
      <c r="AA159" s="11">
        <f t="shared" si="90"/>
        <v>9.9812293001832586E-2</v>
      </c>
      <c r="AB159" s="11">
        <f t="shared" si="102"/>
        <v>1.9962458600366516E-2</v>
      </c>
      <c r="AD159" s="16">
        <f>'Dati REG'!AD159</f>
        <v>19849</v>
      </c>
      <c r="AE159" s="10">
        <f t="shared" si="80"/>
        <v>4044.601672246868</v>
      </c>
      <c r="AF159" s="11">
        <f t="shared" si="91"/>
        <v>4.8904448654302541</v>
      </c>
      <c r="AG159" s="11">
        <f t="shared" si="103"/>
        <v>4.8904448654302541</v>
      </c>
      <c r="AH159" s="16">
        <f>'Dati REG'!AH159</f>
        <v>2069</v>
      </c>
      <c r="AI159" s="10">
        <f t="shared" si="81"/>
        <v>421.59710110729856</v>
      </c>
      <c r="AJ159" s="11">
        <f t="shared" si="92"/>
        <v>1.0188426802979507</v>
      </c>
      <c r="AK159" s="11">
        <f t="shared" si="104"/>
        <v>0.28527595048342391</v>
      </c>
      <c r="AM159" s="16">
        <f>'Dati REG'!AM159</f>
        <v>29670</v>
      </c>
      <c r="AN159" s="10">
        <f t="shared" si="74"/>
        <v>6669.1527074130099</v>
      </c>
      <c r="AO159" s="11">
        <f t="shared" si="93"/>
        <v>15.060102170430582</v>
      </c>
      <c r="AP159" s="11">
        <f t="shared" si="105"/>
        <v>9.3957055331939046</v>
      </c>
      <c r="AQ159" s="16">
        <f>'Dati REG'!AQ159</f>
        <v>4289</v>
      </c>
      <c r="AR159" s="10">
        <f t="shared" si="82"/>
        <v>964.07131655188402</v>
      </c>
      <c r="AS159" s="11">
        <f t="shared" si="94"/>
        <v>0.44955528866955774</v>
      </c>
      <c r="AT159" s="11">
        <f t="shared" si="106"/>
        <v>0.22477764433479025</v>
      </c>
      <c r="AV159" s="16">
        <f>'Dati REG'!AV159</f>
        <v>10441</v>
      </c>
      <c r="AW159" s="10">
        <f t="shared" si="83"/>
        <v>2789.893323521545</v>
      </c>
      <c r="AX159" s="11">
        <f t="shared" si="95"/>
        <v>0.80161670056168077</v>
      </c>
      <c r="AY159" s="11">
        <f t="shared" si="107"/>
        <v>2.5117323284266604</v>
      </c>
      <c r="AZ159" s="16">
        <f>'Dati REG'!AZ159</f>
        <v>1134</v>
      </c>
      <c r="BA159" s="10">
        <f t="shared" si="84"/>
        <v>303.01111281231988</v>
      </c>
      <c r="BB159" s="11">
        <f t="shared" si="96"/>
        <v>0.80161670056168077</v>
      </c>
      <c r="BC159" s="11">
        <f t="shared" si="108"/>
        <v>0.16032334011233615</v>
      </c>
    </row>
    <row r="160" spans="1:55">
      <c r="A160" s="2">
        <v>44041</v>
      </c>
      <c r="B160" s="3">
        <v>157</v>
      </c>
      <c r="C160" s="16">
        <f>'Dati REG'!C160</f>
        <v>10197</v>
      </c>
      <c r="D160" s="10">
        <f t="shared" si="75"/>
        <v>6514.3770519137779</v>
      </c>
      <c r="E160" s="11">
        <f t="shared" si="85"/>
        <v>12.777046291877923</v>
      </c>
      <c r="F160" s="11">
        <f t="shared" si="97"/>
        <v>6.7718345346951541</v>
      </c>
      <c r="G160" s="16">
        <f>'Dati REG'!G160</f>
        <v>1566</v>
      </c>
      <c r="H160" s="10">
        <f t="shared" si="76"/>
        <v>1000.4427246540135</v>
      </c>
      <c r="I160" s="11">
        <f t="shared" si="86"/>
        <v>0</v>
      </c>
      <c r="J160" s="11">
        <f t="shared" si="98"/>
        <v>0</v>
      </c>
      <c r="L160" s="16">
        <f>'Dati REG'!L160</f>
        <v>31636</v>
      </c>
      <c r="M160" s="10">
        <f t="shared" si="77"/>
        <v>7202.2339765319539</v>
      </c>
      <c r="N160" s="11">
        <f t="shared" si="87"/>
        <v>3.1872321302134878</v>
      </c>
      <c r="O160" s="11">
        <f t="shared" si="99"/>
        <v>2.640849479320059</v>
      </c>
      <c r="P160" s="16">
        <f>'Dati REG'!P160</f>
        <v>4128</v>
      </c>
      <c r="Q160" s="10">
        <f t="shared" si="78"/>
        <v>939.77815953735956</v>
      </c>
      <c r="R160" s="11">
        <f t="shared" si="88"/>
        <v>0.22765943787237575</v>
      </c>
      <c r="S160" s="11">
        <f t="shared" si="100"/>
        <v>0.22765943787242121</v>
      </c>
      <c r="U160" s="16">
        <f>'Dati REG'!U160</f>
        <v>96054</v>
      </c>
      <c r="V160" s="10">
        <f t="shared" si="79"/>
        <v>9587.3699919930586</v>
      </c>
      <c r="W160" s="11">
        <f t="shared" si="89"/>
        <v>4.5913654780815705</v>
      </c>
      <c r="X160" s="11">
        <f t="shared" si="101"/>
        <v>5.7092631597020951</v>
      </c>
      <c r="Y160" s="16">
        <f>'Dati REG'!Y160</f>
        <v>16802</v>
      </c>
      <c r="Z160" s="10">
        <f t="shared" si="73"/>
        <v>1677.0461470159219</v>
      </c>
      <c r="AA160" s="11">
        <f t="shared" si="90"/>
        <v>0</v>
      </c>
      <c r="AB160" s="11">
        <f t="shared" si="102"/>
        <v>1.9962458600366516E-2</v>
      </c>
      <c r="AD160" s="16">
        <f>'Dati REG'!AD160</f>
        <v>19891</v>
      </c>
      <c r="AE160" s="10">
        <f t="shared" si="80"/>
        <v>4053.159950761371</v>
      </c>
      <c r="AF160" s="11">
        <f t="shared" si="91"/>
        <v>8.5582785145029447</v>
      </c>
      <c r="AG160" s="11">
        <f t="shared" si="103"/>
        <v>5.3794893519732794</v>
      </c>
      <c r="AH160" s="16">
        <f>'Dati REG'!AH160</f>
        <v>2073</v>
      </c>
      <c r="AI160" s="10">
        <f t="shared" si="81"/>
        <v>422.41217525153695</v>
      </c>
      <c r="AJ160" s="11">
        <f t="shared" si="92"/>
        <v>0.81507414423839464</v>
      </c>
      <c r="AK160" s="11">
        <f t="shared" si="104"/>
        <v>0.40753707211919166</v>
      </c>
      <c r="AM160" s="16">
        <f>'Dati REG'!AM160</f>
        <v>29726</v>
      </c>
      <c r="AN160" s="10">
        <f t="shared" si="74"/>
        <v>6681.7402554957571</v>
      </c>
      <c r="AO160" s="11">
        <f t="shared" si="93"/>
        <v>12.587548082747162</v>
      </c>
      <c r="AP160" s="11">
        <f t="shared" si="105"/>
        <v>9.170927888859115</v>
      </c>
      <c r="AQ160" s="16">
        <f>'Dati REG'!AQ160</f>
        <v>4291</v>
      </c>
      <c r="AR160" s="10">
        <f t="shared" si="82"/>
        <v>964.52087184055358</v>
      </c>
      <c r="AS160" s="11">
        <f t="shared" si="94"/>
        <v>0.44955528866955774</v>
      </c>
      <c r="AT160" s="11">
        <f t="shared" si="106"/>
        <v>0.26973317320173462</v>
      </c>
      <c r="AV160" s="16">
        <f>'Dati REG'!AV160</f>
        <v>10458</v>
      </c>
      <c r="AW160" s="10">
        <f t="shared" si="83"/>
        <v>2794.4358181580615</v>
      </c>
      <c r="AX160" s="11">
        <f t="shared" si="95"/>
        <v>4.5424946365164942</v>
      </c>
      <c r="AY160" s="11">
        <f t="shared" si="107"/>
        <v>2.8323790086513325</v>
      </c>
      <c r="AZ160" s="16">
        <f>'Dati REG'!AZ160</f>
        <v>1134</v>
      </c>
      <c r="BA160" s="10">
        <f t="shared" si="84"/>
        <v>303.01111281231988</v>
      </c>
      <c r="BB160" s="11">
        <f t="shared" si="96"/>
        <v>0</v>
      </c>
      <c r="BC160" s="11">
        <f t="shared" si="108"/>
        <v>0.16032334011233615</v>
      </c>
    </row>
    <row r="161" spans="1:55">
      <c r="A161" s="2">
        <v>44042</v>
      </c>
      <c r="B161" s="3">
        <v>158</v>
      </c>
      <c r="C161" s="16">
        <f>'Dati REG'!C161</f>
        <v>10210</v>
      </c>
      <c r="D161" s="10">
        <f t="shared" si="75"/>
        <v>6522.6821320034987</v>
      </c>
      <c r="E161" s="11">
        <f t="shared" si="85"/>
        <v>8.3050800897208319</v>
      </c>
      <c r="F161" s="11">
        <f t="shared" si="97"/>
        <v>8.0495391638829457</v>
      </c>
      <c r="G161" s="16">
        <f>'Dati REG'!G161</f>
        <v>1566</v>
      </c>
      <c r="H161" s="10">
        <f t="shared" si="76"/>
        <v>1000.4427246540135</v>
      </c>
      <c r="I161" s="11">
        <f t="shared" si="86"/>
        <v>0</v>
      </c>
      <c r="J161" s="11">
        <f t="shared" si="98"/>
        <v>0</v>
      </c>
      <c r="L161" s="16">
        <f>'Dati REG'!L161</f>
        <v>31646</v>
      </c>
      <c r="M161" s="10">
        <f t="shared" si="77"/>
        <v>7204.5105709106783</v>
      </c>
      <c r="N161" s="11">
        <f t="shared" si="87"/>
        <v>2.2765943787244396</v>
      </c>
      <c r="O161" s="11">
        <f t="shared" si="99"/>
        <v>2.3676581538731627</v>
      </c>
      <c r="P161" s="16">
        <f>'Dati REG'!P161</f>
        <v>4128</v>
      </c>
      <c r="Q161" s="10">
        <f t="shared" si="78"/>
        <v>939.77815953735956</v>
      </c>
      <c r="R161" s="11">
        <f t="shared" si="88"/>
        <v>0</v>
      </c>
      <c r="S161" s="11">
        <f t="shared" si="100"/>
        <v>0.1365956627234482</v>
      </c>
      <c r="U161" s="16">
        <f>'Dati REG'!U161</f>
        <v>96142</v>
      </c>
      <c r="V161" s="10">
        <f t="shared" si="79"/>
        <v>9596.1534737772145</v>
      </c>
      <c r="W161" s="11">
        <f t="shared" si="89"/>
        <v>8.7834817841558106</v>
      </c>
      <c r="X161" s="11">
        <f t="shared" si="101"/>
        <v>5.8889252871049393</v>
      </c>
      <c r="Y161" s="16">
        <f>'Dati REG'!Y161</f>
        <v>16802</v>
      </c>
      <c r="Z161" s="10">
        <f t="shared" si="73"/>
        <v>1677.0461470159219</v>
      </c>
      <c r="AA161" s="11">
        <f t="shared" si="90"/>
        <v>0</v>
      </c>
      <c r="AB161" s="11">
        <f t="shared" si="102"/>
        <v>1.9962458600366516E-2</v>
      </c>
      <c r="AD161" s="16">
        <f>'Dati REG'!AD161</f>
        <v>20003</v>
      </c>
      <c r="AE161" s="10">
        <f t="shared" si="80"/>
        <v>4075.9820268000453</v>
      </c>
      <c r="AF161" s="11">
        <f t="shared" si="91"/>
        <v>22.822076038674368</v>
      </c>
      <c r="AG161" s="11">
        <f t="shared" si="103"/>
        <v>8.6805396361387466</v>
      </c>
      <c r="AH161" s="16">
        <f>'Dati REG'!AH161</f>
        <v>2073</v>
      </c>
      <c r="AI161" s="10">
        <f t="shared" si="81"/>
        <v>422.41217525153695</v>
      </c>
      <c r="AJ161" s="11">
        <f t="shared" si="92"/>
        <v>0</v>
      </c>
      <c r="AK161" s="11">
        <f t="shared" si="104"/>
        <v>0.36678336490726904</v>
      </c>
      <c r="AM161" s="16">
        <f>'Dati REG'!AM161</f>
        <v>29774</v>
      </c>
      <c r="AN161" s="10">
        <f t="shared" si="74"/>
        <v>6692.5295824238274</v>
      </c>
      <c r="AO161" s="11">
        <f t="shared" si="93"/>
        <v>10.789326928070295</v>
      </c>
      <c r="AP161" s="11">
        <f t="shared" si="105"/>
        <v>9.8452608218634854</v>
      </c>
      <c r="AQ161" s="16">
        <f>'Dati REG'!AQ161</f>
        <v>4291</v>
      </c>
      <c r="AR161" s="10">
        <f t="shared" si="82"/>
        <v>964.52087184055358</v>
      </c>
      <c r="AS161" s="11">
        <f t="shared" si="94"/>
        <v>0</v>
      </c>
      <c r="AT161" s="11">
        <f t="shared" si="106"/>
        <v>0.26973317320173462</v>
      </c>
      <c r="AV161" s="16">
        <f>'Dati REG'!AV161</f>
        <v>10469</v>
      </c>
      <c r="AW161" s="10">
        <f t="shared" si="83"/>
        <v>2797.3750793934541</v>
      </c>
      <c r="AX161" s="11">
        <f t="shared" si="95"/>
        <v>2.9392612353926779</v>
      </c>
      <c r="AY161" s="11">
        <f t="shared" si="107"/>
        <v>2.885820122022051</v>
      </c>
      <c r="AZ161" s="16">
        <f>'Dati REG'!AZ161</f>
        <v>1134</v>
      </c>
      <c r="BA161" s="10">
        <f t="shared" si="84"/>
        <v>303.01111281231988</v>
      </c>
      <c r="BB161" s="11">
        <f t="shared" si="96"/>
        <v>0</v>
      </c>
      <c r="BC161" s="11">
        <f t="shared" si="108"/>
        <v>0.16032334011233615</v>
      </c>
    </row>
    <row r="162" spans="1:55">
      <c r="A162" s="2">
        <v>44043</v>
      </c>
      <c r="B162" s="3">
        <v>159</v>
      </c>
      <c r="C162" s="16">
        <f>'Dati REG'!C162</f>
        <v>10214</v>
      </c>
      <c r="D162" s="10">
        <f t="shared" si="75"/>
        <v>6525.237541261874</v>
      </c>
      <c r="E162" s="11">
        <f t="shared" si="85"/>
        <v>2.5554092583752208</v>
      </c>
      <c r="F162" s="11">
        <f t="shared" si="97"/>
        <v>8.1773096268016161</v>
      </c>
      <c r="G162" s="16">
        <f>'Dati REG'!G162</f>
        <v>1567</v>
      </c>
      <c r="H162" s="10">
        <f t="shared" si="76"/>
        <v>1001.0815769686075</v>
      </c>
      <c r="I162" s="11">
        <f t="shared" si="86"/>
        <v>0.63885231459391889</v>
      </c>
      <c r="J162" s="11">
        <f t="shared" si="98"/>
        <v>0.12777046291878377</v>
      </c>
      <c r="L162" s="16">
        <f>'Dati REG'!L162</f>
        <v>31667</v>
      </c>
      <c r="M162" s="10">
        <f t="shared" si="77"/>
        <v>7209.291419105999</v>
      </c>
      <c r="N162" s="11">
        <f t="shared" si="87"/>
        <v>4.7808481953206865</v>
      </c>
      <c r="O162" s="11">
        <f t="shared" si="99"/>
        <v>2.7774451420435069</v>
      </c>
      <c r="P162" s="16">
        <f>'Dati REG'!P162</f>
        <v>4129</v>
      </c>
      <c r="Q162" s="10">
        <f t="shared" si="78"/>
        <v>940.00581897523193</v>
      </c>
      <c r="R162" s="11">
        <f t="shared" si="88"/>
        <v>0.22765943787237575</v>
      </c>
      <c r="S162" s="11">
        <f t="shared" si="100"/>
        <v>0.1365956627234482</v>
      </c>
      <c r="U162" s="16">
        <f>'Dati REG'!U162</f>
        <v>96219</v>
      </c>
      <c r="V162" s="10">
        <f t="shared" si="79"/>
        <v>9603.8390203383515</v>
      </c>
      <c r="W162" s="11">
        <f t="shared" si="89"/>
        <v>7.6855465611370164</v>
      </c>
      <c r="X162" s="11">
        <f t="shared" si="101"/>
        <v>5.9488126629061302</v>
      </c>
      <c r="Y162" s="16">
        <f>'Dati REG'!Y162</f>
        <v>16806</v>
      </c>
      <c r="Z162" s="10">
        <f t="shared" si="73"/>
        <v>1677.445396187929</v>
      </c>
      <c r="AA162" s="11">
        <f t="shared" si="90"/>
        <v>0.39924917200710297</v>
      </c>
      <c r="AB162" s="11">
        <f t="shared" si="102"/>
        <v>9.9812293001787109E-2</v>
      </c>
      <c r="AD162" s="16">
        <f>'Dati REG'!AD162</f>
        <v>20120</v>
      </c>
      <c r="AE162" s="10">
        <f t="shared" si="80"/>
        <v>4099.8229455190176</v>
      </c>
      <c r="AF162" s="11">
        <f t="shared" si="91"/>
        <v>23.840918718972262</v>
      </c>
      <c r="AG162" s="11">
        <f t="shared" si="103"/>
        <v>12.674402942906728</v>
      </c>
      <c r="AH162" s="16">
        <f>'Dati REG'!AH162</f>
        <v>2074</v>
      </c>
      <c r="AI162" s="10">
        <f t="shared" si="81"/>
        <v>422.61594378759656</v>
      </c>
      <c r="AJ162" s="11">
        <f t="shared" si="92"/>
        <v>0.20376853605961287</v>
      </c>
      <c r="AK162" s="11">
        <f t="shared" si="104"/>
        <v>0.40753707211919166</v>
      </c>
      <c r="AM162" s="16">
        <f>'Dati REG'!AM162</f>
        <v>29808</v>
      </c>
      <c r="AN162" s="10">
        <f t="shared" si="74"/>
        <v>6700.1720223312095</v>
      </c>
      <c r="AO162" s="11">
        <f t="shared" si="93"/>
        <v>7.6424399073821405</v>
      </c>
      <c r="AP162" s="11">
        <f t="shared" si="105"/>
        <v>10.474638226000934</v>
      </c>
      <c r="AQ162" s="16">
        <f>'Dati REG'!AQ162</f>
        <v>4291</v>
      </c>
      <c r="AR162" s="10">
        <f t="shared" si="82"/>
        <v>964.52087184055358</v>
      </c>
      <c r="AS162" s="11">
        <f t="shared" si="94"/>
        <v>0</v>
      </c>
      <c r="AT162" s="11">
        <f t="shared" si="106"/>
        <v>0.22477764433479025</v>
      </c>
      <c r="AV162" s="16">
        <f>'Dati REG'!AV162</f>
        <v>10483</v>
      </c>
      <c r="AW162" s="10">
        <f t="shared" si="83"/>
        <v>2801.115957329409</v>
      </c>
      <c r="AX162" s="11">
        <f t="shared" si="95"/>
        <v>3.7408779359548134</v>
      </c>
      <c r="AY162" s="11">
        <f t="shared" si="107"/>
        <v>2.8323790086513325</v>
      </c>
      <c r="AZ162" s="16">
        <f>'Dati REG'!AZ162</f>
        <v>1134</v>
      </c>
      <c r="BA162" s="10">
        <f t="shared" si="84"/>
        <v>303.01111281231988</v>
      </c>
      <c r="BB162" s="11">
        <f t="shared" si="96"/>
        <v>0</v>
      </c>
      <c r="BC162" s="11">
        <f t="shared" si="108"/>
        <v>0.16032334011233615</v>
      </c>
    </row>
    <row r="163" spans="1:55">
      <c r="A163" s="2">
        <v>44044</v>
      </c>
      <c r="B163" s="3">
        <v>160</v>
      </c>
      <c r="C163" s="16">
        <f>'Dati REG'!C163-$C$162</f>
        <v>16</v>
      </c>
      <c r="D163" s="10">
        <f t="shared" si="75"/>
        <v>10.221637033502054</v>
      </c>
      <c r="E163" s="11">
        <v>0</v>
      </c>
      <c r="F163" s="11">
        <v>0</v>
      </c>
      <c r="G163" s="16">
        <f>'Dati REG'!G163-$G$162</f>
        <v>0</v>
      </c>
      <c r="H163" s="10">
        <f t="shared" si="76"/>
        <v>0</v>
      </c>
      <c r="I163" s="11">
        <v>0</v>
      </c>
      <c r="J163" s="11">
        <v>0</v>
      </c>
      <c r="L163" s="16">
        <f>'Dati REG'!L163-$L$162</f>
        <v>16</v>
      </c>
      <c r="M163" s="10">
        <f t="shared" si="77"/>
        <v>3.642551005958758</v>
      </c>
      <c r="N163" s="11">
        <v>0</v>
      </c>
      <c r="O163" s="11">
        <f t="shared" si="99"/>
        <v>2.5953175917455154</v>
      </c>
      <c r="P163" s="16">
        <f>'Dati REG'!P163-$P$162</f>
        <v>0</v>
      </c>
      <c r="Q163" s="10">
        <f t="shared" si="78"/>
        <v>0</v>
      </c>
      <c r="R163" s="11">
        <v>0</v>
      </c>
      <c r="S163" s="11">
        <f t="shared" si="100"/>
        <v>9.1063775148950296E-2</v>
      </c>
      <c r="U163" s="16">
        <f>'Dati REG'!U163-$U$162</f>
        <v>55</v>
      </c>
      <c r="V163" s="10">
        <f t="shared" si="79"/>
        <v>5.4896761150979474</v>
      </c>
      <c r="W163" s="11">
        <v>0</v>
      </c>
      <c r="X163" s="11">
        <v>0</v>
      </c>
      <c r="Y163" s="16">
        <f>'Dati REG'!Y163-$Y$162</f>
        <v>1</v>
      </c>
      <c r="Z163" s="10">
        <f t="shared" si="73"/>
        <v>9.981229300178085E-2</v>
      </c>
      <c r="AA163" s="11">
        <v>0</v>
      </c>
      <c r="AB163" s="11">
        <f t="shared" si="102"/>
        <v>9.9812293001787109E-2</v>
      </c>
      <c r="AD163" s="16">
        <f>'Dati REG'!AD163-$AD$162</f>
        <v>42</v>
      </c>
      <c r="AE163" s="10">
        <f t="shared" ref="AE163:AE226" si="109">AD163/$BR$7</f>
        <v>8.5582785145029199</v>
      </c>
      <c r="AF163" s="11">
        <v>0</v>
      </c>
      <c r="AG163" s="11">
        <f t="shared" ref="AG163:AG226" si="110">SUM(AF159:AF163)/5</f>
        <v>12.022343627515966</v>
      </c>
      <c r="AH163" s="16">
        <f>'Dati REG'!AH163-$AH$162</f>
        <v>0</v>
      </c>
      <c r="AI163" s="10">
        <f t="shared" ref="AI163:AI226" si="111">AH163/$BR$7</f>
        <v>0</v>
      </c>
      <c r="AJ163" s="11">
        <v>0</v>
      </c>
      <c r="AK163" s="11">
        <f t="shared" ref="AK163:AK226" si="112">SUM(AJ159:AJ163)/5</f>
        <v>0.40753707211919166</v>
      </c>
      <c r="AM163" s="16">
        <f>'Dati REG'!AM163-$AM$162</f>
        <v>0</v>
      </c>
      <c r="AN163" s="10">
        <f t="shared" ref="AN163:AN226" si="113">AM163/$BR$8</f>
        <v>0</v>
      </c>
      <c r="AO163" s="11">
        <v>0</v>
      </c>
      <c r="AP163" s="11">
        <f t="shared" ref="AP163:AP226" si="114">SUM(AO159:AO163)/5</f>
        <v>9.2158834177260367</v>
      </c>
      <c r="AQ163" s="16">
        <f>'Dati REG'!AQ163-$AQ$162</f>
        <v>0</v>
      </c>
      <c r="AR163" s="10">
        <f t="shared" ref="AR163:AR167" si="115">AQ163/$BR$8</f>
        <v>0</v>
      </c>
      <c r="AS163" s="11">
        <v>0</v>
      </c>
      <c r="AT163" s="11">
        <f t="shared" ref="AT163:AT167" si="116">SUM(AS159:AS163)/5</f>
        <v>0.17982211546782309</v>
      </c>
      <c r="AV163" s="16">
        <f>'Dati REG'!AV163-$AV$162</f>
        <v>6</v>
      </c>
      <c r="AW163" s="10">
        <f t="shared" ref="AW163:AW226" si="117">AV163/$BR$9</f>
        <v>1.6032334011233857</v>
      </c>
      <c r="AX163" s="11">
        <v>0</v>
      </c>
      <c r="AY163" s="11">
        <f t="shared" ref="AY163:AY226" si="118">SUM(AX159:AX163)/5</f>
        <v>2.4048501016851334</v>
      </c>
      <c r="AZ163" s="16">
        <f>'Dati REG'!AZ163-$AZ$162</f>
        <v>1</v>
      </c>
      <c r="BA163" s="10">
        <f t="shared" si="84"/>
        <v>0.26720556685389762</v>
      </c>
      <c r="BB163" s="11">
        <v>0</v>
      </c>
      <c r="BC163" s="11">
        <f t="shared" si="108"/>
        <v>0.16032334011233615</v>
      </c>
    </row>
    <row r="164" spans="1:55">
      <c r="A164" s="2">
        <v>44045</v>
      </c>
      <c r="B164" s="3">
        <v>161</v>
      </c>
      <c r="C164" s="16">
        <f>'Dati REG'!C164-$C$162</f>
        <v>22</v>
      </c>
      <c r="D164" s="10">
        <f t="shared" si="75"/>
        <v>14.054750921065324</v>
      </c>
      <c r="E164" s="11">
        <f t="shared" si="85"/>
        <v>3.83311388756327</v>
      </c>
      <c r="F164" s="11">
        <v>0</v>
      </c>
      <c r="G164" s="16">
        <f>'Dati REG'!G164-$G$162</f>
        <v>0</v>
      </c>
      <c r="H164" s="10">
        <f t="shared" si="76"/>
        <v>0</v>
      </c>
      <c r="I164" s="11">
        <f t="shared" si="86"/>
        <v>0</v>
      </c>
      <c r="J164" s="11">
        <v>0</v>
      </c>
      <c r="L164" s="16">
        <f>'Dati REG'!L164-$L$162</f>
        <v>31</v>
      </c>
      <c r="M164" s="10">
        <f t="shared" si="77"/>
        <v>7.0574425740450932</v>
      </c>
      <c r="N164" s="11">
        <f t="shared" si="87"/>
        <v>3.4148915680863352</v>
      </c>
      <c r="O164" s="11">
        <f t="shared" si="99"/>
        <v>2.7319132544689899</v>
      </c>
      <c r="P164" s="16">
        <f>'Dati REG'!P164-$P$162</f>
        <v>0</v>
      </c>
      <c r="Q164" s="10">
        <f t="shared" si="78"/>
        <v>0</v>
      </c>
      <c r="R164" s="11">
        <f t="shared" si="88"/>
        <v>0</v>
      </c>
      <c r="S164" s="11">
        <f t="shared" si="100"/>
        <v>9.1063775148950296E-2</v>
      </c>
      <c r="U164" s="16">
        <f>'Dati REG'!U164-$U$162</f>
        <v>93</v>
      </c>
      <c r="V164" s="10">
        <f t="shared" si="79"/>
        <v>9.2825432491656201</v>
      </c>
      <c r="W164" s="11">
        <f t="shared" si="89"/>
        <v>3.7928671340676727</v>
      </c>
      <c r="X164" s="11">
        <f t="shared" si="101"/>
        <v>4.9706521914884139</v>
      </c>
      <c r="Y164" s="16">
        <f>'Dati REG'!Y164-$Y$162</f>
        <v>9</v>
      </c>
      <c r="Z164" s="10">
        <f t="shared" si="73"/>
        <v>0.89831063701602765</v>
      </c>
      <c r="AA164" s="11">
        <f t="shared" si="90"/>
        <v>0.7984983440142468</v>
      </c>
      <c r="AB164" s="11">
        <f t="shared" si="102"/>
        <v>0.23954950320426996</v>
      </c>
      <c r="AD164" s="16">
        <f>'Dati REG'!AD164-$AD$162</f>
        <v>43</v>
      </c>
      <c r="AE164" s="10">
        <f t="shared" si="109"/>
        <v>8.7620470505625132</v>
      </c>
      <c r="AF164" s="11">
        <f t="shared" ref="AF164:AF226" si="119">AE164-AE163</f>
        <v>0.20376853605959333</v>
      </c>
      <c r="AG164" s="11">
        <f t="shared" si="110"/>
        <v>11.085008361641833</v>
      </c>
      <c r="AH164" s="16">
        <f>'Dati REG'!AH164-$AH$162</f>
        <v>0</v>
      </c>
      <c r="AI164" s="10">
        <f t="shared" si="111"/>
        <v>0</v>
      </c>
      <c r="AJ164" s="11">
        <f t="shared" ref="AJ164:AJ226" si="120">AI164-AI163</f>
        <v>0</v>
      </c>
      <c r="AK164" s="11">
        <f t="shared" si="112"/>
        <v>0.20376853605960149</v>
      </c>
      <c r="AM164" s="16">
        <f>'Dati REG'!AM164-$AM$162</f>
        <v>0</v>
      </c>
      <c r="AN164" s="10">
        <f t="shared" si="113"/>
        <v>0</v>
      </c>
      <c r="AO164" s="11">
        <f t="shared" ref="AO164:AO226" si="121">AN164-AN163</f>
        <v>0</v>
      </c>
      <c r="AP164" s="11">
        <f t="shared" si="114"/>
        <v>6.2038629836399197</v>
      </c>
      <c r="AQ164" s="16">
        <f>'Dati REG'!AQ164-$AQ$162</f>
        <v>0</v>
      </c>
      <c r="AR164" s="10">
        <f t="shared" si="115"/>
        <v>0</v>
      </c>
      <c r="AS164" s="11">
        <f t="shared" ref="AS164:AS167" si="122">AR164-AR163</f>
        <v>0</v>
      </c>
      <c r="AT164" s="11">
        <f t="shared" si="116"/>
        <v>8.9911057733911545E-2</v>
      </c>
      <c r="AV164" s="16">
        <f>'Dati REG'!AV164-$AV$162</f>
        <v>6</v>
      </c>
      <c r="AW164" s="10">
        <f t="shared" si="117"/>
        <v>1.6032334011233857</v>
      </c>
      <c r="AX164" s="11">
        <f t="shared" ref="AX164:AX226" si="123">AW164-AW163</f>
        <v>0</v>
      </c>
      <c r="AY164" s="11">
        <f t="shared" si="118"/>
        <v>2.2445267615727973</v>
      </c>
      <c r="AZ164" s="16">
        <f>'Dati REG'!AZ164-$AZ$162</f>
        <v>1</v>
      </c>
      <c r="BA164" s="10">
        <f t="shared" ref="BA164:BA227" si="124">AZ164/$BR$9</f>
        <v>0.26720556685389762</v>
      </c>
      <c r="BB164" s="11">
        <f t="shared" si="96"/>
        <v>0</v>
      </c>
      <c r="BC164" s="11">
        <f t="shared" ref="BC164:BC227" si="125">SUM(BB160:BB164)/5</f>
        <v>0</v>
      </c>
    </row>
    <row r="165" spans="1:55">
      <c r="A165" s="2">
        <v>44046</v>
      </c>
      <c r="B165" s="3">
        <v>162</v>
      </c>
      <c r="C165" s="16">
        <f>'Dati REG'!C165-$C$162</f>
        <v>24</v>
      </c>
      <c r="D165" s="10">
        <f t="shared" si="75"/>
        <v>15.332455550253082</v>
      </c>
      <c r="E165" s="11">
        <f t="shared" si="85"/>
        <v>1.2777046291877578</v>
      </c>
      <c r="F165" s="11">
        <v>0</v>
      </c>
      <c r="G165" s="16">
        <f>'Dati REG'!G165-$G$162</f>
        <v>1</v>
      </c>
      <c r="H165" s="10">
        <f t="shared" si="76"/>
        <v>0.63885231459387837</v>
      </c>
      <c r="I165" s="11">
        <f t="shared" si="86"/>
        <v>0.63885231459387837</v>
      </c>
      <c r="J165" s="11">
        <v>0</v>
      </c>
      <c r="L165" s="16">
        <f>'Dati REG'!L165-$L$162</f>
        <v>44</v>
      </c>
      <c r="M165" s="10">
        <f t="shared" si="77"/>
        <v>10.017015266386585</v>
      </c>
      <c r="N165" s="11">
        <f t="shared" si="87"/>
        <v>2.9595726923414913</v>
      </c>
      <c r="O165" s="11">
        <f t="shared" si="99"/>
        <v>2.6863813668945911</v>
      </c>
      <c r="P165" s="16">
        <f>'Dati REG'!P165-$P$162</f>
        <v>2</v>
      </c>
      <c r="Q165" s="10">
        <f t="shared" si="78"/>
        <v>0.45531887574484475</v>
      </c>
      <c r="R165" s="11">
        <f t="shared" si="88"/>
        <v>0.45531887574484475</v>
      </c>
      <c r="S165" s="11">
        <f t="shared" si="100"/>
        <v>0.13659566272344409</v>
      </c>
      <c r="U165" s="16">
        <f>'Dati REG'!U165-$U$162</f>
        <v>118</v>
      </c>
      <c r="V165" s="10">
        <f t="shared" si="79"/>
        <v>11.777850574210142</v>
      </c>
      <c r="W165" s="11">
        <f t="shared" si="89"/>
        <v>2.4953073250445215</v>
      </c>
      <c r="X165" s="11">
        <f t="shared" si="101"/>
        <v>4.5514405608810042</v>
      </c>
      <c r="Y165" s="16">
        <f>'Dati REG'!Y165-$Y$162</f>
        <v>12</v>
      </c>
      <c r="Z165" s="10">
        <f t="shared" si="73"/>
        <v>1.1977475160213702</v>
      </c>
      <c r="AA165" s="11">
        <f t="shared" si="90"/>
        <v>0.29943687900534255</v>
      </c>
      <c r="AB165" s="11">
        <f t="shared" si="102"/>
        <v>0.29943687900533844</v>
      </c>
      <c r="AD165" s="16">
        <f>'Dati REG'!AD165-$AD$162</f>
        <v>44</v>
      </c>
      <c r="AE165" s="10">
        <f t="shared" si="109"/>
        <v>8.9658155866221065</v>
      </c>
      <c r="AF165" s="11">
        <f t="shared" si="119"/>
        <v>0.20376853605959333</v>
      </c>
      <c r="AG165" s="11">
        <f t="shared" si="110"/>
        <v>9.4141063659531632</v>
      </c>
      <c r="AH165" s="16">
        <f>'Dati REG'!AH165-$AH$162</f>
        <v>0</v>
      </c>
      <c r="AI165" s="10">
        <f t="shared" si="111"/>
        <v>0</v>
      </c>
      <c r="AJ165" s="11">
        <f t="shared" si="120"/>
        <v>0</v>
      </c>
      <c r="AK165" s="11">
        <f t="shared" si="112"/>
        <v>4.0753707211922577E-2</v>
      </c>
      <c r="AM165" s="16">
        <f>'Dati REG'!AM165-$AM$162</f>
        <v>0</v>
      </c>
      <c r="AN165" s="10">
        <f t="shared" si="113"/>
        <v>0</v>
      </c>
      <c r="AO165" s="11">
        <f t="shared" si="121"/>
        <v>0</v>
      </c>
      <c r="AP165" s="11">
        <f t="shared" si="114"/>
        <v>3.6863533670904873</v>
      </c>
      <c r="AQ165" s="16">
        <f>'Dati REG'!AQ165-$AQ$162</f>
        <v>0</v>
      </c>
      <c r="AR165" s="10">
        <f t="shared" si="115"/>
        <v>0</v>
      </c>
      <c r="AS165" s="11">
        <f t="shared" si="122"/>
        <v>0</v>
      </c>
      <c r="AT165" s="11">
        <f t="shared" si="116"/>
        <v>0</v>
      </c>
      <c r="AV165" s="16">
        <f>'Dati REG'!AV165-$AV$162</f>
        <v>15</v>
      </c>
      <c r="AW165" s="10">
        <f t="shared" si="117"/>
        <v>4.0080835028084643</v>
      </c>
      <c r="AX165" s="11">
        <f t="shared" si="123"/>
        <v>2.4048501016850787</v>
      </c>
      <c r="AY165" s="11">
        <f t="shared" si="118"/>
        <v>1.8169978546065138</v>
      </c>
      <c r="AZ165" s="16">
        <f>'Dati REG'!AZ165-$AZ$162</f>
        <v>1</v>
      </c>
      <c r="BA165" s="10">
        <f t="shared" si="124"/>
        <v>0.26720556685389762</v>
      </c>
      <c r="BB165" s="11">
        <f t="shared" si="96"/>
        <v>0</v>
      </c>
      <c r="BC165" s="11">
        <f t="shared" si="125"/>
        <v>0</v>
      </c>
    </row>
    <row r="166" spans="1:55">
      <c r="A166" s="2">
        <v>44047</v>
      </c>
      <c r="B166" s="3">
        <v>163</v>
      </c>
      <c r="C166" s="16">
        <f>'Dati REG'!C166-$C$162</f>
        <v>29</v>
      </c>
      <c r="D166" s="10">
        <f t="shared" si="75"/>
        <v>18.526717123222472</v>
      </c>
      <c r="E166" s="11">
        <f t="shared" si="85"/>
        <v>3.1942615729693902</v>
      </c>
      <c r="F166" s="11">
        <f t="shared" si="97"/>
        <v>2.1720978696191278</v>
      </c>
      <c r="G166" s="16">
        <f>'Dati REG'!G166-$G$162</f>
        <v>1</v>
      </c>
      <c r="H166" s="10">
        <f t="shared" si="76"/>
        <v>0.63885231459387837</v>
      </c>
      <c r="I166" s="11">
        <f t="shared" si="86"/>
        <v>0</v>
      </c>
      <c r="J166" s="11">
        <v>0</v>
      </c>
      <c r="L166" s="16">
        <f>'Dati REG'!L166-$L$162</f>
        <v>52</v>
      </c>
      <c r="M166" s="10">
        <f t="shared" si="77"/>
        <v>11.838290769365964</v>
      </c>
      <c r="N166" s="11">
        <f t="shared" si="87"/>
        <v>1.821275502979379</v>
      </c>
      <c r="O166" s="11">
        <f t="shared" si="99"/>
        <v>2.5953175917455789</v>
      </c>
      <c r="P166" s="16">
        <f>'Dati REG'!P166-$P$162</f>
        <v>3</v>
      </c>
      <c r="Q166" s="10">
        <f t="shared" si="78"/>
        <v>0.68297831361726713</v>
      </c>
      <c r="R166" s="11">
        <f t="shared" si="88"/>
        <v>0.22765943787242238</v>
      </c>
      <c r="S166" s="11">
        <f t="shared" si="100"/>
        <v>0.18212755029792857</v>
      </c>
      <c r="U166" s="16">
        <f>'Dati REG'!U166-$U$162</f>
        <v>162</v>
      </c>
      <c r="V166" s="10">
        <f t="shared" si="79"/>
        <v>16.169591466288498</v>
      </c>
      <c r="W166" s="11">
        <f t="shared" si="89"/>
        <v>4.3917408920783565</v>
      </c>
      <c r="X166" s="11">
        <f t="shared" si="101"/>
        <v>3.6730923824655135</v>
      </c>
      <c r="Y166" s="16">
        <f>'Dati REG'!Y166-$Y$162</f>
        <v>13</v>
      </c>
      <c r="Z166" s="10">
        <f t="shared" si="73"/>
        <v>1.297559809023151</v>
      </c>
      <c r="AA166" s="11">
        <f t="shared" si="90"/>
        <v>9.981229300178085E-2</v>
      </c>
      <c r="AB166" s="11">
        <f t="shared" si="102"/>
        <v>0.31939933760569461</v>
      </c>
      <c r="AD166" s="16">
        <f>'Dati REG'!AD166-$AD$162</f>
        <v>45</v>
      </c>
      <c r="AE166" s="10">
        <f t="shared" si="109"/>
        <v>9.1695841226816999</v>
      </c>
      <c r="AF166" s="11">
        <f t="shared" si="119"/>
        <v>0.20376853605959333</v>
      </c>
      <c r="AG166" s="11">
        <f t="shared" si="110"/>
        <v>4.8904448654302071</v>
      </c>
      <c r="AH166" s="16">
        <f>'Dati REG'!AH166-$AH$162</f>
        <v>0</v>
      </c>
      <c r="AI166" s="10">
        <f t="shared" si="111"/>
        <v>0</v>
      </c>
      <c r="AJ166" s="11">
        <f t="shared" si="120"/>
        <v>0</v>
      </c>
      <c r="AK166" s="11">
        <f t="shared" si="112"/>
        <v>4.0753707211922577E-2</v>
      </c>
      <c r="AM166" s="16">
        <f>'Dati REG'!AM166-$AM$162</f>
        <v>0</v>
      </c>
      <c r="AN166" s="10">
        <f t="shared" si="113"/>
        <v>0</v>
      </c>
      <c r="AO166" s="11">
        <f t="shared" si="121"/>
        <v>0</v>
      </c>
      <c r="AP166" s="11">
        <f t="shared" si="114"/>
        <v>1.5284879814764281</v>
      </c>
      <c r="AQ166" s="16">
        <f>'Dati REG'!AQ166-$AQ$162</f>
        <v>0</v>
      </c>
      <c r="AR166" s="10">
        <f t="shared" si="115"/>
        <v>0</v>
      </c>
      <c r="AS166" s="11">
        <f t="shared" si="122"/>
        <v>0</v>
      </c>
      <c r="AT166" s="11">
        <f t="shared" si="116"/>
        <v>0</v>
      </c>
      <c r="AV166" s="16">
        <f>'Dati REG'!AV166-$AV$162</f>
        <v>25</v>
      </c>
      <c r="AW166" s="10">
        <f t="shared" si="117"/>
        <v>6.6801391713474407</v>
      </c>
      <c r="AX166" s="11">
        <f t="shared" si="123"/>
        <v>2.6720556685389765</v>
      </c>
      <c r="AY166" s="11">
        <f t="shared" si="118"/>
        <v>1.7635567412357738</v>
      </c>
      <c r="AZ166" s="16">
        <f>'Dati REG'!AZ166-$AZ$162</f>
        <v>2</v>
      </c>
      <c r="BA166" s="10">
        <f t="shared" si="124"/>
        <v>0.53441113370779525</v>
      </c>
      <c r="BB166" s="11">
        <f t="shared" si="96"/>
        <v>0.26720556685389762</v>
      </c>
      <c r="BC166" s="11">
        <f t="shared" si="125"/>
        <v>5.3441113370779524E-2</v>
      </c>
    </row>
    <row r="167" spans="1:55">
      <c r="A167" s="2">
        <v>44048</v>
      </c>
      <c r="B167" s="3">
        <v>164</v>
      </c>
      <c r="C167" s="16">
        <f>'Dati REG'!C167-$C$162</f>
        <v>36</v>
      </c>
      <c r="D167" s="10">
        <f t="shared" si="75"/>
        <v>22.998683325379623</v>
      </c>
      <c r="E167" s="11">
        <f t="shared" si="85"/>
        <v>4.4719662021571516</v>
      </c>
      <c r="F167" s="11">
        <f t="shared" si="97"/>
        <v>2.5554092583755139</v>
      </c>
      <c r="G167" s="16">
        <f>'Dati REG'!G167-$G$162</f>
        <v>1</v>
      </c>
      <c r="H167" s="10">
        <f t="shared" si="76"/>
        <v>0.63885231459387837</v>
      </c>
      <c r="I167" s="11">
        <f t="shared" si="86"/>
        <v>0</v>
      </c>
      <c r="J167" s="11">
        <v>0</v>
      </c>
      <c r="L167" s="16">
        <f>'Dati REG'!L167-$L$162</f>
        <v>73</v>
      </c>
      <c r="M167" s="10">
        <f t="shared" si="77"/>
        <v>16.619138964686833</v>
      </c>
      <c r="N167" s="11">
        <f t="shared" si="87"/>
        <v>4.7808481953208695</v>
      </c>
      <c r="O167" s="11">
        <f t="shared" si="99"/>
        <v>2.5953175917456148</v>
      </c>
      <c r="P167" s="16">
        <f>'Dati REG'!P167-$P$162</f>
        <v>5</v>
      </c>
      <c r="Q167" s="10">
        <f t="shared" si="78"/>
        <v>1.1382971893621119</v>
      </c>
      <c r="R167" s="11">
        <f t="shared" si="88"/>
        <v>0.45531887574484475</v>
      </c>
      <c r="S167" s="11">
        <f t="shared" si="100"/>
        <v>0.22765943787242238</v>
      </c>
      <c r="U167" s="16">
        <f>'Dati REG'!U167-$U$162</f>
        <v>300</v>
      </c>
      <c r="V167" s="10">
        <f t="shared" si="79"/>
        <v>29.943687900534258</v>
      </c>
      <c r="W167" s="11">
        <f t="shared" si="89"/>
        <v>13.774096434245759</v>
      </c>
      <c r="X167" s="11">
        <f t="shared" si="101"/>
        <v>4.8908023570872619</v>
      </c>
      <c r="Y167" s="16">
        <f>'Dati REG'!Y167-$Y$162</f>
        <v>18</v>
      </c>
      <c r="Z167" s="10">
        <f t="shared" si="73"/>
        <v>1.7966212740320553</v>
      </c>
      <c r="AA167" s="11">
        <f t="shared" si="90"/>
        <v>0.49906146500890425</v>
      </c>
      <c r="AB167" s="11">
        <f t="shared" si="102"/>
        <v>0.33936179620605489</v>
      </c>
      <c r="AD167" s="16">
        <f>'Dati REG'!AD167-$AD$162</f>
        <v>46</v>
      </c>
      <c r="AE167" s="10">
        <f t="shared" si="109"/>
        <v>9.3733526587412932</v>
      </c>
      <c r="AF167" s="11">
        <f t="shared" si="119"/>
        <v>0.20376853605959333</v>
      </c>
      <c r="AG167" s="11">
        <f t="shared" si="110"/>
        <v>0.16301482884767465</v>
      </c>
      <c r="AH167" s="16">
        <f>'Dati REG'!AH167-$AH$162</f>
        <v>1</v>
      </c>
      <c r="AI167" s="10">
        <f t="shared" si="111"/>
        <v>0.20376853605959333</v>
      </c>
      <c r="AJ167" s="11">
        <f t="shared" si="120"/>
        <v>0.20376853605959333</v>
      </c>
      <c r="AK167" s="11">
        <f t="shared" si="112"/>
        <v>4.0753707211918663E-2</v>
      </c>
      <c r="AM167" s="16">
        <f>'Dati REG'!AM167-$AM$162</f>
        <v>0</v>
      </c>
      <c r="AN167" s="10">
        <f t="shared" si="113"/>
        <v>0</v>
      </c>
      <c r="AO167" s="11">
        <f t="shared" si="121"/>
        <v>0</v>
      </c>
      <c r="AP167" s="11">
        <f t="shared" si="114"/>
        <v>0</v>
      </c>
      <c r="AQ167" s="16">
        <f>'Dati REG'!AQ167-$AQ$162</f>
        <v>0</v>
      </c>
      <c r="AR167" s="10">
        <f t="shared" si="115"/>
        <v>0</v>
      </c>
      <c r="AS167" s="11">
        <f t="shared" si="122"/>
        <v>0</v>
      </c>
      <c r="AT167" s="11">
        <f t="shared" si="116"/>
        <v>0</v>
      </c>
      <c r="AV167" s="16">
        <f>'Dati REG'!AV167-$AV$162</f>
        <v>36</v>
      </c>
      <c r="AW167" s="10">
        <f t="shared" si="117"/>
        <v>9.6194004067403149</v>
      </c>
      <c r="AX167" s="11">
        <f t="shared" si="123"/>
        <v>2.9392612353928742</v>
      </c>
      <c r="AY167" s="11">
        <f t="shared" si="118"/>
        <v>1.6032334011233857</v>
      </c>
      <c r="AZ167" s="16">
        <f>'Dati REG'!AZ167-$AZ$162</f>
        <v>3</v>
      </c>
      <c r="BA167" s="10">
        <f t="shared" si="124"/>
        <v>0.80161670056169287</v>
      </c>
      <c r="BB167" s="11">
        <f t="shared" si="96"/>
        <v>0.26720556685389762</v>
      </c>
      <c r="BC167" s="11">
        <f t="shared" si="125"/>
        <v>0.10688222674155905</v>
      </c>
    </row>
    <row r="168" spans="1:55">
      <c r="A168" s="2">
        <v>44049</v>
      </c>
      <c r="B168" s="3">
        <v>165</v>
      </c>
      <c r="C168" s="16">
        <f>'Dati REG'!C168-$C$162</f>
        <v>49</v>
      </c>
      <c r="D168" s="10">
        <f t="shared" si="75"/>
        <v>31.30376341510004</v>
      </c>
      <c r="E168" s="11">
        <f t="shared" si="85"/>
        <v>8.3050800897204162</v>
      </c>
      <c r="F168" s="11">
        <f t="shared" si="97"/>
        <v>4.2164252763195975</v>
      </c>
      <c r="G168" s="16">
        <f>'Dati REG'!G168-$G$162</f>
        <v>1</v>
      </c>
      <c r="H168" s="10">
        <f t="shared" si="76"/>
        <v>0.63885231459387837</v>
      </c>
      <c r="I168" s="11">
        <f t="shared" si="86"/>
        <v>0</v>
      </c>
      <c r="J168" s="11">
        <f t="shared" si="98"/>
        <v>0.12777046291877567</v>
      </c>
      <c r="L168" s="16">
        <f>'Dati REG'!L168-$L$162</f>
        <v>95</v>
      </c>
      <c r="M168" s="10">
        <f t="shared" si="77"/>
        <v>21.627646597880126</v>
      </c>
      <c r="N168" s="11">
        <f t="shared" si="87"/>
        <v>5.0085076331932932</v>
      </c>
      <c r="O168" s="11">
        <f t="shared" si="99"/>
        <v>3.5970191183842735</v>
      </c>
      <c r="P168" s="16">
        <f>'Dati REG'!P168-$P$162</f>
        <v>6</v>
      </c>
      <c r="Q168" s="10">
        <f t="shared" si="78"/>
        <v>1.3659566272345343</v>
      </c>
      <c r="R168" s="11">
        <f t="shared" si="88"/>
        <v>0.22765943787242238</v>
      </c>
      <c r="S168" s="11">
        <f t="shared" si="100"/>
        <v>0.27319132544690683</v>
      </c>
      <c r="U168" s="16">
        <f>'Dati REG'!U168-$U$162</f>
        <v>418</v>
      </c>
      <c r="V168" s="10">
        <f t="shared" si="79"/>
        <v>41.721538474744399</v>
      </c>
      <c r="W168" s="11">
        <f t="shared" si="89"/>
        <v>11.777850574210142</v>
      </c>
      <c r="X168" s="11">
        <f t="shared" si="101"/>
        <v>7.2463724719292912</v>
      </c>
      <c r="Y168" s="16">
        <f>'Dati REG'!Y168-$Y$162</f>
        <v>23</v>
      </c>
      <c r="Z168" s="10">
        <f t="shared" si="73"/>
        <v>2.2956827390409598</v>
      </c>
      <c r="AA168" s="11">
        <f t="shared" si="90"/>
        <v>0.49906146500890447</v>
      </c>
      <c r="AB168" s="11">
        <f t="shared" si="102"/>
        <v>0.43917408920783585</v>
      </c>
      <c r="AD168" s="16">
        <f>'Dati REG'!AD168-$AD$162</f>
        <v>91</v>
      </c>
      <c r="AE168" s="10">
        <f t="shared" si="109"/>
        <v>18.542936781422991</v>
      </c>
      <c r="AF168" s="11">
        <f t="shared" si="119"/>
        <v>9.1695841226816981</v>
      </c>
      <c r="AG168" s="11">
        <f t="shared" si="110"/>
        <v>1.9969316533840142</v>
      </c>
      <c r="AH168" s="16">
        <f>'Dati REG'!AH168-$AH$162</f>
        <v>1</v>
      </c>
      <c r="AI168" s="10">
        <f t="shared" si="111"/>
        <v>0.20376853605959333</v>
      </c>
      <c r="AJ168" s="11">
        <f t="shared" si="120"/>
        <v>0</v>
      </c>
      <c r="AK168" s="11">
        <f t="shared" si="112"/>
        <v>4.0753707211918663E-2</v>
      </c>
      <c r="AM168" s="16">
        <f>'Dati REG'!AM168-$AM$162</f>
        <v>0</v>
      </c>
      <c r="AN168" s="10">
        <f t="shared" si="113"/>
        <v>0</v>
      </c>
      <c r="AO168" s="11">
        <f t="shared" si="121"/>
        <v>0</v>
      </c>
      <c r="AP168" s="11">
        <f t="shared" si="114"/>
        <v>0</v>
      </c>
      <c r="AQ168" s="16">
        <f>'Dati REG'!AQ168-$AQ$162</f>
        <v>0</v>
      </c>
      <c r="AR168" s="10">
        <f t="shared" ref="AR168:AR231" si="126">AQ168/$BR$8</f>
        <v>0</v>
      </c>
      <c r="AS168" s="11">
        <f t="shared" ref="AS168:AS231" si="127">AR168-AR167</f>
        <v>0</v>
      </c>
      <c r="AT168" s="11">
        <f t="shared" ref="AT168:AT231" si="128">SUM(AS164:AS168)/5</f>
        <v>0</v>
      </c>
      <c r="AV168" s="16">
        <f>'Dati REG'!AV168-$AV$162</f>
        <v>47</v>
      </c>
      <c r="AW168" s="10">
        <f t="shared" si="117"/>
        <v>12.558661642133188</v>
      </c>
      <c r="AX168" s="11">
        <f t="shared" si="123"/>
        <v>2.9392612353928733</v>
      </c>
      <c r="AY168" s="11">
        <f t="shared" si="118"/>
        <v>2.1910856482019603</v>
      </c>
      <c r="AZ168" s="16">
        <f>'Dati REG'!AZ168-$AZ$162</f>
        <v>3</v>
      </c>
      <c r="BA168" s="10">
        <f t="shared" si="124"/>
        <v>0.80161670056169287</v>
      </c>
      <c r="BB168" s="11">
        <f t="shared" si="96"/>
        <v>0</v>
      </c>
      <c r="BC168" s="11">
        <f t="shared" si="125"/>
        <v>0.10688222674155905</v>
      </c>
    </row>
    <row r="169" spans="1:55">
      <c r="A169" s="2">
        <v>44050</v>
      </c>
      <c r="B169" s="3">
        <v>166</v>
      </c>
      <c r="C169" s="16">
        <f>'Dati REG'!C169-$C$162</f>
        <v>58</v>
      </c>
      <c r="D169" s="10">
        <f t="shared" si="75"/>
        <v>37.053434246444944</v>
      </c>
      <c r="E169" s="11">
        <f t="shared" si="85"/>
        <v>5.7496708313449041</v>
      </c>
      <c r="F169" s="11">
        <f t="shared" si="97"/>
        <v>4.5997366650759242</v>
      </c>
      <c r="G169" s="16">
        <f>'Dati REG'!G169-$G$162</f>
        <v>1</v>
      </c>
      <c r="H169" s="10">
        <f t="shared" si="76"/>
        <v>0.63885231459387837</v>
      </c>
      <c r="I169" s="11">
        <f t="shared" si="86"/>
        <v>0</v>
      </c>
      <c r="J169" s="11">
        <f t="shared" si="98"/>
        <v>0.12777046291877567</v>
      </c>
      <c r="L169" s="16">
        <f>'Dati REG'!L169-$L$162</f>
        <v>132</v>
      </c>
      <c r="M169" s="10">
        <f t="shared" si="77"/>
        <v>30.051045799159752</v>
      </c>
      <c r="N169" s="11">
        <f t="shared" si="87"/>
        <v>8.4233992012796257</v>
      </c>
      <c r="O169" s="11">
        <f t="shared" si="99"/>
        <v>4.5987206450229312</v>
      </c>
      <c r="P169" s="16">
        <f>'Dati REG'!P169-$P$162</f>
        <v>7</v>
      </c>
      <c r="Q169" s="10">
        <f t="shared" si="78"/>
        <v>1.5936160651069566</v>
      </c>
      <c r="R169" s="11">
        <f t="shared" si="88"/>
        <v>0.22765943787242238</v>
      </c>
      <c r="S169" s="11">
        <f t="shared" si="100"/>
        <v>0.31872321302139134</v>
      </c>
      <c r="U169" s="16">
        <f>'Dati REG'!U169-$U$162</f>
        <v>487</v>
      </c>
      <c r="V169" s="10">
        <f t="shared" si="79"/>
        <v>48.608586691867274</v>
      </c>
      <c r="W169" s="11">
        <f t="shared" si="89"/>
        <v>6.8870482171228744</v>
      </c>
      <c r="X169" s="11">
        <f t="shared" si="101"/>
        <v>7.8652086885403305</v>
      </c>
      <c r="Y169" s="16">
        <f>'Dati REG'!Y169-$Y$162</f>
        <v>23</v>
      </c>
      <c r="Z169" s="10">
        <f t="shared" si="73"/>
        <v>2.2956827390409598</v>
      </c>
      <c r="AA169" s="11">
        <f t="shared" si="90"/>
        <v>0</v>
      </c>
      <c r="AB169" s="11">
        <f t="shared" si="102"/>
        <v>0.27947442040498643</v>
      </c>
      <c r="AD169" s="16">
        <f>'Dati REG'!AD169-$AD$162</f>
        <v>113</v>
      </c>
      <c r="AE169" s="10">
        <f t="shared" si="109"/>
        <v>23.025844574734045</v>
      </c>
      <c r="AF169" s="11">
        <f t="shared" si="119"/>
        <v>4.4829077933110533</v>
      </c>
      <c r="AG169" s="11">
        <f t="shared" si="110"/>
        <v>2.8527595048343062</v>
      </c>
      <c r="AH169" s="16">
        <f>'Dati REG'!AH169-$AH$162</f>
        <v>2</v>
      </c>
      <c r="AI169" s="10">
        <f t="shared" si="111"/>
        <v>0.40753707211918666</v>
      </c>
      <c r="AJ169" s="11">
        <f t="shared" si="120"/>
        <v>0.20376853605959333</v>
      </c>
      <c r="AK169" s="11">
        <f t="shared" si="112"/>
        <v>8.1507414423837327E-2</v>
      </c>
      <c r="AM169" s="16">
        <f>'Dati REG'!AM169-$AM$162</f>
        <v>0</v>
      </c>
      <c r="AN169" s="10">
        <f t="shared" si="113"/>
        <v>0</v>
      </c>
      <c r="AO169" s="11">
        <f t="shared" si="121"/>
        <v>0</v>
      </c>
      <c r="AP169" s="11">
        <f t="shared" si="114"/>
        <v>0</v>
      </c>
      <c r="AQ169" s="16">
        <f>'Dati REG'!AQ169-$AQ$162</f>
        <v>0</v>
      </c>
      <c r="AR169" s="10">
        <f t="shared" si="126"/>
        <v>0</v>
      </c>
      <c r="AS169" s="11">
        <f t="shared" si="127"/>
        <v>0</v>
      </c>
      <c r="AT169" s="11">
        <f t="shared" si="128"/>
        <v>0</v>
      </c>
      <c r="AV169" s="16">
        <f>'Dati REG'!AV169-$AV$162</f>
        <v>64</v>
      </c>
      <c r="AW169" s="10">
        <f t="shared" si="117"/>
        <v>17.101156278649448</v>
      </c>
      <c r="AX169" s="11">
        <f t="shared" si="123"/>
        <v>4.5424946365162597</v>
      </c>
      <c r="AY169" s="11">
        <f t="shared" si="118"/>
        <v>3.0995845755052125</v>
      </c>
      <c r="AZ169" s="16">
        <f>'Dati REG'!AZ169-$AZ$162</f>
        <v>3</v>
      </c>
      <c r="BA169" s="10">
        <f t="shared" si="124"/>
        <v>0.80161670056169287</v>
      </c>
      <c r="BB169" s="11">
        <f t="shared" si="96"/>
        <v>0</v>
      </c>
      <c r="BC169" s="11">
        <f t="shared" si="125"/>
        <v>0.10688222674155905</v>
      </c>
    </row>
    <row r="170" spans="1:55">
      <c r="A170" s="2">
        <v>44051</v>
      </c>
      <c r="B170" s="3">
        <v>167</v>
      </c>
      <c r="C170" s="16">
        <f>'Dati REG'!C170-$C$162</f>
        <v>62</v>
      </c>
      <c r="D170" s="10">
        <f t="shared" si="75"/>
        <v>39.608843504820463</v>
      </c>
      <c r="E170" s="11">
        <f t="shared" si="85"/>
        <v>2.5554092583755192</v>
      </c>
      <c r="F170" s="11">
        <f t="shared" si="97"/>
        <v>4.8552775909134764</v>
      </c>
      <c r="G170" s="16">
        <f>'Dati REG'!G170-$G$162</f>
        <v>2</v>
      </c>
      <c r="H170" s="10">
        <f t="shared" si="76"/>
        <v>1.2777046291877567</v>
      </c>
      <c r="I170" s="11">
        <f t="shared" si="86"/>
        <v>0.63885231459387837</v>
      </c>
      <c r="J170" s="11">
        <f t="shared" si="98"/>
        <v>0.12777046291877567</v>
      </c>
      <c r="L170" s="16">
        <f>'Dati REG'!L170-$L$162</f>
        <v>163</v>
      </c>
      <c r="M170" s="10">
        <f t="shared" si="77"/>
        <v>37.10848837320485</v>
      </c>
      <c r="N170" s="11">
        <f t="shared" si="87"/>
        <v>7.0574425740450977</v>
      </c>
      <c r="O170" s="11">
        <f t="shared" si="99"/>
        <v>5.4182946213636525</v>
      </c>
      <c r="P170" s="16">
        <f>'Dati REG'!P170-$P$162</f>
        <v>7</v>
      </c>
      <c r="Q170" s="10">
        <f t="shared" si="78"/>
        <v>1.5936160651069566</v>
      </c>
      <c r="R170" s="11">
        <f t="shared" si="88"/>
        <v>0</v>
      </c>
      <c r="S170" s="11">
        <f t="shared" si="100"/>
        <v>0.22765943787242238</v>
      </c>
      <c r="U170" s="16">
        <f>'Dati REG'!U170-$U$162</f>
        <v>563</v>
      </c>
      <c r="V170" s="10">
        <f t="shared" si="79"/>
        <v>56.194320960002621</v>
      </c>
      <c r="W170" s="11">
        <f t="shared" si="89"/>
        <v>7.5857342681353472</v>
      </c>
      <c r="X170" s="11">
        <f t="shared" si="101"/>
        <v>8.8832940771584958</v>
      </c>
      <c r="Y170" s="16">
        <f>'Dati REG'!Y170-$Y$162</f>
        <v>26</v>
      </c>
      <c r="Z170" s="10">
        <f t="shared" si="73"/>
        <v>2.5951196180463021</v>
      </c>
      <c r="AA170" s="11">
        <f t="shared" si="90"/>
        <v>0.29943687900534233</v>
      </c>
      <c r="AB170" s="11">
        <f t="shared" si="102"/>
        <v>0.27947442040498638</v>
      </c>
      <c r="AD170" s="16">
        <f>'Dati REG'!AD170-$AD$162</f>
        <v>133</v>
      </c>
      <c r="AE170" s="10">
        <f t="shared" si="109"/>
        <v>27.101215295925911</v>
      </c>
      <c r="AF170" s="11">
        <f t="shared" si="119"/>
        <v>4.0753707211918666</v>
      </c>
      <c r="AG170" s="11">
        <f t="shared" si="110"/>
        <v>3.6270799418607611</v>
      </c>
      <c r="AH170" s="16">
        <f>'Dati REG'!AH170-$AH$162</f>
        <v>3</v>
      </c>
      <c r="AI170" s="10">
        <f t="shared" si="111"/>
        <v>0.61130560817877999</v>
      </c>
      <c r="AJ170" s="11">
        <f t="shared" si="120"/>
        <v>0.20376853605959333</v>
      </c>
      <c r="AK170" s="11">
        <f t="shared" si="112"/>
        <v>0.122261121635756</v>
      </c>
      <c r="AM170" s="16">
        <f>'Dati REG'!AM170-$AM$162</f>
        <v>0</v>
      </c>
      <c r="AN170" s="10">
        <f t="shared" si="113"/>
        <v>0</v>
      </c>
      <c r="AO170" s="11">
        <f t="shared" si="121"/>
        <v>0</v>
      </c>
      <c r="AP170" s="11">
        <f t="shared" si="114"/>
        <v>0</v>
      </c>
      <c r="AQ170" s="16">
        <f>'Dati REG'!AQ170-$AQ$162</f>
        <v>0</v>
      </c>
      <c r="AR170" s="10">
        <f t="shared" si="126"/>
        <v>0</v>
      </c>
      <c r="AS170" s="11">
        <f t="shared" si="127"/>
        <v>0</v>
      </c>
      <c r="AT170" s="11">
        <f t="shared" si="128"/>
        <v>0</v>
      </c>
      <c r="AV170" s="16">
        <f>'Dati REG'!AV170-$AV$162</f>
        <v>77</v>
      </c>
      <c r="AW170" s="10">
        <f t="shared" si="117"/>
        <v>20.574828647750117</v>
      </c>
      <c r="AX170" s="11">
        <f t="shared" si="123"/>
        <v>3.4736723691006688</v>
      </c>
      <c r="AY170" s="11">
        <f t="shared" si="118"/>
        <v>3.3133490289883305</v>
      </c>
      <c r="AZ170" s="16">
        <f>'Dati REG'!AZ170-$AZ$162</f>
        <v>3</v>
      </c>
      <c r="BA170" s="10">
        <f t="shared" si="124"/>
        <v>0.80161670056169287</v>
      </c>
      <c r="BB170" s="11">
        <f t="shared" si="96"/>
        <v>0</v>
      </c>
      <c r="BC170" s="11">
        <f t="shared" si="125"/>
        <v>0.10688222674155905</v>
      </c>
    </row>
    <row r="171" spans="1:55">
      <c r="A171" s="2">
        <v>44052</v>
      </c>
      <c r="B171" s="3">
        <v>168</v>
      </c>
      <c r="C171" s="16">
        <f>'Dati REG'!C171-$C$162</f>
        <v>69</v>
      </c>
      <c r="D171" s="10">
        <f t="shared" si="75"/>
        <v>44.080809706977611</v>
      </c>
      <c r="E171" s="11">
        <f t="shared" si="85"/>
        <v>4.471966202157148</v>
      </c>
      <c r="F171" s="11">
        <f t="shared" si="97"/>
        <v>5.1108185167510278</v>
      </c>
      <c r="G171" s="16">
        <f>'Dati REG'!G171-$G$162</f>
        <v>2</v>
      </c>
      <c r="H171" s="10">
        <f t="shared" si="76"/>
        <v>1.2777046291877567</v>
      </c>
      <c r="I171" s="11">
        <f t="shared" si="86"/>
        <v>0</v>
      </c>
      <c r="J171" s="11">
        <f t="shared" si="98"/>
        <v>0.12777046291877567</v>
      </c>
      <c r="L171" s="16">
        <f>'Dati REG'!L171-$L$162</f>
        <v>201</v>
      </c>
      <c r="M171" s="10">
        <f t="shared" si="77"/>
        <v>45.759547012356897</v>
      </c>
      <c r="N171" s="11">
        <f t="shared" si="87"/>
        <v>8.6510586391520476</v>
      </c>
      <c r="O171" s="11">
        <f t="shared" si="99"/>
        <v>6.7842512485981867</v>
      </c>
      <c r="P171" s="16">
        <f>'Dati REG'!P171-$P$162</f>
        <v>7</v>
      </c>
      <c r="Q171" s="10">
        <f t="shared" si="78"/>
        <v>1.5936160651069566</v>
      </c>
      <c r="R171" s="11">
        <f t="shared" si="88"/>
        <v>0</v>
      </c>
      <c r="S171" s="11">
        <f t="shared" si="100"/>
        <v>0.1821275502979379</v>
      </c>
      <c r="U171" s="16">
        <f>'Dati REG'!U171-$U$162</f>
        <v>634</v>
      </c>
      <c r="V171" s="10">
        <f t="shared" si="79"/>
        <v>63.280993763129061</v>
      </c>
      <c r="W171" s="11">
        <f t="shared" si="89"/>
        <v>7.0866728031264401</v>
      </c>
      <c r="X171" s="11">
        <f t="shared" si="101"/>
        <v>9.422280459368114</v>
      </c>
      <c r="Y171" s="16">
        <f>'Dati REG'!Y171-$Y$162</f>
        <v>27</v>
      </c>
      <c r="Z171" s="10">
        <f t="shared" si="73"/>
        <v>2.6949319110480832</v>
      </c>
      <c r="AA171" s="11">
        <f t="shared" si="90"/>
        <v>9.9812293001781072E-2</v>
      </c>
      <c r="AB171" s="11">
        <f t="shared" si="102"/>
        <v>0.27947442040498643</v>
      </c>
      <c r="AD171" s="16">
        <f>'Dati REG'!AD171-$AD$162</f>
        <v>174</v>
      </c>
      <c r="AE171" s="10">
        <f t="shared" si="109"/>
        <v>35.455725274369236</v>
      </c>
      <c r="AF171" s="11">
        <f t="shared" si="119"/>
        <v>8.3545099784433248</v>
      </c>
      <c r="AG171" s="11">
        <f t="shared" si="110"/>
        <v>5.2572282303375077</v>
      </c>
      <c r="AH171" s="16">
        <f>'Dati REG'!AH171-$AH$162</f>
        <v>3</v>
      </c>
      <c r="AI171" s="10">
        <f t="shared" si="111"/>
        <v>0.61130560817877999</v>
      </c>
      <c r="AJ171" s="11">
        <f t="shared" si="120"/>
        <v>0</v>
      </c>
      <c r="AK171" s="11">
        <f t="shared" si="112"/>
        <v>0.122261121635756</v>
      </c>
      <c r="AM171" s="16">
        <f>'Dati REG'!AM171-$AM$162</f>
        <v>0</v>
      </c>
      <c r="AN171" s="10">
        <f t="shared" si="113"/>
        <v>0</v>
      </c>
      <c r="AO171" s="11">
        <f t="shared" si="121"/>
        <v>0</v>
      </c>
      <c r="AP171" s="11">
        <f t="shared" si="114"/>
        <v>0</v>
      </c>
      <c r="AQ171" s="16">
        <f>'Dati REG'!AQ171-$AQ$162</f>
        <v>0</v>
      </c>
      <c r="AR171" s="10">
        <f t="shared" si="126"/>
        <v>0</v>
      </c>
      <c r="AS171" s="11">
        <f t="shared" si="127"/>
        <v>0</v>
      </c>
      <c r="AT171" s="11">
        <f t="shared" si="128"/>
        <v>0</v>
      </c>
      <c r="AV171" s="16">
        <f>'Dati REG'!AV171-$AV$162</f>
        <v>100</v>
      </c>
      <c r="AW171" s="10">
        <f t="shared" si="117"/>
        <v>26.720556685389763</v>
      </c>
      <c r="AX171" s="11">
        <f t="shared" si="123"/>
        <v>6.1457280376396461</v>
      </c>
      <c r="AY171" s="11">
        <f t="shared" si="118"/>
        <v>4.0080835028084643</v>
      </c>
      <c r="AZ171" s="16">
        <f>'Dati REG'!AZ171-$AZ$162</f>
        <v>3</v>
      </c>
      <c r="BA171" s="10">
        <f t="shared" si="124"/>
        <v>0.80161670056169287</v>
      </c>
      <c r="BB171" s="11">
        <f t="shared" si="96"/>
        <v>0</v>
      </c>
      <c r="BC171" s="11">
        <f t="shared" si="125"/>
        <v>5.3441113370779524E-2</v>
      </c>
    </row>
    <row r="172" spans="1:55">
      <c r="A172" s="2">
        <v>44053</v>
      </c>
      <c r="B172" s="3">
        <v>169</v>
      </c>
      <c r="C172" s="16">
        <f>'Dati REG'!C172-$C$162</f>
        <v>79</v>
      </c>
      <c r="D172" s="10">
        <f t="shared" si="75"/>
        <v>50.469332852916395</v>
      </c>
      <c r="E172" s="11">
        <f t="shared" si="85"/>
        <v>6.3885231459387839</v>
      </c>
      <c r="F172" s="11">
        <f t="shared" si="97"/>
        <v>5.4941299055073545</v>
      </c>
      <c r="G172" s="16">
        <f>'Dati REG'!G172-$G$162</f>
        <v>2</v>
      </c>
      <c r="H172" s="10">
        <f t="shared" si="76"/>
        <v>1.2777046291877567</v>
      </c>
      <c r="I172" s="11">
        <f t="shared" si="86"/>
        <v>0</v>
      </c>
      <c r="J172" s="11">
        <f t="shared" si="98"/>
        <v>0.12777046291877567</v>
      </c>
      <c r="L172" s="16">
        <f>'Dati REG'!L172-$L$162</f>
        <v>221</v>
      </c>
      <c r="M172" s="10">
        <f t="shared" si="77"/>
        <v>50.312735769805343</v>
      </c>
      <c r="N172" s="11">
        <f t="shared" si="87"/>
        <v>4.5531887574484458</v>
      </c>
      <c r="O172" s="11">
        <f t="shared" si="99"/>
        <v>6.7387193610237022</v>
      </c>
      <c r="P172" s="16">
        <f>'Dati REG'!P172-$P$162</f>
        <v>7</v>
      </c>
      <c r="Q172" s="10">
        <f t="shared" si="78"/>
        <v>1.5936160651069566</v>
      </c>
      <c r="R172" s="11">
        <f t="shared" si="88"/>
        <v>0</v>
      </c>
      <c r="S172" s="11">
        <f t="shared" si="100"/>
        <v>9.1063775148968948E-2</v>
      </c>
      <c r="U172" s="16">
        <f>'Dati REG'!U172-$U$162</f>
        <v>665</v>
      </c>
      <c r="V172" s="10">
        <f t="shared" si="79"/>
        <v>66.375174846184265</v>
      </c>
      <c r="W172" s="11">
        <f t="shared" si="89"/>
        <v>3.0941810830552043</v>
      </c>
      <c r="X172" s="11">
        <f t="shared" si="101"/>
        <v>7.2862973891300014</v>
      </c>
      <c r="Y172" s="16">
        <f>'Dati REG'!Y172-$Y$162</f>
        <v>27</v>
      </c>
      <c r="Z172" s="10">
        <f t="shared" si="73"/>
        <v>2.6949319110480832</v>
      </c>
      <c r="AA172" s="11">
        <f t="shared" si="90"/>
        <v>0</v>
      </c>
      <c r="AB172" s="11">
        <f t="shared" si="102"/>
        <v>0.17966212740320558</v>
      </c>
      <c r="AD172" s="16">
        <f>'Dati REG'!AD172-$AD$162</f>
        <v>232</v>
      </c>
      <c r="AE172" s="10">
        <f t="shared" si="109"/>
        <v>47.274300365825653</v>
      </c>
      <c r="AF172" s="11">
        <f t="shared" si="119"/>
        <v>11.818575091456417</v>
      </c>
      <c r="AG172" s="11">
        <f t="shared" si="110"/>
        <v>7.5801895414168712</v>
      </c>
      <c r="AH172" s="16">
        <f>'Dati REG'!AH172-$AH$162</f>
        <v>3</v>
      </c>
      <c r="AI172" s="10">
        <f t="shared" si="111"/>
        <v>0.61130560817877999</v>
      </c>
      <c r="AJ172" s="11">
        <f t="shared" si="120"/>
        <v>0</v>
      </c>
      <c r="AK172" s="11">
        <f t="shared" si="112"/>
        <v>8.1507414423837327E-2</v>
      </c>
      <c r="AM172" s="16">
        <f>'Dati REG'!AM172-$AM$162</f>
        <v>0</v>
      </c>
      <c r="AN172" s="10">
        <f t="shared" si="113"/>
        <v>0</v>
      </c>
      <c r="AO172" s="11">
        <f t="shared" si="121"/>
        <v>0</v>
      </c>
      <c r="AP172" s="11">
        <f t="shared" si="114"/>
        <v>0</v>
      </c>
      <c r="AQ172" s="16">
        <f>'Dati REG'!AQ172-$AQ$162</f>
        <v>0</v>
      </c>
      <c r="AR172" s="10">
        <f t="shared" si="126"/>
        <v>0</v>
      </c>
      <c r="AS172" s="11">
        <f t="shared" si="127"/>
        <v>0</v>
      </c>
      <c r="AT172" s="11">
        <f t="shared" si="128"/>
        <v>0</v>
      </c>
      <c r="AV172" s="16">
        <f>'Dati REG'!AV172-$AV$162</f>
        <v>161</v>
      </c>
      <c r="AW172" s="10">
        <f t="shared" si="117"/>
        <v>43.020096263477519</v>
      </c>
      <c r="AX172" s="11">
        <f t="shared" si="123"/>
        <v>16.299539578087757</v>
      </c>
      <c r="AY172" s="11">
        <f t="shared" si="118"/>
        <v>6.6801391713474398</v>
      </c>
      <c r="AZ172" s="16">
        <f>'Dati REG'!AZ172-$AZ$162</f>
        <v>3</v>
      </c>
      <c r="BA172" s="10">
        <f t="shared" si="124"/>
        <v>0.80161670056169287</v>
      </c>
      <c r="BB172" s="11">
        <f t="shared" si="96"/>
        <v>0</v>
      </c>
      <c r="BC172" s="11">
        <f t="shared" si="125"/>
        <v>0</v>
      </c>
    </row>
    <row r="173" spans="1:55">
      <c r="A173" s="2">
        <v>44054</v>
      </c>
      <c r="B173" s="3">
        <v>170</v>
      </c>
      <c r="C173" s="16">
        <f>'Dati REG'!C173-$C$162</f>
        <v>90</v>
      </c>
      <c r="D173" s="10">
        <f t="shared" si="75"/>
        <v>57.496708313449055</v>
      </c>
      <c r="E173" s="11">
        <f t="shared" si="85"/>
        <v>7.0273754605326602</v>
      </c>
      <c r="F173" s="11">
        <f t="shared" si="97"/>
        <v>5.2385889796698031</v>
      </c>
      <c r="G173" s="16">
        <f>'Dati REG'!G173-$G$162</f>
        <v>2</v>
      </c>
      <c r="H173" s="10">
        <f t="shared" si="76"/>
        <v>1.2777046291877567</v>
      </c>
      <c r="I173" s="11">
        <f t="shared" si="86"/>
        <v>0</v>
      </c>
      <c r="J173" s="11">
        <f t="shared" si="98"/>
        <v>0.12777046291877567</v>
      </c>
      <c r="L173" s="16">
        <f>'Dati REG'!L173-$L$162</f>
        <v>247</v>
      </c>
      <c r="M173" s="10">
        <f t="shared" si="77"/>
        <v>56.231881154488327</v>
      </c>
      <c r="N173" s="11">
        <f t="shared" si="87"/>
        <v>5.9191453846829845</v>
      </c>
      <c r="O173" s="11">
        <f t="shared" si="99"/>
        <v>6.9208469113216413</v>
      </c>
      <c r="P173" s="16">
        <f>'Dati REG'!P173-$P$162</f>
        <v>7</v>
      </c>
      <c r="Q173" s="10">
        <f t="shared" si="78"/>
        <v>1.5936160651069566</v>
      </c>
      <c r="R173" s="11">
        <f t="shared" si="88"/>
        <v>0</v>
      </c>
      <c r="S173" s="11">
        <f t="shared" si="100"/>
        <v>4.5531887574484474E-2</v>
      </c>
      <c r="U173" s="16">
        <f>'Dati REG'!U173-$U$162</f>
        <v>733</v>
      </c>
      <c r="V173" s="10">
        <f t="shared" si="79"/>
        <v>73.162410770305371</v>
      </c>
      <c r="W173" s="11">
        <f t="shared" si="89"/>
        <v>6.7872359241211058</v>
      </c>
      <c r="X173" s="11">
        <f t="shared" si="101"/>
        <v>6.2881744591121942</v>
      </c>
      <c r="Y173" s="16">
        <f>'Dati REG'!Y173-$Y$162</f>
        <v>27</v>
      </c>
      <c r="Z173" s="10">
        <f t="shared" si="73"/>
        <v>2.6949319110480832</v>
      </c>
      <c r="AA173" s="11">
        <f t="shared" si="90"/>
        <v>0</v>
      </c>
      <c r="AB173" s="11">
        <f t="shared" si="102"/>
        <v>7.984983440142468E-2</v>
      </c>
      <c r="AD173" s="16">
        <f>'Dati REG'!AD173-$AD$162</f>
        <v>415</v>
      </c>
      <c r="AE173" s="10">
        <f t="shared" si="109"/>
        <v>84.563942464731227</v>
      </c>
      <c r="AF173" s="11">
        <f t="shared" si="119"/>
        <v>37.289642098905574</v>
      </c>
      <c r="AG173" s="11">
        <f t="shared" si="110"/>
        <v>13.204201136661647</v>
      </c>
      <c r="AH173" s="16">
        <f>'Dati REG'!AH173-$AH$162</f>
        <v>4</v>
      </c>
      <c r="AI173" s="10">
        <f t="shared" si="111"/>
        <v>0.81507414423837332</v>
      </c>
      <c r="AJ173" s="11">
        <f t="shared" si="120"/>
        <v>0.20376853605959333</v>
      </c>
      <c r="AK173" s="11">
        <f t="shared" si="112"/>
        <v>0.122261121635756</v>
      </c>
      <c r="AM173" s="16">
        <f>'Dati REG'!AM173-$AM$162</f>
        <v>0</v>
      </c>
      <c r="AN173" s="10">
        <f t="shared" si="113"/>
        <v>0</v>
      </c>
      <c r="AO173" s="11">
        <f t="shared" si="121"/>
        <v>0</v>
      </c>
      <c r="AP173" s="11">
        <f t="shared" si="114"/>
        <v>0</v>
      </c>
      <c r="AQ173" s="16">
        <f>'Dati REG'!AQ173-$AQ$162</f>
        <v>1</v>
      </c>
      <c r="AR173" s="10">
        <f t="shared" si="126"/>
        <v>0.22477764433478292</v>
      </c>
      <c r="AS173" s="11">
        <f t="shared" si="127"/>
        <v>0.22477764433478292</v>
      </c>
      <c r="AT173" s="11">
        <f t="shared" si="128"/>
        <v>4.4955528866956584E-2</v>
      </c>
      <c r="AV173" s="16">
        <f>'Dati REG'!AV173-$AV$162</f>
        <v>169</v>
      </c>
      <c r="AW173" s="10">
        <f t="shared" si="117"/>
        <v>45.157740798308701</v>
      </c>
      <c r="AX173" s="11">
        <f t="shared" si="123"/>
        <v>2.1376445348311819</v>
      </c>
      <c r="AY173" s="11">
        <f t="shared" si="118"/>
        <v>6.5198158312351024</v>
      </c>
      <c r="AZ173" s="16">
        <f>'Dati REG'!AZ173-$AZ$162</f>
        <v>3</v>
      </c>
      <c r="BA173" s="10">
        <f t="shared" si="124"/>
        <v>0.80161670056169287</v>
      </c>
      <c r="BB173" s="11">
        <f t="shared" si="96"/>
        <v>0</v>
      </c>
      <c r="BC173" s="11">
        <f t="shared" si="125"/>
        <v>0</v>
      </c>
    </row>
    <row r="174" spans="1:55">
      <c r="A174" s="2">
        <v>44055</v>
      </c>
      <c r="B174" s="3">
        <v>171</v>
      </c>
      <c r="C174" s="16">
        <f>'Dati REG'!C174-$C$162</f>
        <v>116</v>
      </c>
      <c r="D174" s="10">
        <f t="shared" si="75"/>
        <v>74.106868492889888</v>
      </c>
      <c r="E174" s="11">
        <f t="shared" si="85"/>
        <v>16.610160179440832</v>
      </c>
      <c r="F174" s="11">
        <f t="shared" si="97"/>
        <v>7.4106868492889886</v>
      </c>
      <c r="G174" s="16">
        <f>'Dati REG'!G174-$G$162</f>
        <v>2</v>
      </c>
      <c r="H174" s="10">
        <f t="shared" si="76"/>
        <v>1.2777046291877567</v>
      </c>
      <c r="I174" s="11">
        <f t="shared" si="86"/>
        <v>0</v>
      </c>
      <c r="J174" s="11">
        <f t="shared" si="98"/>
        <v>0.12777046291877567</v>
      </c>
      <c r="L174" s="16">
        <f>'Dati REG'!L174-$L$162</f>
        <v>289</v>
      </c>
      <c r="M174" s="10">
        <f t="shared" si="77"/>
        <v>65.793577545130063</v>
      </c>
      <c r="N174" s="11">
        <f t="shared" si="87"/>
        <v>9.5616963906417354</v>
      </c>
      <c r="O174" s="11">
        <f t="shared" si="99"/>
        <v>7.1485063491940624</v>
      </c>
      <c r="P174" s="16">
        <f>'Dati REG'!P174-$P$162</f>
        <v>9</v>
      </c>
      <c r="Q174" s="10">
        <f t="shared" si="78"/>
        <v>2.0489349408518014</v>
      </c>
      <c r="R174" s="11">
        <f t="shared" si="88"/>
        <v>0.45531887574484475</v>
      </c>
      <c r="S174" s="11">
        <f t="shared" si="100"/>
        <v>9.1063775148968948E-2</v>
      </c>
      <c r="U174" s="16">
        <f>'Dati REG'!U174-$U$162</f>
        <v>835</v>
      </c>
      <c r="V174" s="10">
        <f t="shared" si="79"/>
        <v>83.343264656487008</v>
      </c>
      <c r="W174" s="11">
        <f t="shared" si="89"/>
        <v>10.180853886181637</v>
      </c>
      <c r="X174" s="11">
        <f t="shared" si="101"/>
        <v>6.9469355929239471</v>
      </c>
      <c r="Y174" s="16">
        <f>'Dati REG'!Y174-$Y$162</f>
        <v>27</v>
      </c>
      <c r="Z174" s="10">
        <f t="shared" ref="Z174:Z237" si="129">Y174/$BR$6</f>
        <v>2.6949319110480832</v>
      </c>
      <c r="AA174" s="11">
        <f t="shared" si="90"/>
        <v>0</v>
      </c>
      <c r="AB174" s="11">
        <f t="shared" si="102"/>
        <v>7.984983440142468E-2</v>
      </c>
      <c r="AD174" s="16">
        <f>'Dati REG'!AD174-$AD$162</f>
        <v>478</v>
      </c>
      <c r="AE174" s="10">
        <f t="shared" si="109"/>
        <v>97.401360236485601</v>
      </c>
      <c r="AF174" s="11">
        <f t="shared" si="119"/>
        <v>12.837417771754374</v>
      </c>
      <c r="AG174" s="11">
        <f t="shared" si="110"/>
        <v>14.875103132350313</v>
      </c>
      <c r="AH174" s="16">
        <f>'Dati REG'!AH174-$AH$162</f>
        <v>9</v>
      </c>
      <c r="AI174" s="10">
        <f t="shared" si="111"/>
        <v>1.83391682453634</v>
      </c>
      <c r="AJ174" s="11">
        <f t="shared" si="120"/>
        <v>1.0188426802979667</v>
      </c>
      <c r="AK174" s="11">
        <f t="shared" si="112"/>
        <v>0.28527595048343068</v>
      </c>
      <c r="AM174" s="16">
        <f>'Dati REG'!AM174-$AM$162</f>
        <v>42</v>
      </c>
      <c r="AN174" s="10">
        <f t="shared" si="113"/>
        <v>9.4406610620608831</v>
      </c>
      <c r="AO174" s="11">
        <f t="shared" si="121"/>
        <v>9.4406610620608831</v>
      </c>
      <c r="AP174" s="11">
        <f t="shared" si="114"/>
        <v>1.8881322124121767</v>
      </c>
      <c r="AQ174" s="16">
        <f>'Dati REG'!AQ174-$AQ$162</f>
        <v>3</v>
      </c>
      <c r="AR174" s="10">
        <f t="shared" si="126"/>
        <v>0.67433293300434882</v>
      </c>
      <c r="AS174" s="11">
        <f t="shared" si="127"/>
        <v>0.4495552886695659</v>
      </c>
      <c r="AT174" s="11">
        <f t="shared" si="128"/>
        <v>0.13486658660086975</v>
      </c>
      <c r="AV174" s="16">
        <f>'Dati REG'!AV174-$AV$162</f>
        <v>191</v>
      </c>
      <c r="AW174" s="10">
        <f t="shared" si="117"/>
        <v>51.036263269094448</v>
      </c>
      <c r="AX174" s="11">
        <f t="shared" si="123"/>
        <v>5.8785224707857466</v>
      </c>
      <c r="AY174" s="11">
        <f t="shared" si="118"/>
        <v>6.7870213980890002</v>
      </c>
      <c r="AZ174" s="16">
        <f>'Dati REG'!AZ174-$AZ$162</f>
        <v>3</v>
      </c>
      <c r="BA174" s="10">
        <f t="shared" si="124"/>
        <v>0.80161670056169287</v>
      </c>
      <c r="BB174" s="11">
        <f t="shared" si="96"/>
        <v>0</v>
      </c>
      <c r="BC174" s="11">
        <f t="shared" si="125"/>
        <v>0</v>
      </c>
    </row>
    <row r="175" spans="1:55">
      <c r="A175" s="2">
        <v>44056</v>
      </c>
      <c r="B175" s="3">
        <v>172</v>
      </c>
      <c r="C175" s="16">
        <f>'Dati REG'!C175-$C$162</f>
        <v>179</v>
      </c>
      <c r="D175" s="10">
        <f t="shared" si="75"/>
        <v>114.35456431230423</v>
      </c>
      <c r="E175" s="11">
        <f t="shared" si="85"/>
        <v>40.247695819414346</v>
      </c>
      <c r="F175" s="11">
        <f t="shared" si="97"/>
        <v>14.949144161496752</v>
      </c>
      <c r="G175" s="16">
        <f>'Dati REG'!G175-$G$162</f>
        <v>2</v>
      </c>
      <c r="H175" s="10">
        <f t="shared" si="76"/>
        <v>1.2777046291877567</v>
      </c>
      <c r="I175" s="11">
        <f t="shared" si="86"/>
        <v>0</v>
      </c>
      <c r="J175" s="11">
        <f t="shared" si="98"/>
        <v>0</v>
      </c>
      <c r="L175" s="16">
        <f>'Dati REG'!L175-$L$162</f>
        <v>315</v>
      </c>
      <c r="M175" s="10">
        <f t="shared" si="77"/>
        <v>71.712722929813054</v>
      </c>
      <c r="N175" s="11">
        <f t="shared" si="87"/>
        <v>5.9191453846829916</v>
      </c>
      <c r="O175" s="11">
        <f t="shared" si="99"/>
        <v>6.9208469113216413</v>
      </c>
      <c r="P175" s="16">
        <f>'Dati REG'!P175-$P$162</f>
        <v>10</v>
      </c>
      <c r="Q175" s="10">
        <f t="shared" si="78"/>
        <v>2.2765943787242238</v>
      </c>
      <c r="R175" s="11">
        <f t="shared" si="88"/>
        <v>0.22765943787242238</v>
      </c>
      <c r="S175" s="11">
        <f t="shared" si="100"/>
        <v>0.13659566272345341</v>
      </c>
      <c r="U175" s="16">
        <f>'Dati REG'!U175-$U$162</f>
        <v>909</v>
      </c>
      <c r="V175" s="10">
        <f t="shared" si="79"/>
        <v>90.729374338618797</v>
      </c>
      <c r="W175" s="11">
        <f t="shared" si="89"/>
        <v>7.3861096821317886</v>
      </c>
      <c r="X175" s="11">
        <f t="shared" si="101"/>
        <v>6.9070106757232352</v>
      </c>
      <c r="Y175" s="16">
        <f>'Dati REG'!Y175-$Y$162</f>
        <v>29</v>
      </c>
      <c r="Z175" s="10">
        <f t="shared" si="129"/>
        <v>2.8945564970516449</v>
      </c>
      <c r="AA175" s="11">
        <f t="shared" si="90"/>
        <v>0.1996245860035617</v>
      </c>
      <c r="AB175" s="11">
        <f t="shared" si="102"/>
        <v>5.9887375801068551E-2</v>
      </c>
      <c r="AD175" s="16">
        <f>'Dati REG'!AD175-$AD$162</f>
        <v>536</v>
      </c>
      <c r="AE175" s="10">
        <f t="shared" si="109"/>
        <v>109.21993532794203</v>
      </c>
      <c r="AF175" s="11">
        <f t="shared" si="119"/>
        <v>11.818575091456424</v>
      </c>
      <c r="AG175" s="11">
        <f t="shared" si="110"/>
        <v>16.423744006403222</v>
      </c>
      <c r="AH175" s="16">
        <f>'Dati REG'!AH175-$AH$162</f>
        <v>9</v>
      </c>
      <c r="AI175" s="10">
        <f t="shared" si="111"/>
        <v>1.83391682453634</v>
      </c>
      <c r="AJ175" s="11">
        <f t="shared" si="120"/>
        <v>0</v>
      </c>
      <c r="AK175" s="11">
        <f t="shared" si="112"/>
        <v>0.24452224327151201</v>
      </c>
      <c r="AM175" s="16">
        <f>'Dati REG'!AM175-$AM$162</f>
        <v>89</v>
      </c>
      <c r="AN175" s="10">
        <f t="shared" si="113"/>
        <v>20.005210345795682</v>
      </c>
      <c r="AO175" s="11">
        <f t="shared" si="121"/>
        <v>10.564549283734799</v>
      </c>
      <c r="AP175" s="11">
        <f t="shared" si="114"/>
        <v>4.0010420691591362</v>
      </c>
      <c r="AQ175" s="16">
        <f>'Dati REG'!AQ175-$AQ$162</f>
        <v>4</v>
      </c>
      <c r="AR175" s="10">
        <f t="shared" si="126"/>
        <v>0.89911057733913169</v>
      </c>
      <c r="AS175" s="11">
        <f t="shared" si="127"/>
        <v>0.22477764433478287</v>
      </c>
      <c r="AT175" s="11">
        <f t="shared" si="128"/>
        <v>0.17982211546782634</v>
      </c>
      <c r="AV175" s="16">
        <f>'Dati REG'!AV175-$AV$162</f>
        <v>224</v>
      </c>
      <c r="AW175" s="10">
        <f t="shared" si="117"/>
        <v>59.854046975273064</v>
      </c>
      <c r="AX175" s="11">
        <f t="shared" si="123"/>
        <v>8.8177837061786164</v>
      </c>
      <c r="AY175" s="11">
        <f t="shared" si="118"/>
        <v>7.8558436655045893</v>
      </c>
      <c r="AZ175" s="16">
        <f>'Dati REG'!AZ175-$AZ$162</f>
        <v>3</v>
      </c>
      <c r="BA175" s="10">
        <f t="shared" si="124"/>
        <v>0.80161670056169287</v>
      </c>
      <c r="BB175" s="11">
        <f t="shared" si="96"/>
        <v>0</v>
      </c>
      <c r="BC175" s="11">
        <f t="shared" si="125"/>
        <v>0</v>
      </c>
    </row>
    <row r="176" spans="1:55">
      <c r="A176" s="2">
        <v>44057</v>
      </c>
      <c r="B176" s="3">
        <v>173</v>
      </c>
      <c r="C176" s="16">
        <f>'Dati REG'!C176-$C$162</f>
        <v>199</v>
      </c>
      <c r="D176" s="10">
        <f t="shared" si="75"/>
        <v>127.1316106041818</v>
      </c>
      <c r="E176" s="11">
        <f t="shared" si="85"/>
        <v>12.777046291877568</v>
      </c>
      <c r="F176" s="11">
        <f t="shared" si="97"/>
        <v>16.610160179440836</v>
      </c>
      <c r="G176" s="16">
        <f>'Dati REG'!G176-$G$162</f>
        <v>2</v>
      </c>
      <c r="H176" s="10">
        <f t="shared" si="76"/>
        <v>1.2777046291877567</v>
      </c>
      <c r="I176" s="11">
        <f t="shared" si="86"/>
        <v>0</v>
      </c>
      <c r="J176" s="11">
        <f t="shared" si="98"/>
        <v>0</v>
      </c>
      <c r="L176" s="16">
        <f>'Dati REG'!L176-$L$162</f>
        <v>417</v>
      </c>
      <c r="M176" s="10">
        <f t="shared" si="77"/>
        <v>94.933985592800127</v>
      </c>
      <c r="N176" s="11">
        <f t="shared" si="87"/>
        <v>23.221262662987073</v>
      </c>
      <c r="O176" s="11">
        <f t="shared" si="99"/>
        <v>9.8348877160886463</v>
      </c>
      <c r="P176" s="16">
        <f>'Dati REG'!P176-$P$162</f>
        <v>10</v>
      </c>
      <c r="Q176" s="10">
        <f t="shared" si="78"/>
        <v>2.2765943787242238</v>
      </c>
      <c r="R176" s="11">
        <f t="shared" si="88"/>
        <v>0</v>
      </c>
      <c r="S176" s="11">
        <f t="shared" si="100"/>
        <v>0.13659566272345341</v>
      </c>
      <c r="U176" s="16">
        <f>'Dati REG'!U176-$U$162</f>
        <v>1006</v>
      </c>
      <c r="V176" s="10">
        <f t="shared" si="79"/>
        <v>100.41116675979154</v>
      </c>
      <c r="W176" s="11">
        <f t="shared" si="89"/>
        <v>9.6817924211727444</v>
      </c>
      <c r="X176" s="11">
        <f t="shared" si="101"/>
        <v>7.4260345993324961</v>
      </c>
      <c r="Y176" s="16">
        <f>'Dati REG'!Y176-$Y$162</f>
        <v>30</v>
      </c>
      <c r="Z176" s="10">
        <f t="shared" si="129"/>
        <v>2.9943687900534255</v>
      </c>
      <c r="AA176" s="11">
        <f t="shared" si="90"/>
        <v>9.9812293001780628E-2</v>
      </c>
      <c r="AB176" s="11">
        <f t="shared" si="102"/>
        <v>5.9887375801068468E-2</v>
      </c>
      <c r="AD176" s="16">
        <f>'Dati REG'!AD176-$AD$162</f>
        <v>556</v>
      </c>
      <c r="AE176" s="10">
        <f t="shared" si="109"/>
        <v>113.29530604913388</v>
      </c>
      <c r="AF176" s="11">
        <f t="shared" si="119"/>
        <v>4.0753707211918595</v>
      </c>
      <c r="AG176" s="11">
        <f t="shared" si="110"/>
        <v>15.567916154952929</v>
      </c>
      <c r="AH176" s="16">
        <f>'Dati REG'!AH176-$AH$162</f>
        <v>9</v>
      </c>
      <c r="AI176" s="10">
        <f t="shared" si="111"/>
        <v>1.83391682453634</v>
      </c>
      <c r="AJ176" s="11">
        <f t="shared" si="120"/>
        <v>0</v>
      </c>
      <c r="AK176" s="11">
        <f t="shared" si="112"/>
        <v>0.24452224327151201</v>
      </c>
      <c r="AM176" s="16">
        <f>'Dati REG'!AM176-$AM$162</f>
        <v>200</v>
      </c>
      <c r="AN176" s="10">
        <f t="shared" si="113"/>
        <v>44.955528866956584</v>
      </c>
      <c r="AO176" s="11">
        <f t="shared" si="121"/>
        <v>24.950318521160902</v>
      </c>
      <c r="AP176" s="11">
        <f t="shared" si="114"/>
        <v>8.9911057733913164</v>
      </c>
      <c r="AQ176" s="16">
        <f>'Dati REG'!AQ176-$AQ$162</f>
        <v>5</v>
      </c>
      <c r="AR176" s="10">
        <f t="shared" si="126"/>
        <v>1.1238882216739146</v>
      </c>
      <c r="AS176" s="11">
        <f t="shared" si="127"/>
        <v>0.22477764433478287</v>
      </c>
      <c r="AT176" s="11">
        <f t="shared" si="128"/>
        <v>0.22477764433478292</v>
      </c>
      <c r="AV176" s="16">
        <f>'Dati REG'!AV176-$AV$162</f>
        <v>252</v>
      </c>
      <c r="AW176" s="10">
        <f t="shared" si="117"/>
        <v>67.335802847182194</v>
      </c>
      <c r="AX176" s="11">
        <f t="shared" si="123"/>
        <v>7.4817558719091295</v>
      </c>
      <c r="AY176" s="11">
        <f t="shared" si="118"/>
        <v>8.1230492323584862</v>
      </c>
      <c r="AZ176" s="16">
        <f>'Dati REG'!AZ176-$AZ$162</f>
        <v>3</v>
      </c>
      <c r="BA176" s="10">
        <f t="shared" si="124"/>
        <v>0.80161670056169287</v>
      </c>
      <c r="BB176" s="11">
        <f t="shared" si="96"/>
        <v>0</v>
      </c>
      <c r="BC176" s="11">
        <f t="shared" si="125"/>
        <v>0</v>
      </c>
    </row>
    <row r="177" spans="1:55">
      <c r="A177" s="2">
        <v>44058</v>
      </c>
      <c r="B177" s="3">
        <v>174</v>
      </c>
      <c r="C177" s="16">
        <f>'Dati REG'!C177-$C$162</f>
        <v>232</v>
      </c>
      <c r="D177" s="10">
        <f t="shared" si="75"/>
        <v>148.21373698577978</v>
      </c>
      <c r="E177" s="11">
        <f t="shared" si="85"/>
        <v>21.082126381597973</v>
      </c>
      <c r="F177" s="11">
        <f t="shared" si="97"/>
        <v>19.548880826572677</v>
      </c>
      <c r="G177" s="16">
        <f>'Dati REG'!G177-$G$162</f>
        <v>2</v>
      </c>
      <c r="H177" s="10">
        <f t="shared" si="76"/>
        <v>1.2777046291877567</v>
      </c>
      <c r="I177" s="11">
        <f t="shared" si="86"/>
        <v>0</v>
      </c>
      <c r="J177" s="11">
        <f t="shared" si="98"/>
        <v>0</v>
      </c>
      <c r="L177" s="16">
        <f>'Dati REG'!L177-$L$162</f>
        <v>433</v>
      </c>
      <c r="M177" s="10">
        <f t="shared" si="77"/>
        <v>98.576536598758892</v>
      </c>
      <c r="N177" s="11">
        <f t="shared" si="87"/>
        <v>3.6425510059587651</v>
      </c>
      <c r="O177" s="11">
        <f t="shared" si="99"/>
        <v>9.6527601657907098</v>
      </c>
      <c r="P177" s="16">
        <f>'Dati REG'!P177-$P$162</f>
        <v>11</v>
      </c>
      <c r="Q177" s="10">
        <f t="shared" si="78"/>
        <v>2.5042538165966461</v>
      </c>
      <c r="R177" s="11">
        <f t="shared" si="88"/>
        <v>0.22765943787242238</v>
      </c>
      <c r="S177" s="11">
        <f t="shared" si="100"/>
        <v>0.1821275502979379</v>
      </c>
      <c r="U177" s="16">
        <f>'Dati REG'!U177-$U$162</f>
        <v>1100</v>
      </c>
      <c r="V177" s="10">
        <f t="shared" si="79"/>
        <v>109.79352230195894</v>
      </c>
      <c r="W177" s="11">
        <f t="shared" si="89"/>
        <v>9.382355542167403</v>
      </c>
      <c r="X177" s="11">
        <f t="shared" si="101"/>
        <v>8.6836694911549355</v>
      </c>
      <c r="Y177" s="16">
        <f>'Dati REG'!Y177-$Y$162</f>
        <v>31</v>
      </c>
      <c r="Z177" s="10">
        <f t="shared" si="129"/>
        <v>3.0941810830552066</v>
      </c>
      <c r="AA177" s="11">
        <f t="shared" si="90"/>
        <v>9.9812293001781072E-2</v>
      </c>
      <c r="AB177" s="11">
        <f t="shared" si="102"/>
        <v>7.984983440142468E-2</v>
      </c>
      <c r="AD177" s="16">
        <f>'Dati REG'!AD177-$AD$162</f>
        <v>621</v>
      </c>
      <c r="AE177" s="10">
        <f t="shared" si="109"/>
        <v>126.54026089300746</v>
      </c>
      <c r="AF177" s="11">
        <f t="shared" si="119"/>
        <v>13.244954843873572</v>
      </c>
      <c r="AG177" s="11">
        <f t="shared" si="110"/>
        <v>15.85319210543636</v>
      </c>
      <c r="AH177" s="16">
        <f>'Dati REG'!AH177-$AH$162</f>
        <v>11</v>
      </c>
      <c r="AI177" s="10">
        <f t="shared" si="111"/>
        <v>2.2414538966555266</v>
      </c>
      <c r="AJ177" s="11">
        <f t="shared" si="120"/>
        <v>0.40753707211918666</v>
      </c>
      <c r="AK177" s="11">
        <f t="shared" si="112"/>
        <v>0.32602965769534931</v>
      </c>
      <c r="AM177" s="16">
        <f>'Dati REG'!AM177-$AM$162</f>
        <v>244</v>
      </c>
      <c r="AN177" s="10">
        <f t="shared" si="113"/>
        <v>54.845745217687039</v>
      </c>
      <c r="AO177" s="11">
        <f t="shared" si="121"/>
        <v>9.890216350730455</v>
      </c>
      <c r="AP177" s="11">
        <f t="shared" si="114"/>
        <v>10.969149043537408</v>
      </c>
      <c r="AQ177" s="16">
        <f>'Dati REG'!AQ177-$AQ$162</f>
        <v>7</v>
      </c>
      <c r="AR177" s="10">
        <f t="shared" si="126"/>
        <v>1.5734435103434805</v>
      </c>
      <c r="AS177" s="11">
        <f t="shared" si="127"/>
        <v>0.44955528866956596</v>
      </c>
      <c r="AT177" s="11">
        <f t="shared" si="128"/>
        <v>0.31468870206869609</v>
      </c>
      <c r="AV177" s="16">
        <f>'Dati REG'!AV177-$AV$162</f>
        <v>278</v>
      </c>
      <c r="AW177" s="10">
        <f t="shared" si="117"/>
        <v>74.283147585383546</v>
      </c>
      <c r="AX177" s="11">
        <f t="shared" si="123"/>
        <v>6.9473447382013518</v>
      </c>
      <c r="AY177" s="11">
        <f t="shared" si="118"/>
        <v>6.2526102643812056</v>
      </c>
      <c r="AZ177" s="16">
        <f>'Dati REG'!AZ177-$AZ$162</f>
        <v>3</v>
      </c>
      <c r="BA177" s="10">
        <f t="shared" si="124"/>
        <v>0.80161670056169287</v>
      </c>
      <c r="BB177" s="11">
        <f t="shared" si="96"/>
        <v>0</v>
      </c>
      <c r="BC177" s="11">
        <f t="shared" si="125"/>
        <v>0</v>
      </c>
    </row>
    <row r="178" spans="1:55">
      <c r="A178" s="2">
        <v>44059</v>
      </c>
      <c r="B178" s="3">
        <v>175</v>
      </c>
      <c r="C178" s="16">
        <f>'Dati REG'!C178-$C$162</f>
        <v>244</v>
      </c>
      <c r="D178" s="10">
        <f t="shared" si="75"/>
        <v>155.87996476090632</v>
      </c>
      <c r="E178" s="11">
        <f t="shared" si="85"/>
        <v>7.6662277751265435</v>
      </c>
      <c r="F178" s="11">
        <f t="shared" si="97"/>
        <v>19.676651289491453</v>
      </c>
      <c r="G178" s="16">
        <f>'Dati REG'!G178-$G$162</f>
        <v>2</v>
      </c>
      <c r="H178" s="10">
        <f t="shared" si="76"/>
        <v>1.2777046291877567</v>
      </c>
      <c r="I178" s="11">
        <f t="shared" si="86"/>
        <v>0</v>
      </c>
      <c r="J178" s="11">
        <f t="shared" si="98"/>
        <v>0</v>
      </c>
      <c r="L178" s="16">
        <f>'Dati REG'!L178-$L$162</f>
        <v>438</v>
      </c>
      <c r="M178" s="10">
        <f t="shared" si="77"/>
        <v>99.714833788120998</v>
      </c>
      <c r="N178" s="11">
        <f t="shared" si="87"/>
        <v>1.1382971893621061</v>
      </c>
      <c r="O178" s="11">
        <f t="shared" si="99"/>
        <v>8.6965905267265349</v>
      </c>
      <c r="P178" s="16">
        <f>'Dati REG'!P178-$P$162</f>
        <v>11</v>
      </c>
      <c r="Q178" s="10">
        <f t="shared" ref="Q178:Q238" si="130">P178/$BR$5</f>
        <v>2.5042538165966461</v>
      </c>
      <c r="R178" s="11">
        <f t="shared" ref="R178:R238" si="131">Q178-Q177</f>
        <v>0</v>
      </c>
      <c r="S178" s="11">
        <f t="shared" ref="S178:S238" si="132">SUM(R174:R178)/5</f>
        <v>0.1821275502979379</v>
      </c>
      <c r="U178" s="16">
        <f>'Dati REG'!U178-$U$162</f>
        <v>1161</v>
      </c>
      <c r="V178" s="10">
        <f t="shared" si="79"/>
        <v>115.88207217506758</v>
      </c>
      <c r="W178" s="11">
        <f t="shared" si="89"/>
        <v>6.0885498731086329</v>
      </c>
      <c r="X178" s="11">
        <f t="shared" si="101"/>
        <v>8.5439322809524416</v>
      </c>
      <c r="Y178" s="16">
        <f>'Dati REG'!Y178-$Y$162</f>
        <v>34</v>
      </c>
      <c r="Z178" s="10">
        <f t="shared" si="129"/>
        <v>3.3936179620605489</v>
      </c>
      <c r="AA178" s="11">
        <f t="shared" si="90"/>
        <v>0.29943687900534233</v>
      </c>
      <c r="AB178" s="11">
        <f t="shared" si="102"/>
        <v>0.13973721020249313</v>
      </c>
      <c r="AD178" s="16">
        <f>'Dati REG'!AD178-$AD$162</f>
        <v>681</v>
      </c>
      <c r="AE178" s="10">
        <f t="shared" si="109"/>
        <v>138.76637305658306</v>
      </c>
      <c r="AF178" s="11">
        <f t="shared" si="119"/>
        <v>12.226112163575607</v>
      </c>
      <c r="AG178" s="11">
        <f t="shared" si="110"/>
        <v>10.840486118370368</v>
      </c>
      <c r="AH178" s="16">
        <f>'Dati REG'!AH178-$AH$162</f>
        <v>18</v>
      </c>
      <c r="AI178" s="10">
        <f t="shared" si="111"/>
        <v>3.6678336490726799</v>
      </c>
      <c r="AJ178" s="11">
        <f t="shared" si="120"/>
        <v>1.4263797524171533</v>
      </c>
      <c r="AK178" s="11">
        <f t="shared" si="112"/>
        <v>0.57055190096686137</v>
      </c>
      <c r="AM178" s="16">
        <f>'Dati REG'!AM178-$AM$162</f>
        <v>313</v>
      </c>
      <c r="AN178" s="10">
        <f t="shared" si="113"/>
        <v>70.355402676787051</v>
      </c>
      <c r="AO178" s="11">
        <f t="shared" si="121"/>
        <v>15.509657459100012</v>
      </c>
      <c r="AP178" s="11">
        <f t="shared" si="114"/>
        <v>14.07108053535741</v>
      </c>
      <c r="AQ178" s="16">
        <f>'Dati REG'!AQ178-$AQ$162</f>
        <v>7</v>
      </c>
      <c r="AR178" s="10">
        <f t="shared" si="126"/>
        <v>1.5734435103434805</v>
      </c>
      <c r="AS178" s="11">
        <f t="shared" si="127"/>
        <v>0</v>
      </c>
      <c r="AT178" s="11">
        <f t="shared" si="128"/>
        <v>0.26973317320173951</v>
      </c>
      <c r="AV178" s="16">
        <f>'Dati REG'!AV178-$AV$162</f>
        <v>316</v>
      </c>
      <c r="AW178" s="10">
        <f t="shared" si="117"/>
        <v>84.436959125831649</v>
      </c>
      <c r="AX178" s="11">
        <f t="shared" si="123"/>
        <v>10.153811540448103</v>
      </c>
      <c r="AY178" s="11">
        <f t="shared" si="118"/>
        <v>7.8558436655045893</v>
      </c>
      <c r="AZ178" s="16">
        <f>'Dati REG'!AZ178-$AZ$162</f>
        <v>4</v>
      </c>
      <c r="BA178" s="10">
        <f t="shared" si="124"/>
        <v>1.0688222674155905</v>
      </c>
      <c r="BB178" s="11">
        <f t="shared" si="96"/>
        <v>0.26720556685389762</v>
      </c>
      <c r="BC178" s="11">
        <f t="shared" si="125"/>
        <v>5.3441113370779524E-2</v>
      </c>
    </row>
    <row r="179" spans="1:55">
      <c r="A179" s="2">
        <v>44060</v>
      </c>
      <c r="B179" s="3">
        <v>176</v>
      </c>
      <c r="C179" s="16">
        <f>'Dati REG'!C179-$C$162</f>
        <v>260</v>
      </c>
      <c r="D179" s="10">
        <f t="shared" si="75"/>
        <v>166.10160179440837</v>
      </c>
      <c r="E179" s="11">
        <f t="shared" si="85"/>
        <v>10.221637033502049</v>
      </c>
      <c r="F179" s="11">
        <f t="shared" si="97"/>
        <v>18.398946660303697</v>
      </c>
      <c r="G179" s="16">
        <f>'Dati REG'!G179-$G$162</f>
        <v>2</v>
      </c>
      <c r="H179" s="10">
        <f t="shared" si="76"/>
        <v>1.2777046291877567</v>
      </c>
      <c r="I179" s="11">
        <f t="shared" si="86"/>
        <v>0</v>
      </c>
      <c r="J179" s="11">
        <f t="shared" si="98"/>
        <v>0</v>
      </c>
      <c r="L179" s="16">
        <f>'Dati REG'!L179-$L$162</f>
        <v>443</v>
      </c>
      <c r="M179" s="10">
        <f t="shared" si="77"/>
        <v>100.85313097748312</v>
      </c>
      <c r="N179" s="11">
        <f t="shared" si="87"/>
        <v>1.1382971893621203</v>
      </c>
      <c r="O179" s="11">
        <f t="shared" si="99"/>
        <v>7.0119106864706113</v>
      </c>
      <c r="P179" s="16">
        <f>'Dati REG'!P179-$P$162</f>
        <v>11</v>
      </c>
      <c r="Q179" s="10">
        <f t="shared" si="130"/>
        <v>2.5042538165966461</v>
      </c>
      <c r="R179" s="11">
        <f t="shared" si="131"/>
        <v>0</v>
      </c>
      <c r="S179" s="11">
        <f t="shared" si="132"/>
        <v>9.1063775148968948E-2</v>
      </c>
      <c r="U179" s="16">
        <f>'Dati REG'!U179-$U$162</f>
        <v>1204</v>
      </c>
      <c r="V179" s="10">
        <f t="shared" si="79"/>
        <v>120.17400077414415</v>
      </c>
      <c r="W179" s="11">
        <f t="shared" si="89"/>
        <v>4.2919285990765701</v>
      </c>
      <c r="X179" s="11">
        <f t="shared" si="101"/>
        <v>7.3661472235314278</v>
      </c>
      <c r="Y179" s="16">
        <f>'Dati REG'!Y179-$Y$162</f>
        <v>34</v>
      </c>
      <c r="Z179" s="10">
        <f t="shared" si="129"/>
        <v>3.3936179620605489</v>
      </c>
      <c r="AA179" s="11">
        <f t="shared" si="90"/>
        <v>0</v>
      </c>
      <c r="AB179" s="11">
        <f t="shared" si="102"/>
        <v>0.13973721020249313</v>
      </c>
      <c r="AD179" s="16">
        <f>'Dati REG'!AD179-$AD$162</f>
        <v>765</v>
      </c>
      <c r="AE179" s="10">
        <f t="shared" si="109"/>
        <v>155.8829300855889</v>
      </c>
      <c r="AF179" s="11">
        <f t="shared" si="119"/>
        <v>17.116557029005833</v>
      </c>
      <c r="AG179" s="11">
        <f t="shared" si="110"/>
        <v>11.696313969820659</v>
      </c>
      <c r="AH179" s="16">
        <f>'Dati REG'!AH179-$AH$162</f>
        <v>20</v>
      </c>
      <c r="AI179" s="10">
        <f t="shared" si="111"/>
        <v>4.0753707211918666</v>
      </c>
      <c r="AJ179" s="11">
        <f t="shared" si="120"/>
        <v>0.40753707211918666</v>
      </c>
      <c r="AK179" s="11">
        <f t="shared" si="112"/>
        <v>0.44829077933110534</v>
      </c>
      <c r="AM179" s="16">
        <f>'Dati REG'!AM179-$AM$162</f>
        <v>352</v>
      </c>
      <c r="AN179" s="10">
        <f t="shared" si="113"/>
        <v>79.121730805843598</v>
      </c>
      <c r="AO179" s="11">
        <f t="shared" si="121"/>
        <v>8.7663281290565465</v>
      </c>
      <c r="AP179" s="11">
        <f t="shared" si="114"/>
        <v>13.936213948756542</v>
      </c>
      <c r="AQ179" s="16">
        <f>'Dati REG'!AQ179-$AQ$162</f>
        <v>7</v>
      </c>
      <c r="AR179" s="10">
        <f t="shared" si="126"/>
        <v>1.5734435103434805</v>
      </c>
      <c r="AS179" s="11">
        <f t="shared" si="127"/>
        <v>0</v>
      </c>
      <c r="AT179" s="11">
        <f t="shared" si="128"/>
        <v>0.17982211546782634</v>
      </c>
      <c r="AV179" s="16">
        <f>'Dati REG'!AV179-$AV$162</f>
        <v>350</v>
      </c>
      <c r="AW179" s="10">
        <f t="shared" si="117"/>
        <v>93.521948398864168</v>
      </c>
      <c r="AX179" s="11">
        <f t="shared" si="123"/>
        <v>9.0849892730325195</v>
      </c>
      <c r="AY179" s="11">
        <f t="shared" si="118"/>
        <v>8.4971370259539434</v>
      </c>
      <c r="AZ179" s="16">
        <f>'Dati REG'!AZ179-$AZ$162</f>
        <v>4</v>
      </c>
      <c r="BA179" s="10">
        <f t="shared" si="124"/>
        <v>1.0688222674155905</v>
      </c>
      <c r="BB179" s="11">
        <f t="shared" si="96"/>
        <v>0</v>
      </c>
      <c r="BC179" s="11">
        <f t="shared" si="125"/>
        <v>5.3441113370779524E-2</v>
      </c>
    </row>
    <row r="180" spans="1:55">
      <c r="A180" s="2">
        <v>44061</v>
      </c>
      <c r="B180" s="3">
        <v>177</v>
      </c>
      <c r="C180" s="16">
        <f>'Dati REG'!C180-$C$162</f>
        <v>287</v>
      </c>
      <c r="D180" s="10">
        <f t="shared" si="75"/>
        <v>183.3506142884431</v>
      </c>
      <c r="E180" s="11">
        <f t="shared" si="85"/>
        <v>17.24901249403473</v>
      </c>
      <c r="F180" s="11">
        <f t="shared" si="97"/>
        <v>13.799209995227773</v>
      </c>
      <c r="G180" s="16">
        <f>'Dati REG'!G180-$G$162</f>
        <v>2</v>
      </c>
      <c r="H180" s="10">
        <f t="shared" si="76"/>
        <v>1.2777046291877567</v>
      </c>
      <c r="I180" s="11">
        <f t="shared" si="86"/>
        <v>0</v>
      </c>
      <c r="J180" s="11">
        <f t="shared" si="98"/>
        <v>0</v>
      </c>
      <c r="L180" s="16">
        <f>'Dati REG'!L180-$L$162</f>
        <v>453</v>
      </c>
      <c r="M180" s="10">
        <f t="shared" si="77"/>
        <v>103.12972535620733</v>
      </c>
      <c r="N180" s="11">
        <f t="shared" si="87"/>
        <v>2.2765943787242122</v>
      </c>
      <c r="O180" s="11">
        <f t="shared" si="99"/>
        <v>6.2834004852788556</v>
      </c>
      <c r="P180" s="16">
        <f>'Dati REG'!P180-$P$162</f>
        <v>11</v>
      </c>
      <c r="Q180" s="10">
        <f t="shared" si="130"/>
        <v>2.5042538165966461</v>
      </c>
      <c r="R180" s="11">
        <f t="shared" si="131"/>
        <v>0</v>
      </c>
      <c r="S180" s="11">
        <f t="shared" si="132"/>
        <v>4.5531887574484474E-2</v>
      </c>
      <c r="U180" s="16">
        <f>'Dati REG'!U180-$U$162</f>
        <v>1254</v>
      </c>
      <c r="V180" s="10">
        <f t="shared" si="79"/>
        <v>125.16461542423319</v>
      </c>
      <c r="W180" s="11">
        <f t="shared" si="89"/>
        <v>4.9906146500890429</v>
      </c>
      <c r="X180" s="11">
        <f t="shared" si="101"/>
        <v>6.8870482171228788</v>
      </c>
      <c r="Y180" s="16">
        <f>'Dati REG'!Y180-$Y$162</f>
        <v>34</v>
      </c>
      <c r="Z180" s="10">
        <f t="shared" si="129"/>
        <v>3.3936179620605489</v>
      </c>
      <c r="AA180" s="11">
        <f t="shared" si="90"/>
        <v>0</v>
      </c>
      <c r="AB180" s="11">
        <f t="shared" si="102"/>
        <v>9.9812293001780808E-2</v>
      </c>
      <c r="AD180" s="16">
        <f>'Dati REG'!AD180-$AD$162</f>
        <v>892</v>
      </c>
      <c r="AE180" s="10">
        <f t="shared" si="109"/>
        <v>181.76153416515723</v>
      </c>
      <c r="AF180" s="11">
        <f t="shared" si="119"/>
        <v>25.878604079568333</v>
      </c>
      <c r="AG180" s="11">
        <f t="shared" si="110"/>
        <v>14.508319767443041</v>
      </c>
      <c r="AH180" s="16">
        <f>'Dati REG'!AH180-$AH$162</f>
        <v>21</v>
      </c>
      <c r="AI180" s="10">
        <f t="shared" si="111"/>
        <v>4.2791392572514599</v>
      </c>
      <c r="AJ180" s="11">
        <f t="shared" si="120"/>
        <v>0.20376853605959333</v>
      </c>
      <c r="AK180" s="11">
        <f t="shared" si="112"/>
        <v>0.48904448654302402</v>
      </c>
      <c r="AM180" s="16">
        <f>'Dati REG'!AM180-$AM$162</f>
        <v>371</v>
      </c>
      <c r="AN180" s="10">
        <f t="shared" si="113"/>
        <v>83.392506048204467</v>
      </c>
      <c r="AO180" s="11">
        <f t="shared" si="121"/>
        <v>4.2707752423608696</v>
      </c>
      <c r="AP180" s="11">
        <f t="shared" si="114"/>
        <v>12.677459140481757</v>
      </c>
      <c r="AQ180" s="16">
        <f>'Dati REG'!AQ180-$AQ$162</f>
        <v>7</v>
      </c>
      <c r="AR180" s="10">
        <f t="shared" si="126"/>
        <v>1.5734435103434805</v>
      </c>
      <c r="AS180" s="11">
        <f t="shared" si="127"/>
        <v>0</v>
      </c>
      <c r="AT180" s="11">
        <f t="shared" si="128"/>
        <v>0.13486658660086975</v>
      </c>
      <c r="AV180" s="16">
        <f>'Dati REG'!AV180-$AV$162</f>
        <v>371</v>
      </c>
      <c r="AW180" s="10">
        <f t="shared" si="117"/>
        <v>99.133265302796019</v>
      </c>
      <c r="AX180" s="11">
        <f t="shared" si="123"/>
        <v>5.6113169039318507</v>
      </c>
      <c r="AY180" s="11">
        <f t="shared" si="118"/>
        <v>7.8558436655045911</v>
      </c>
      <c r="AZ180" s="16">
        <f>'Dati REG'!AZ180-$AZ$162</f>
        <v>5</v>
      </c>
      <c r="BA180" s="10">
        <f t="shared" si="124"/>
        <v>1.336027834269488</v>
      </c>
      <c r="BB180" s="11">
        <f t="shared" si="96"/>
        <v>0.26720556685389751</v>
      </c>
      <c r="BC180" s="11">
        <f t="shared" si="125"/>
        <v>0.10688222674155903</v>
      </c>
    </row>
    <row r="181" spans="1:55">
      <c r="A181" s="2">
        <v>44062</v>
      </c>
      <c r="B181" s="3">
        <v>178</v>
      </c>
      <c r="C181" s="16">
        <f>'Dati REG'!C181-$C$162</f>
        <v>317</v>
      </c>
      <c r="D181" s="10">
        <f t="shared" si="75"/>
        <v>202.51618372625944</v>
      </c>
      <c r="E181" s="11">
        <f t="shared" si="85"/>
        <v>19.165569437816345</v>
      </c>
      <c r="F181" s="11">
        <f t="shared" si="97"/>
        <v>15.076914624415528</v>
      </c>
      <c r="G181" s="16">
        <f>'Dati REG'!G181-$G$162</f>
        <v>2</v>
      </c>
      <c r="H181" s="10">
        <f t="shared" si="76"/>
        <v>1.2777046291877567</v>
      </c>
      <c r="I181" s="11">
        <f t="shared" si="86"/>
        <v>0</v>
      </c>
      <c r="J181" s="11">
        <f t="shared" si="98"/>
        <v>0</v>
      </c>
      <c r="L181" s="16">
        <f>'Dati REG'!L181-$L$162</f>
        <v>460</v>
      </c>
      <c r="M181" s="10">
        <f t="shared" si="77"/>
        <v>104.72334142131429</v>
      </c>
      <c r="N181" s="11">
        <f t="shared" si="87"/>
        <v>1.5936160651069571</v>
      </c>
      <c r="O181" s="11">
        <f t="shared" si="99"/>
        <v>1.9578711657028323</v>
      </c>
      <c r="P181" s="16">
        <f>'Dati REG'!P181-$P$162</f>
        <v>11</v>
      </c>
      <c r="Q181" s="10">
        <f t="shared" si="130"/>
        <v>2.5042538165966461</v>
      </c>
      <c r="R181" s="11">
        <f t="shared" si="131"/>
        <v>0</v>
      </c>
      <c r="S181" s="11">
        <f t="shared" si="132"/>
        <v>4.5531887574484474E-2</v>
      </c>
      <c r="U181" s="16">
        <f>'Dati REG'!U181-$U$162</f>
        <v>1345</v>
      </c>
      <c r="V181" s="10">
        <f t="shared" si="79"/>
        <v>134.24753408739525</v>
      </c>
      <c r="W181" s="11">
        <f t="shared" si="89"/>
        <v>9.0829186631620615</v>
      </c>
      <c r="X181" s="11">
        <f t="shared" si="101"/>
        <v>6.7672734655207423</v>
      </c>
      <c r="Y181" s="16">
        <f>'Dati REG'!Y181-$Y$162</f>
        <v>38</v>
      </c>
      <c r="Z181" s="10">
        <f t="shared" si="129"/>
        <v>3.7928671340676723</v>
      </c>
      <c r="AA181" s="11">
        <f t="shared" si="90"/>
        <v>0.3992491720071234</v>
      </c>
      <c r="AB181" s="11">
        <f t="shared" si="102"/>
        <v>0.15969966880284936</v>
      </c>
      <c r="AD181" s="16">
        <f>'Dati REG'!AD181-$AD$162</f>
        <v>1012</v>
      </c>
      <c r="AE181" s="10">
        <f t="shared" si="109"/>
        <v>206.21375849230844</v>
      </c>
      <c r="AF181" s="11">
        <f t="shared" si="119"/>
        <v>24.452224327151214</v>
      </c>
      <c r="AG181" s="11">
        <f t="shared" si="110"/>
        <v>18.583690488634911</v>
      </c>
      <c r="AH181" s="16">
        <f>'Dati REG'!AH181-$AH$162</f>
        <v>22</v>
      </c>
      <c r="AI181" s="10">
        <f t="shared" si="111"/>
        <v>4.4829077933110533</v>
      </c>
      <c r="AJ181" s="11">
        <f t="shared" si="120"/>
        <v>0.20376853605959333</v>
      </c>
      <c r="AK181" s="11">
        <f t="shared" si="112"/>
        <v>0.52979819375494264</v>
      </c>
      <c r="AM181" s="16">
        <f>'Dati REG'!AM181-$AM$162</f>
        <v>412</v>
      </c>
      <c r="AN181" s="10">
        <f t="shared" si="113"/>
        <v>92.608389465930571</v>
      </c>
      <c r="AO181" s="11">
        <f t="shared" si="121"/>
        <v>9.2158834177261042</v>
      </c>
      <c r="AP181" s="11">
        <f t="shared" si="114"/>
        <v>9.5305721197947975</v>
      </c>
      <c r="AQ181" s="16">
        <f>'Dati REG'!AQ181-$AQ$162</f>
        <v>162</v>
      </c>
      <c r="AR181" s="10">
        <f t="shared" si="126"/>
        <v>36.413978382234838</v>
      </c>
      <c r="AS181" s="11">
        <f t="shared" si="127"/>
        <v>34.840534871891357</v>
      </c>
      <c r="AT181" s="11">
        <f t="shared" si="128"/>
        <v>7.0580180321121846</v>
      </c>
      <c r="AV181" s="16">
        <f>'Dati REG'!AV181-$AV$162</f>
        <v>402</v>
      </c>
      <c r="AW181" s="10">
        <f t="shared" si="117"/>
        <v>107.41663787526684</v>
      </c>
      <c r="AX181" s="11">
        <f t="shared" si="123"/>
        <v>8.2833725724708245</v>
      </c>
      <c r="AY181" s="11">
        <f t="shared" si="118"/>
        <v>8.0161670056169303</v>
      </c>
      <c r="AZ181" s="16">
        <f>'Dati REG'!AZ181-$AZ$162</f>
        <v>5</v>
      </c>
      <c r="BA181" s="10">
        <f t="shared" si="124"/>
        <v>1.336027834269488</v>
      </c>
      <c r="BB181" s="11">
        <f t="shared" si="96"/>
        <v>0</v>
      </c>
      <c r="BC181" s="11">
        <f t="shared" si="125"/>
        <v>0.10688222674155903</v>
      </c>
    </row>
    <row r="182" spans="1:55">
      <c r="A182" s="2">
        <v>44063</v>
      </c>
      <c r="B182" s="3">
        <v>179</v>
      </c>
      <c r="C182" s="16">
        <f>'Dati REG'!C182-$C$162</f>
        <v>348</v>
      </c>
      <c r="D182" s="10">
        <f t="shared" si="75"/>
        <v>222.32060547866968</v>
      </c>
      <c r="E182" s="11">
        <f t="shared" si="85"/>
        <v>19.804421752410235</v>
      </c>
      <c r="F182" s="11">
        <f t="shared" si="97"/>
        <v>14.821373698577981</v>
      </c>
      <c r="G182" s="16">
        <f>'Dati REG'!G182-$G$162</f>
        <v>4</v>
      </c>
      <c r="H182" s="10">
        <f t="shared" si="76"/>
        <v>2.5554092583755135</v>
      </c>
      <c r="I182" s="11">
        <f t="shared" si="86"/>
        <v>1.2777046291877567</v>
      </c>
      <c r="J182" s="11">
        <f t="shared" si="98"/>
        <v>0.25554092583755134</v>
      </c>
      <c r="L182" s="16">
        <f>'Dati REG'!L182-$L$162</f>
        <v>502</v>
      </c>
      <c r="M182" s="10">
        <f t="shared" si="77"/>
        <v>114.28503781195603</v>
      </c>
      <c r="N182" s="11">
        <f t="shared" si="87"/>
        <v>9.5616963906417425</v>
      </c>
      <c r="O182" s="11">
        <f t="shared" si="99"/>
        <v>3.1417002426394278</v>
      </c>
      <c r="P182" s="16">
        <f>'Dati REG'!P182-$P$162</f>
        <v>12</v>
      </c>
      <c r="Q182" s="10">
        <f t="shared" si="130"/>
        <v>2.7319132544690685</v>
      </c>
      <c r="R182" s="11">
        <f t="shared" si="131"/>
        <v>0.22765943787242238</v>
      </c>
      <c r="S182" s="11">
        <f t="shared" si="132"/>
        <v>4.5531887574484474E-2</v>
      </c>
      <c r="U182" s="16">
        <f>'Dati REG'!U182-$U$162</f>
        <v>1499</v>
      </c>
      <c r="V182" s="10">
        <f t="shared" si="79"/>
        <v>149.61862720966951</v>
      </c>
      <c r="W182" s="11">
        <f t="shared" si="89"/>
        <v>15.37109312227426</v>
      </c>
      <c r="X182" s="11">
        <f t="shared" si="101"/>
        <v>7.9650209815421134</v>
      </c>
      <c r="Y182" s="16">
        <f>'Dati REG'!Y182-$Y$162</f>
        <v>40</v>
      </c>
      <c r="Z182" s="10">
        <f t="shared" si="129"/>
        <v>3.992491720071234</v>
      </c>
      <c r="AA182" s="11">
        <f t="shared" si="90"/>
        <v>0.1996245860035617</v>
      </c>
      <c r="AB182" s="11">
        <f t="shared" si="102"/>
        <v>0.17966212740320547</v>
      </c>
      <c r="AD182" s="16">
        <f>'Dati REG'!AD182-$AD$162</f>
        <v>1090</v>
      </c>
      <c r="AE182" s="10">
        <f t="shared" si="109"/>
        <v>222.10770430495671</v>
      </c>
      <c r="AF182" s="11">
        <f t="shared" si="119"/>
        <v>15.893945812648269</v>
      </c>
      <c r="AG182" s="11">
        <f t="shared" si="110"/>
        <v>19.11348868238985</v>
      </c>
      <c r="AH182" s="16">
        <f>'Dati REG'!AH182-$AH$162</f>
        <v>22</v>
      </c>
      <c r="AI182" s="10">
        <f t="shared" si="111"/>
        <v>4.4829077933110533</v>
      </c>
      <c r="AJ182" s="11">
        <f t="shared" si="120"/>
        <v>0</v>
      </c>
      <c r="AK182" s="11">
        <f t="shared" si="112"/>
        <v>0.44829077933110534</v>
      </c>
      <c r="AM182" s="16">
        <f>'Dati REG'!AM182-$AM$162</f>
        <v>449</v>
      </c>
      <c r="AN182" s="10">
        <f t="shared" si="113"/>
        <v>100.92516230631753</v>
      </c>
      <c r="AO182" s="11">
        <f t="shared" si="121"/>
        <v>8.3167728403869603</v>
      </c>
      <c r="AP182" s="11">
        <f t="shared" si="114"/>
        <v>9.2158834177260989</v>
      </c>
      <c r="AQ182" s="16">
        <f>'Dati REG'!AQ182-$AQ$162</f>
        <v>162</v>
      </c>
      <c r="AR182" s="10">
        <f t="shared" si="126"/>
        <v>36.413978382234838</v>
      </c>
      <c r="AS182" s="11">
        <f t="shared" si="127"/>
        <v>0</v>
      </c>
      <c r="AT182" s="11">
        <f t="shared" si="128"/>
        <v>6.9681069743782711</v>
      </c>
      <c r="AV182" s="16">
        <f>'Dati REG'!AV182-$AV$162</f>
        <v>442</v>
      </c>
      <c r="AW182" s="10">
        <f t="shared" si="117"/>
        <v>118.10486054942275</v>
      </c>
      <c r="AX182" s="11">
        <f t="shared" si="123"/>
        <v>10.688222674155909</v>
      </c>
      <c r="AY182" s="11">
        <f t="shared" si="118"/>
        <v>8.7643425928078411</v>
      </c>
      <c r="AZ182" s="16">
        <f>'Dati REG'!AZ182-$AZ$162</f>
        <v>5</v>
      </c>
      <c r="BA182" s="10">
        <f t="shared" si="124"/>
        <v>1.336027834269488</v>
      </c>
      <c r="BB182" s="11">
        <f t="shared" si="96"/>
        <v>0</v>
      </c>
      <c r="BC182" s="11">
        <f t="shared" si="125"/>
        <v>0.10688222674155903</v>
      </c>
    </row>
    <row r="183" spans="1:55">
      <c r="A183" s="2">
        <v>44064</v>
      </c>
      <c r="B183" s="3">
        <v>180</v>
      </c>
      <c r="C183" s="16">
        <f>'Dati REG'!C183-$C$162</f>
        <v>369</v>
      </c>
      <c r="D183" s="10">
        <f t="shared" si="75"/>
        <v>235.73650408514112</v>
      </c>
      <c r="E183" s="11">
        <f t="shared" si="85"/>
        <v>13.415898606471444</v>
      </c>
      <c r="F183" s="11">
        <f t="shared" si="97"/>
        <v>15.97130786484696</v>
      </c>
      <c r="G183" s="16">
        <f>'Dati REG'!G183-$G$162</f>
        <v>4</v>
      </c>
      <c r="H183" s="10">
        <f t="shared" si="76"/>
        <v>2.5554092583755135</v>
      </c>
      <c r="I183" s="11">
        <f t="shared" si="86"/>
        <v>0</v>
      </c>
      <c r="J183" s="11">
        <f t="shared" si="98"/>
        <v>0.25554092583755134</v>
      </c>
      <c r="L183" s="16">
        <f>'Dati REG'!L183-$L$162</f>
        <v>554</v>
      </c>
      <c r="M183" s="10">
        <f t="shared" si="77"/>
        <v>126.123328581322</v>
      </c>
      <c r="N183" s="11">
        <f t="shared" si="87"/>
        <v>11.838290769365969</v>
      </c>
      <c r="O183" s="11">
        <f t="shared" si="99"/>
        <v>5.2816989586402006</v>
      </c>
      <c r="P183" s="16">
        <f>'Dati REG'!P183-$P$162</f>
        <v>13</v>
      </c>
      <c r="Q183" s="10">
        <f t="shared" si="130"/>
        <v>2.9595726923414909</v>
      </c>
      <c r="R183" s="11">
        <f t="shared" si="131"/>
        <v>0.22765943787242238</v>
      </c>
      <c r="S183" s="11">
        <f t="shared" si="132"/>
        <v>9.1063775148968948E-2</v>
      </c>
      <c r="U183" s="16">
        <f>'Dati REG'!U183-$U$162</f>
        <v>1673</v>
      </c>
      <c r="V183" s="10">
        <f t="shared" si="79"/>
        <v>166.98596619197937</v>
      </c>
      <c r="W183" s="11">
        <f t="shared" si="89"/>
        <v>17.36733898230986</v>
      </c>
      <c r="X183" s="11">
        <f t="shared" si="101"/>
        <v>10.220778803382359</v>
      </c>
      <c r="Y183" s="16">
        <f>'Dati REG'!Y183-$Y$162</f>
        <v>46</v>
      </c>
      <c r="Z183" s="10">
        <f t="shared" si="129"/>
        <v>4.5913654780819195</v>
      </c>
      <c r="AA183" s="11">
        <f t="shared" si="90"/>
        <v>0.59887375801068554</v>
      </c>
      <c r="AB183" s="11">
        <f t="shared" si="102"/>
        <v>0.23954950320427412</v>
      </c>
      <c r="AD183" s="16">
        <f>'Dati REG'!AD183-$AD$162</f>
        <v>1136</v>
      </c>
      <c r="AE183" s="10">
        <f t="shared" si="109"/>
        <v>231.48105696369802</v>
      </c>
      <c r="AF183" s="11">
        <f t="shared" si="119"/>
        <v>9.373352658741311</v>
      </c>
      <c r="AG183" s="11">
        <f t="shared" si="110"/>
        <v>18.542936781422991</v>
      </c>
      <c r="AH183" s="16">
        <f>'Dati REG'!AH183-$AH$162</f>
        <v>22</v>
      </c>
      <c r="AI183" s="10">
        <f t="shared" si="111"/>
        <v>4.4829077933110533</v>
      </c>
      <c r="AJ183" s="11">
        <f t="shared" si="120"/>
        <v>0</v>
      </c>
      <c r="AK183" s="11">
        <f t="shared" si="112"/>
        <v>0.16301482884767465</v>
      </c>
      <c r="AM183" s="16">
        <f>'Dati REG'!AM183-$AM$162</f>
        <v>506</v>
      </c>
      <c r="AN183" s="10">
        <f t="shared" si="113"/>
        <v>113.73748803340017</v>
      </c>
      <c r="AO183" s="11">
        <f t="shared" si="121"/>
        <v>12.812325727082637</v>
      </c>
      <c r="AP183" s="11">
        <f t="shared" si="114"/>
        <v>8.6764170713226232</v>
      </c>
      <c r="AQ183" s="16">
        <f>'Dati REG'!AQ183-$AQ$162</f>
        <v>163</v>
      </c>
      <c r="AR183" s="10">
        <f t="shared" si="126"/>
        <v>36.638756026569617</v>
      </c>
      <c r="AS183" s="11">
        <f t="shared" si="127"/>
        <v>0.22477764433477887</v>
      </c>
      <c r="AT183" s="11">
        <f t="shared" si="128"/>
        <v>7.0130625032452274</v>
      </c>
      <c r="AV183" s="16">
        <f>'Dati REG'!AV183-$AV$162</f>
        <v>501</v>
      </c>
      <c r="AW183" s="10">
        <f t="shared" si="117"/>
        <v>133.86998899380271</v>
      </c>
      <c r="AX183" s="11">
        <f t="shared" si="123"/>
        <v>15.765128444379954</v>
      </c>
      <c r="AY183" s="11">
        <f t="shared" si="118"/>
        <v>9.8866059735942109</v>
      </c>
      <c r="AZ183" s="16">
        <f>'Dati REG'!AZ183-$AZ$162</f>
        <v>5</v>
      </c>
      <c r="BA183" s="10">
        <f t="shared" si="124"/>
        <v>1.336027834269488</v>
      </c>
      <c r="BB183" s="11">
        <f t="shared" si="96"/>
        <v>0</v>
      </c>
      <c r="BC183" s="11">
        <f t="shared" si="125"/>
        <v>5.3441113370779503E-2</v>
      </c>
    </row>
    <row r="184" spans="1:55">
      <c r="A184" s="2">
        <v>44065</v>
      </c>
      <c r="B184" s="3">
        <v>181</v>
      </c>
      <c r="C184" s="16">
        <f>'Dati REG'!C184-$C$162</f>
        <v>403</v>
      </c>
      <c r="D184" s="10">
        <f t="shared" si="75"/>
        <v>257.457482781333</v>
      </c>
      <c r="E184" s="11">
        <f t="shared" si="85"/>
        <v>21.720978696191878</v>
      </c>
      <c r="F184" s="11">
        <f t="shared" si="97"/>
        <v>18.271176197384925</v>
      </c>
      <c r="G184" s="16">
        <f>'Dati REG'!G184-$G$162</f>
        <v>4</v>
      </c>
      <c r="H184" s="10">
        <f t="shared" si="76"/>
        <v>2.5554092583755135</v>
      </c>
      <c r="I184" s="11">
        <f t="shared" si="86"/>
        <v>0</v>
      </c>
      <c r="J184" s="11">
        <f t="shared" si="98"/>
        <v>0.25554092583755134</v>
      </c>
      <c r="L184" s="16">
        <f>'Dati REG'!L184-$L$162</f>
        <v>593</v>
      </c>
      <c r="M184" s="10">
        <f t="shared" si="77"/>
        <v>135.00204665834647</v>
      </c>
      <c r="N184" s="11">
        <f t="shared" si="87"/>
        <v>8.8787180770244731</v>
      </c>
      <c r="O184" s="11">
        <f t="shared" si="99"/>
        <v>6.8297831361726704</v>
      </c>
      <c r="P184" s="16">
        <f>'Dati REG'!P184-$P$162</f>
        <v>13</v>
      </c>
      <c r="Q184" s="10">
        <f t="shared" si="130"/>
        <v>2.9595726923414909</v>
      </c>
      <c r="R184" s="11">
        <f t="shared" si="131"/>
        <v>0</v>
      </c>
      <c r="S184" s="11">
        <f t="shared" si="132"/>
        <v>9.1063775148968948E-2</v>
      </c>
      <c r="U184" s="16">
        <f>'Dati REG'!U184-$U$162</f>
        <v>1858</v>
      </c>
      <c r="V184" s="10">
        <f t="shared" si="79"/>
        <v>185.45124039730882</v>
      </c>
      <c r="W184" s="11">
        <f t="shared" si="89"/>
        <v>18.46527420532945</v>
      </c>
      <c r="X184" s="11">
        <f t="shared" si="101"/>
        <v>13.055447924632935</v>
      </c>
      <c r="Y184" s="16">
        <f>'Dati REG'!Y184-$Y$162</f>
        <v>46</v>
      </c>
      <c r="Z184" s="10">
        <f t="shared" si="129"/>
        <v>4.5913654780819195</v>
      </c>
      <c r="AA184" s="11">
        <f t="shared" si="90"/>
        <v>0</v>
      </c>
      <c r="AB184" s="11">
        <f t="shared" si="102"/>
        <v>0.23954950320427412</v>
      </c>
      <c r="AD184" s="16">
        <f>'Dati REG'!AD184-$AD$162</f>
        <v>1196</v>
      </c>
      <c r="AE184" s="10">
        <f t="shared" si="109"/>
        <v>243.7071691272736</v>
      </c>
      <c r="AF184" s="11">
        <f t="shared" si="119"/>
        <v>12.226112163575579</v>
      </c>
      <c r="AG184" s="11">
        <f t="shared" si="110"/>
        <v>17.564847808336943</v>
      </c>
      <c r="AH184" s="16">
        <f>'Dati REG'!AH184-$AH$162</f>
        <v>24</v>
      </c>
      <c r="AI184" s="10">
        <f t="shared" si="111"/>
        <v>4.8904448654302399</v>
      </c>
      <c r="AJ184" s="11">
        <f t="shared" si="120"/>
        <v>0.40753707211918666</v>
      </c>
      <c r="AK184" s="11">
        <f t="shared" si="112"/>
        <v>0.16301482884767465</v>
      </c>
      <c r="AM184" s="16">
        <f>'Dati REG'!AM184-$AM$162</f>
        <v>628</v>
      </c>
      <c r="AN184" s="10">
        <f t="shared" si="113"/>
        <v>141.16036064224369</v>
      </c>
      <c r="AO184" s="11">
        <f t="shared" si="121"/>
        <v>27.42287260884352</v>
      </c>
      <c r="AP184" s="11">
        <f t="shared" si="114"/>
        <v>12.407725967280019</v>
      </c>
      <c r="AQ184" s="16">
        <f>'Dati REG'!AQ184-$AQ$162</f>
        <v>164</v>
      </c>
      <c r="AR184" s="10">
        <f t="shared" si="126"/>
        <v>36.863533670904403</v>
      </c>
      <c r="AS184" s="11">
        <f t="shared" si="127"/>
        <v>0.22477764433478598</v>
      </c>
      <c r="AT184" s="11">
        <f t="shared" si="128"/>
        <v>7.0580180321121846</v>
      </c>
      <c r="AV184" s="16">
        <f>'Dati REG'!AV184-$AV$162</f>
        <v>580</v>
      </c>
      <c r="AW184" s="10">
        <f t="shared" si="117"/>
        <v>154.97922877526062</v>
      </c>
      <c r="AX184" s="11">
        <f t="shared" si="123"/>
        <v>21.109239781457916</v>
      </c>
      <c r="AY184" s="11">
        <f t="shared" si="118"/>
        <v>12.291456075279291</v>
      </c>
      <c r="AZ184" s="16">
        <f>'Dati REG'!AZ184-$AZ$162</f>
        <v>5</v>
      </c>
      <c r="BA184" s="10">
        <f t="shared" si="124"/>
        <v>1.336027834269488</v>
      </c>
      <c r="BB184" s="11">
        <f t="shared" si="96"/>
        <v>0</v>
      </c>
      <c r="BC184" s="11">
        <f t="shared" si="125"/>
        <v>5.3441113370779503E-2</v>
      </c>
    </row>
    <row r="185" spans="1:55">
      <c r="A185" s="2">
        <v>44066</v>
      </c>
      <c r="B185" s="3">
        <v>182</v>
      </c>
      <c r="C185" s="16">
        <f>'Dati REG'!C185-$C$162</f>
        <v>431</v>
      </c>
      <c r="D185" s="10">
        <f t="shared" si="75"/>
        <v>275.34534758996159</v>
      </c>
      <c r="E185" s="11">
        <f t="shared" si="85"/>
        <v>17.887864808628592</v>
      </c>
      <c r="F185" s="11">
        <f t="shared" si="97"/>
        <v>18.3989466603037</v>
      </c>
      <c r="G185" s="16">
        <f>'Dati REG'!G185-$G$162</f>
        <v>4</v>
      </c>
      <c r="H185" s="10">
        <f t="shared" si="76"/>
        <v>2.5554092583755135</v>
      </c>
      <c r="I185" s="11">
        <f t="shared" si="86"/>
        <v>0</v>
      </c>
      <c r="J185" s="11">
        <f t="shared" si="98"/>
        <v>0.25554092583755134</v>
      </c>
      <c r="L185" s="16">
        <f>'Dati REG'!L185-$L$162</f>
        <v>634</v>
      </c>
      <c r="M185" s="10">
        <f t="shared" si="77"/>
        <v>144.33608361111578</v>
      </c>
      <c r="N185" s="11">
        <f t="shared" si="87"/>
        <v>9.3340369527693099</v>
      </c>
      <c r="O185" s="11">
        <f t="shared" si="99"/>
        <v>8.241271650981691</v>
      </c>
      <c r="P185" s="16">
        <f>'Dati REG'!P185-$P$162</f>
        <v>13</v>
      </c>
      <c r="Q185" s="10">
        <f t="shared" si="130"/>
        <v>2.9595726923414909</v>
      </c>
      <c r="R185" s="11">
        <f t="shared" si="131"/>
        <v>0</v>
      </c>
      <c r="S185" s="11">
        <f t="shared" si="132"/>
        <v>9.1063775148968948E-2</v>
      </c>
      <c r="U185" s="16">
        <f>'Dati REG'!U185-$U$162</f>
        <v>2097</v>
      </c>
      <c r="V185" s="10">
        <f t="shared" si="79"/>
        <v>209.30637842473445</v>
      </c>
      <c r="W185" s="11">
        <f t="shared" si="89"/>
        <v>23.855138027425625</v>
      </c>
      <c r="X185" s="11">
        <f t="shared" si="101"/>
        <v>16.828352600100253</v>
      </c>
      <c r="Y185" s="16">
        <f>'Dati REG'!Y185-$Y$162</f>
        <v>50</v>
      </c>
      <c r="Z185" s="10">
        <f t="shared" si="129"/>
        <v>4.9906146500890429</v>
      </c>
      <c r="AA185" s="11">
        <f t="shared" si="90"/>
        <v>0.3992491720071234</v>
      </c>
      <c r="AB185" s="11">
        <f t="shared" si="102"/>
        <v>0.31939933760569883</v>
      </c>
      <c r="AD185" s="16">
        <f>'Dati REG'!AD185-$AD$162</f>
        <v>1255</v>
      </c>
      <c r="AE185" s="10">
        <f t="shared" si="109"/>
        <v>255.72951275478962</v>
      </c>
      <c r="AF185" s="11">
        <f t="shared" si="119"/>
        <v>12.022343627516022</v>
      </c>
      <c r="AG185" s="11">
        <f t="shared" si="110"/>
        <v>14.793595717926479</v>
      </c>
      <c r="AH185" s="16">
        <f>'Dati REG'!AH185-$AH$162</f>
        <v>25</v>
      </c>
      <c r="AI185" s="10">
        <f t="shared" si="111"/>
        <v>5.0942134014898333</v>
      </c>
      <c r="AJ185" s="11">
        <f t="shared" si="120"/>
        <v>0.20376853605959333</v>
      </c>
      <c r="AK185" s="11">
        <f t="shared" si="112"/>
        <v>0.16301482884767465</v>
      </c>
      <c r="AM185" s="16">
        <f>'Dati REG'!AM185-$AM$162</f>
        <v>669</v>
      </c>
      <c r="AN185" s="10">
        <f t="shared" si="113"/>
        <v>150.37624405996979</v>
      </c>
      <c r="AO185" s="11">
        <f t="shared" si="121"/>
        <v>9.2158834177261042</v>
      </c>
      <c r="AP185" s="11">
        <f t="shared" si="114"/>
        <v>13.396747602353065</v>
      </c>
      <c r="AQ185" s="16">
        <f>'Dati REG'!AQ185-$AQ$162</f>
        <v>164</v>
      </c>
      <c r="AR185" s="10">
        <f t="shared" si="126"/>
        <v>36.863533670904403</v>
      </c>
      <c r="AS185" s="11">
        <f t="shared" si="127"/>
        <v>0</v>
      </c>
      <c r="AT185" s="11">
        <f t="shared" si="128"/>
        <v>7.0580180321121846</v>
      </c>
      <c r="AV185" s="16">
        <f>'Dati REG'!AV185-$AV$162</f>
        <v>633</v>
      </c>
      <c r="AW185" s="10">
        <f t="shared" si="117"/>
        <v>169.1411238185172</v>
      </c>
      <c r="AX185" s="11">
        <f t="shared" si="123"/>
        <v>14.161895043256578</v>
      </c>
      <c r="AY185" s="11">
        <f t="shared" si="118"/>
        <v>14.001571703144236</v>
      </c>
      <c r="AZ185" s="16">
        <f>'Dati REG'!AZ185-$AZ$162</f>
        <v>5</v>
      </c>
      <c r="BA185" s="10">
        <f t="shared" si="124"/>
        <v>1.336027834269488</v>
      </c>
      <c r="BB185" s="11">
        <f t="shared" si="96"/>
        <v>0</v>
      </c>
      <c r="BC185" s="11">
        <f t="shared" si="125"/>
        <v>0</v>
      </c>
    </row>
    <row r="186" spans="1:55">
      <c r="A186" s="2">
        <v>44067</v>
      </c>
      <c r="B186" s="3">
        <v>183</v>
      </c>
      <c r="C186" s="16">
        <f>'Dati REG'!C186-$C$162</f>
        <v>457</v>
      </c>
      <c r="D186" s="10">
        <f t="shared" si="75"/>
        <v>291.9555077694024</v>
      </c>
      <c r="E186" s="11">
        <f t="shared" si="85"/>
        <v>16.610160179440811</v>
      </c>
      <c r="F186" s="11">
        <f t="shared" si="97"/>
        <v>17.887864808628592</v>
      </c>
      <c r="G186" s="16">
        <f>'Dati REG'!G186-$G$162</f>
        <v>4</v>
      </c>
      <c r="H186" s="10">
        <f t="shared" si="76"/>
        <v>2.5554092583755135</v>
      </c>
      <c r="I186" s="11">
        <f t="shared" si="86"/>
        <v>0</v>
      </c>
      <c r="J186" s="11">
        <f t="shared" si="98"/>
        <v>0.25554092583755134</v>
      </c>
      <c r="L186" s="16">
        <f>'Dati REG'!L186-$L$162</f>
        <v>676</v>
      </c>
      <c r="M186" s="10">
        <f t="shared" si="77"/>
        <v>153.89778000175752</v>
      </c>
      <c r="N186" s="11">
        <f t="shared" si="87"/>
        <v>9.5616963906417425</v>
      </c>
      <c r="O186" s="11">
        <f t="shared" si="99"/>
        <v>9.8348877160886481</v>
      </c>
      <c r="P186" s="16">
        <f>'Dati REG'!P186-$P$162</f>
        <v>14</v>
      </c>
      <c r="Q186" s="10">
        <f t="shared" si="130"/>
        <v>3.1872321302139133</v>
      </c>
      <c r="R186" s="11">
        <f t="shared" si="131"/>
        <v>0.22765943787242238</v>
      </c>
      <c r="S186" s="11">
        <f t="shared" si="132"/>
        <v>0.13659566272345341</v>
      </c>
      <c r="U186" s="16">
        <f>'Dati REG'!U186-$U$162</f>
        <v>2207</v>
      </c>
      <c r="V186" s="10">
        <f t="shared" si="79"/>
        <v>220.28573065493035</v>
      </c>
      <c r="W186" s="11">
        <f t="shared" si="89"/>
        <v>10.9793522301959</v>
      </c>
      <c r="X186" s="11">
        <f t="shared" si="101"/>
        <v>17.20763931350702</v>
      </c>
      <c r="Y186" s="16">
        <f>'Dati REG'!Y186-$Y$162</f>
        <v>51</v>
      </c>
      <c r="Z186" s="10">
        <f t="shared" si="129"/>
        <v>5.090426943090824</v>
      </c>
      <c r="AA186" s="11">
        <f t="shared" si="90"/>
        <v>9.9812293001781072E-2</v>
      </c>
      <c r="AB186" s="11">
        <f t="shared" si="102"/>
        <v>0.25951196180463032</v>
      </c>
      <c r="AD186" s="16">
        <f>'Dati REG'!AD186-$AD$162</f>
        <v>1414</v>
      </c>
      <c r="AE186" s="10">
        <f t="shared" si="109"/>
        <v>288.12870998826497</v>
      </c>
      <c r="AF186" s="11">
        <f t="shared" si="119"/>
        <v>32.399197233475348</v>
      </c>
      <c r="AG186" s="11">
        <f t="shared" si="110"/>
        <v>16.382990299191306</v>
      </c>
      <c r="AH186" s="16">
        <f>'Dati REG'!AH186-$AH$162</f>
        <v>26</v>
      </c>
      <c r="AI186" s="10">
        <f t="shared" si="111"/>
        <v>5.2979819375494266</v>
      </c>
      <c r="AJ186" s="11">
        <f t="shared" si="120"/>
        <v>0.20376853605959333</v>
      </c>
      <c r="AK186" s="11">
        <f t="shared" si="112"/>
        <v>0.16301482884767465</v>
      </c>
      <c r="AM186" s="16">
        <f>'Dati REG'!AM186-$AM$162</f>
        <v>690</v>
      </c>
      <c r="AN186" s="10">
        <f t="shared" si="113"/>
        <v>155.09657459100023</v>
      </c>
      <c r="AO186" s="11">
        <f t="shared" si="121"/>
        <v>4.7203305310304415</v>
      </c>
      <c r="AP186" s="11">
        <f t="shared" si="114"/>
        <v>12.497637025013933</v>
      </c>
      <c r="AQ186" s="16">
        <f>'Dati REG'!AQ186-$AQ$162</f>
        <v>164</v>
      </c>
      <c r="AR186" s="10">
        <f t="shared" si="126"/>
        <v>36.863533670904403</v>
      </c>
      <c r="AS186" s="11">
        <f t="shared" si="127"/>
        <v>0</v>
      </c>
      <c r="AT186" s="11">
        <f t="shared" si="128"/>
        <v>8.9911057733912975E-2</v>
      </c>
      <c r="AV186" s="16">
        <f>'Dati REG'!AV186-$AV$162</f>
        <v>692</v>
      </c>
      <c r="AW186" s="10">
        <f t="shared" si="117"/>
        <v>184.90625226289714</v>
      </c>
      <c r="AX186" s="11">
        <f t="shared" si="123"/>
        <v>15.76512844437994</v>
      </c>
      <c r="AY186" s="11">
        <f t="shared" si="118"/>
        <v>15.49792287752606</v>
      </c>
      <c r="AZ186" s="16">
        <f>'Dati REG'!AZ186-$AZ$162</f>
        <v>5</v>
      </c>
      <c r="BA186" s="10">
        <f t="shared" si="124"/>
        <v>1.336027834269488</v>
      </c>
      <c r="BB186" s="11">
        <f t="shared" si="96"/>
        <v>0</v>
      </c>
      <c r="BC186" s="11">
        <f t="shared" si="125"/>
        <v>0</v>
      </c>
    </row>
    <row r="187" spans="1:55">
      <c r="A187" s="2">
        <v>44068</v>
      </c>
      <c r="B187" s="3">
        <v>184</v>
      </c>
      <c r="C187" s="16">
        <f>'Dati REG'!C187-$C$162</f>
        <v>469</v>
      </c>
      <c r="D187" s="10">
        <f t="shared" si="75"/>
        <v>299.62173554452897</v>
      </c>
      <c r="E187" s="11">
        <f t="shared" si="85"/>
        <v>7.6662277751265719</v>
      </c>
      <c r="F187" s="11">
        <f t="shared" si="97"/>
        <v>15.460226013171859</v>
      </c>
      <c r="G187" s="16">
        <f>'Dati REG'!G187-$G$162</f>
        <v>4</v>
      </c>
      <c r="H187" s="10">
        <f t="shared" si="76"/>
        <v>2.5554092583755135</v>
      </c>
      <c r="I187" s="11">
        <f t="shared" si="86"/>
        <v>0</v>
      </c>
      <c r="J187" s="11">
        <f t="shared" si="98"/>
        <v>0</v>
      </c>
      <c r="L187" s="16">
        <f>'Dati REG'!L187-$L$162</f>
        <v>716</v>
      </c>
      <c r="M187" s="10">
        <f t="shared" si="77"/>
        <v>163.00415751665443</v>
      </c>
      <c r="N187" s="11">
        <f t="shared" si="87"/>
        <v>9.1063775148969057</v>
      </c>
      <c r="O187" s="11">
        <f t="shared" si="99"/>
        <v>9.7438239409396807</v>
      </c>
      <c r="P187" s="16">
        <f>'Dati REG'!P187-$P$162</f>
        <v>14</v>
      </c>
      <c r="Q187" s="10">
        <f t="shared" si="130"/>
        <v>3.1872321302139133</v>
      </c>
      <c r="R187" s="11">
        <f t="shared" si="131"/>
        <v>0</v>
      </c>
      <c r="S187" s="11">
        <f t="shared" si="132"/>
        <v>9.1063775148968948E-2</v>
      </c>
      <c r="U187" s="16">
        <f>'Dati REG'!U187-$U$162</f>
        <v>2326</v>
      </c>
      <c r="V187" s="10">
        <f t="shared" si="79"/>
        <v>232.16339352214226</v>
      </c>
      <c r="W187" s="11">
        <f t="shared" si="89"/>
        <v>11.87766286721191</v>
      </c>
      <c r="X187" s="11">
        <f t="shared" si="101"/>
        <v>16.508953262494551</v>
      </c>
      <c r="Y187" s="16">
        <f>'Dati REG'!Y187-$Y$162</f>
        <v>51</v>
      </c>
      <c r="Z187" s="10">
        <f t="shared" si="129"/>
        <v>5.090426943090824</v>
      </c>
      <c r="AA187" s="11">
        <f t="shared" si="90"/>
        <v>0</v>
      </c>
      <c r="AB187" s="11">
        <f t="shared" si="102"/>
        <v>0.21958704460391801</v>
      </c>
      <c r="AD187" s="16">
        <f>'Dati REG'!AD187-$AD$162</f>
        <v>1530</v>
      </c>
      <c r="AE187" s="10">
        <f t="shared" si="109"/>
        <v>311.76586017117779</v>
      </c>
      <c r="AF187" s="11">
        <f t="shared" si="119"/>
        <v>23.637150182912819</v>
      </c>
      <c r="AG187" s="11">
        <f t="shared" si="110"/>
        <v>17.931631173244217</v>
      </c>
      <c r="AH187" s="16">
        <f>'Dati REG'!AH187-$AH$162</f>
        <v>28</v>
      </c>
      <c r="AI187" s="10">
        <f t="shared" si="111"/>
        <v>5.7055190096686133</v>
      </c>
      <c r="AJ187" s="11">
        <f t="shared" si="120"/>
        <v>0.40753707211918666</v>
      </c>
      <c r="AK187" s="11">
        <f t="shared" si="112"/>
        <v>0.24452224327151201</v>
      </c>
      <c r="AM187" s="16">
        <f>'Dati REG'!AM187-$AM$162</f>
        <v>766</v>
      </c>
      <c r="AN187" s="10">
        <f t="shared" si="113"/>
        <v>172.17967556044374</v>
      </c>
      <c r="AO187" s="11">
        <f t="shared" si="121"/>
        <v>17.083100969443507</v>
      </c>
      <c r="AP187" s="11">
        <f t="shared" si="114"/>
        <v>14.250902650825243</v>
      </c>
      <c r="AQ187" s="16">
        <f>'Dati REG'!AQ187-$AQ$162</f>
        <v>164</v>
      </c>
      <c r="AR187" s="10">
        <f t="shared" si="126"/>
        <v>36.863533670904403</v>
      </c>
      <c r="AS187" s="11">
        <f t="shared" si="127"/>
        <v>0</v>
      </c>
      <c r="AT187" s="11">
        <f t="shared" si="128"/>
        <v>8.9911057733912975E-2</v>
      </c>
      <c r="AV187" s="16">
        <f>'Dati REG'!AV187-$AV$162</f>
        <v>736</v>
      </c>
      <c r="AW187" s="10">
        <f t="shared" si="117"/>
        <v>196.66329720446865</v>
      </c>
      <c r="AX187" s="11">
        <f t="shared" si="123"/>
        <v>11.757044941571507</v>
      </c>
      <c r="AY187" s="11">
        <f t="shared" si="118"/>
        <v>15.711687331009179</v>
      </c>
      <c r="AZ187" s="16">
        <f>'Dati REG'!AZ187-$AZ$162</f>
        <v>5</v>
      </c>
      <c r="BA187" s="10">
        <f t="shared" si="124"/>
        <v>1.336027834269488</v>
      </c>
      <c r="BB187" s="11">
        <f t="shared" si="96"/>
        <v>0</v>
      </c>
      <c r="BC187" s="11">
        <f t="shared" si="125"/>
        <v>0</v>
      </c>
    </row>
    <row r="188" spans="1:55">
      <c r="A188" s="2">
        <v>44069</v>
      </c>
      <c r="B188" s="3">
        <v>185</v>
      </c>
      <c r="C188" s="16">
        <f>'Dati REG'!C188-$C$162</f>
        <v>510</v>
      </c>
      <c r="D188" s="10">
        <f t="shared" si="75"/>
        <v>325.814680442878</v>
      </c>
      <c r="E188" s="11">
        <f t="shared" si="85"/>
        <v>26.192944898349026</v>
      </c>
      <c r="F188" s="11">
        <f t="shared" si="97"/>
        <v>18.015635271547374</v>
      </c>
      <c r="G188" s="16">
        <f>'Dati REG'!G188-$G$162</f>
        <v>4</v>
      </c>
      <c r="H188" s="10">
        <f t="shared" si="76"/>
        <v>2.5554092583755135</v>
      </c>
      <c r="I188" s="11">
        <f t="shared" si="86"/>
        <v>0</v>
      </c>
      <c r="J188" s="11">
        <f t="shared" si="98"/>
        <v>0</v>
      </c>
      <c r="L188" s="16">
        <f>'Dati REG'!L188-$L$162</f>
        <v>773</v>
      </c>
      <c r="M188" s="10">
        <f t="shared" si="77"/>
        <v>175.98074547538249</v>
      </c>
      <c r="N188" s="11">
        <f t="shared" si="87"/>
        <v>12.976587958728061</v>
      </c>
      <c r="O188" s="11">
        <f t="shared" si="99"/>
        <v>9.9714833788120991</v>
      </c>
      <c r="P188" s="16">
        <f>'Dati REG'!P188-$P$162</f>
        <v>14</v>
      </c>
      <c r="Q188" s="10">
        <f t="shared" si="130"/>
        <v>3.1872321302139133</v>
      </c>
      <c r="R188" s="11">
        <f t="shared" si="131"/>
        <v>0</v>
      </c>
      <c r="S188" s="11">
        <f t="shared" si="132"/>
        <v>4.5531887574484474E-2</v>
      </c>
      <c r="U188" s="16">
        <f>'Dati REG'!U188-$U$162</f>
        <v>2595</v>
      </c>
      <c r="V188" s="10">
        <f t="shared" si="79"/>
        <v>259.0129003396213</v>
      </c>
      <c r="W188" s="11">
        <f t="shared" si="89"/>
        <v>26.849506817479039</v>
      </c>
      <c r="X188" s="11">
        <f t="shared" si="101"/>
        <v>18.405386829528386</v>
      </c>
      <c r="Y188" s="16">
        <f>'Dati REG'!Y188-$Y$162</f>
        <v>51</v>
      </c>
      <c r="Z188" s="10">
        <f t="shared" si="129"/>
        <v>5.090426943090824</v>
      </c>
      <c r="AA188" s="11">
        <f t="shared" si="90"/>
        <v>0</v>
      </c>
      <c r="AB188" s="11">
        <f t="shared" si="102"/>
        <v>9.9812293001780891E-2</v>
      </c>
      <c r="AD188" s="16">
        <f>'Dati REG'!AD188-$AD$162</f>
        <v>1690</v>
      </c>
      <c r="AE188" s="10">
        <f t="shared" si="109"/>
        <v>344.36882594071272</v>
      </c>
      <c r="AF188" s="11">
        <f t="shared" si="119"/>
        <v>32.602965769534933</v>
      </c>
      <c r="AG188" s="11">
        <f t="shared" si="110"/>
        <v>22.577553795402942</v>
      </c>
      <c r="AH188" s="16">
        <f>'Dati REG'!AH188-$AH$162</f>
        <v>30</v>
      </c>
      <c r="AI188" s="10">
        <f t="shared" si="111"/>
        <v>6.1130560817877999</v>
      </c>
      <c r="AJ188" s="11">
        <f t="shared" si="120"/>
        <v>0.40753707211918666</v>
      </c>
      <c r="AK188" s="11">
        <f t="shared" si="112"/>
        <v>0.32602965769534931</v>
      </c>
      <c r="AM188" s="16">
        <f>'Dati REG'!AM188-$AM$162</f>
        <v>818</v>
      </c>
      <c r="AN188" s="10">
        <f t="shared" si="113"/>
        <v>183.86811306585244</v>
      </c>
      <c r="AO188" s="11">
        <f t="shared" si="121"/>
        <v>11.6884375054087</v>
      </c>
      <c r="AP188" s="11">
        <f t="shared" si="114"/>
        <v>14.026125006490455</v>
      </c>
      <c r="AQ188" s="16">
        <f>'Dati REG'!AQ188-$AQ$162</f>
        <v>165</v>
      </c>
      <c r="AR188" s="10">
        <f t="shared" si="126"/>
        <v>37.088311315239181</v>
      </c>
      <c r="AS188" s="11">
        <f t="shared" si="127"/>
        <v>0.22477764433477887</v>
      </c>
      <c r="AT188" s="11">
        <f t="shared" si="128"/>
        <v>8.9911057733912975E-2</v>
      </c>
      <c r="AV188" s="16">
        <f>'Dati REG'!AV188-$AV$162</f>
        <v>770</v>
      </c>
      <c r="AW188" s="10">
        <f t="shared" si="117"/>
        <v>205.74828647750118</v>
      </c>
      <c r="AX188" s="11">
        <f t="shared" si="123"/>
        <v>9.0849892730325337</v>
      </c>
      <c r="AY188" s="11">
        <f t="shared" si="118"/>
        <v>14.375659496739695</v>
      </c>
      <c r="AZ188" s="16">
        <f>'Dati REG'!AZ188-$AZ$162</f>
        <v>5</v>
      </c>
      <c r="BA188" s="10">
        <f t="shared" si="124"/>
        <v>1.336027834269488</v>
      </c>
      <c r="BB188" s="11">
        <f t="shared" si="96"/>
        <v>0</v>
      </c>
      <c r="BC188" s="11">
        <f t="shared" si="125"/>
        <v>0</v>
      </c>
    </row>
    <row r="189" spans="1:55">
      <c r="A189" s="2">
        <v>44070</v>
      </c>
      <c r="B189" s="3">
        <v>186</v>
      </c>
      <c r="C189" s="16">
        <f>'Dati REG'!C189-$C$162</f>
        <v>547</v>
      </c>
      <c r="D189" s="10">
        <f t="shared" si="75"/>
        <v>349.45221608285146</v>
      </c>
      <c r="E189" s="11">
        <f t="shared" si="85"/>
        <v>23.637535639973464</v>
      </c>
      <c r="F189" s="11">
        <f t="shared" si="97"/>
        <v>18.398946660303693</v>
      </c>
      <c r="G189" s="16">
        <f>'Dati REG'!G189-$G$162</f>
        <v>4</v>
      </c>
      <c r="H189" s="10">
        <f t="shared" si="76"/>
        <v>2.5554092583755135</v>
      </c>
      <c r="I189" s="11">
        <f t="shared" si="86"/>
        <v>0</v>
      </c>
      <c r="J189" s="11">
        <f t="shared" si="98"/>
        <v>0</v>
      </c>
      <c r="L189" s="16">
        <f>'Dati REG'!L189-$L$162</f>
        <v>848</v>
      </c>
      <c r="M189" s="10">
        <f t="shared" si="77"/>
        <v>193.05520331581417</v>
      </c>
      <c r="N189" s="11">
        <f t="shared" si="87"/>
        <v>17.074457840431677</v>
      </c>
      <c r="O189" s="11">
        <f t="shared" si="99"/>
        <v>11.61063133149354</v>
      </c>
      <c r="P189" s="16">
        <f>'Dati REG'!P189-$P$162</f>
        <v>14</v>
      </c>
      <c r="Q189" s="10">
        <f t="shared" si="130"/>
        <v>3.1872321302139133</v>
      </c>
      <c r="R189" s="11">
        <f t="shared" si="131"/>
        <v>0</v>
      </c>
      <c r="S189" s="11">
        <f t="shared" si="132"/>
        <v>4.5531887574484474E-2</v>
      </c>
      <c r="U189" s="16">
        <f>'Dati REG'!U189-$U$162</f>
        <v>2881</v>
      </c>
      <c r="V189" s="10">
        <f t="shared" si="79"/>
        <v>287.55921613813064</v>
      </c>
      <c r="W189" s="11">
        <f t="shared" si="89"/>
        <v>28.54631579850934</v>
      </c>
      <c r="X189" s="11">
        <f t="shared" si="101"/>
        <v>20.421595148164364</v>
      </c>
      <c r="Y189" s="16">
        <f>'Dati REG'!Y189-$Y$162</f>
        <v>51</v>
      </c>
      <c r="Z189" s="10">
        <f t="shared" si="129"/>
        <v>5.090426943090824</v>
      </c>
      <c r="AA189" s="11">
        <f t="shared" si="90"/>
        <v>0</v>
      </c>
      <c r="AB189" s="11">
        <f t="shared" si="102"/>
        <v>9.9812293001780891E-2</v>
      </c>
      <c r="AD189" s="16">
        <f>'Dati REG'!AD189-$AD$162</f>
        <v>1835</v>
      </c>
      <c r="AE189" s="10">
        <f t="shared" si="109"/>
        <v>373.91526366935375</v>
      </c>
      <c r="AF189" s="11">
        <f t="shared" si="119"/>
        <v>29.546437728641024</v>
      </c>
      <c r="AG189" s="11">
        <f t="shared" si="110"/>
        <v>26.04161890841603</v>
      </c>
      <c r="AH189" s="16">
        <f>'Dati REG'!AH189-$AH$162</f>
        <v>30</v>
      </c>
      <c r="AI189" s="10">
        <f t="shared" si="111"/>
        <v>6.1130560817877999</v>
      </c>
      <c r="AJ189" s="11">
        <f t="shared" si="120"/>
        <v>0</v>
      </c>
      <c r="AK189" s="11">
        <f t="shared" si="112"/>
        <v>0.24452224327151201</v>
      </c>
      <c r="AM189" s="16">
        <f>'Dati REG'!AM189-$AM$162</f>
        <v>900</v>
      </c>
      <c r="AN189" s="10">
        <f t="shared" si="113"/>
        <v>202.29987990130465</v>
      </c>
      <c r="AO189" s="11">
        <f t="shared" si="121"/>
        <v>18.431766835452208</v>
      </c>
      <c r="AP189" s="11">
        <f t="shared" si="114"/>
        <v>12.227903851812192</v>
      </c>
      <c r="AQ189" s="16">
        <f>'Dati REG'!AQ189-$AQ$162</f>
        <v>167</v>
      </c>
      <c r="AR189" s="10">
        <f t="shared" si="126"/>
        <v>37.537866603908753</v>
      </c>
      <c r="AS189" s="11">
        <f t="shared" si="127"/>
        <v>0.44955528866957195</v>
      </c>
      <c r="AT189" s="11">
        <f t="shared" si="128"/>
        <v>0.13486658660087017</v>
      </c>
      <c r="AV189" s="16">
        <f>'Dati REG'!AV189-$AV$162</f>
        <v>931</v>
      </c>
      <c r="AW189" s="10">
        <f t="shared" si="117"/>
        <v>248.76838274097869</v>
      </c>
      <c r="AX189" s="11">
        <f t="shared" si="123"/>
        <v>43.020096263477512</v>
      </c>
      <c r="AY189" s="11">
        <f t="shared" si="118"/>
        <v>18.757830793143615</v>
      </c>
      <c r="AZ189" s="16">
        <f>'Dati REG'!AZ189-$AZ$162</f>
        <v>6</v>
      </c>
      <c r="BA189" s="10">
        <f t="shared" si="124"/>
        <v>1.6032334011233857</v>
      </c>
      <c r="BB189" s="11">
        <f t="shared" si="96"/>
        <v>0.26720556685389774</v>
      </c>
      <c r="BC189" s="11">
        <f t="shared" si="125"/>
        <v>5.3441113370779544E-2</v>
      </c>
    </row>
    <row r="190" spans="1:55">
      <c r="A190" s="2">
        <v>44071</v>
      </c>
      <c r="B190" s="3">
        <v>187</v>
      </c>
      <c r="C190" s="16">
        <f>'Dati REG'!C190-$C$162</f>
        <v>593</v>
      </c>
      <c r="D190" s="10">
        <f t="shared" si="75"/>
        <v>378.83942255416986</v>
      </c>
      <c r="E190" s="11">
        <f t="shared" si="85"/>
        <v>29.387206471318393</v>
      </c>
      <c r="F190" s="11">
        <f t="shared" si="97"/>
        <v>20.698814992841655</v>
      </c>
      <c r="G190" s="16">
        <f>'Dati REG'!G190-$G$162</f>
        <v>4</v>
      </c>
      <c r="H190" s="10">
        <f t="shared" si="76"/>
        <v>2.5554092583755135</v>
      </c>
      <c r="I190" s="11">
        <f t="shared" si="86"/>
        <v>0</v>
      </c>
      <c r="J190" s="11">
        <f t="shared" si="98"/>
        <v>0</v>
      </c>
      <c r="L190" s="16">
        <f>'Dati REG'!L190-$L$162</f>
        <v>936</v>
      </c>
      <c r="M190" s="10">
        <f t="shared" si="77"/>
        <v>213.08923384858736</v>
      </c>
      <c r="N190" s="11">
        <f t="shared" si="87"/>
        <v>20.034030532773187</v>
      </c>
      <c r="O190" s="11">
        <f t="shared" si="99"/>
        <v>13.750630047494315</v>
      </c>
      <c r="P190" s="16">
        <f>'Dati REG'!P190-$P$162</f>
        <v>15</v>
      </c>
      <c r="Q190" s="10">
        <f t="shared" si="130"/>
        <v>3.4148915680863356</v>
      </c>
      <c r="R190" s="11">
        <f t="shared" si="131"/>
        <v>0.22765943787242238</v>
      </c>
      <c r="S190" s="11">
        <f t="shared" si="132"/>
        <v>9.1063775148968948E-2</v>
      </c>
      <c r="U190" s="16">
        <f>'Dati REG'!U190-$U$162</f>
        <v>3197</v>
      </c>
      <c r="V190" s="10">
        <f t="shared" si="79"/>
        <v>319.09990072669336</v>
      </c>
      <c r="W190" s="11">
        <f t="shared" si="89"/>
        <v>31.540684588562726</v>
      </c>
      <c r="X190" s="11">
        <f t="shared" si="101"/>
        <v>21.958704460391782</v>
      </c>
      <c r="Y190" s="16">
        <f>'Dati REG'!Y190-$Y$162</f>
        <v>54</v>
      </c>
      <c r="Z190" s="10">
        <f t="shared" si="129"/>
        <v>5.3898638220961663</v>
      </c>
      <c r="AA190" s="11">
        <f t="shared" si="90"/>
        <v>0.29943687900534233</v>
      </c>
      <c r="AB190" s="11">
        <f t="shared" si="102"/>
        <v>7.984983440142468E-2</v>
      </c>
      <c r="AD190" s="16">
        <f>'Dati REG'!AD190-$AD$162</f>
        <v>1951</v>
      </c>
      <c r="AE190" s="10">
        <f t="shared" si="109"/>
        <v>397.55241385226657</v>
      </c>
      <c r="AF190" s="11">
        <f t="shared" si="119"/>
        <v>23.637150182912819</v>
      </c>
      <c r="AG190" s="11">
        <f t="shared" si="110"/>
        <v>28.364580219495387</v>
      </c>
      <c r="AH190" s="16">
        <f>'Dati REG'!AH190-$AH$162</f>
        <v>30</v>
      </c>
      <c r="AI190" s="10">
        <f t="shared" si="111"/>
        <v>6.1130560817877999</v>
      </c>
      <c r="AJ190" s="11">
        <f t="shared" si="120"/>
        <v>0</v>
      </c>
      <c r="AK190" s="11">
        <f t="shared" si="112"/>
        <v>0.20376853605959333</v>
      </c>
      <c r="AM190" s="16">
        <f>'Dati REG'!AM190-$AM$162</f>
        <v>980</v>
      </c>
      <c r="AN190" s="10">
        <f t="shared" si="113"/>
        <v>220.28209144808727</v>
      </c>
      <c r="AO190" s="11">
        <f t="shared" si="121"/>
        <v>17.982211546782622</v>
      </c>
      <c r="AP190" s="11">
        <f t="shared" si="114"/>
        <v>13.981169477623496</v>
      </c>
      <c r="AQ190" s="16">
        <f>'Dati REG'!AQ190-$AQ$162</f>
        <v>167</v>
      </c>
      <c r="AR190" s="10">
        <f t="shared" si="126"/>
        <v>37.537866603908753</v>
      </c>
      <c r="AS190" s="11">
        <f t="shared" si="127"/>
        <v>0</v>
      </c>
      <c r="AT190" s="11">
        <f t="shared" si="128"/>
        <v>0.13486658660087017</v>
      </c>
      <c r="AV190" s="16">
        <f>'Dati REG'!AV190-$AV$162</f>
        <v>1030</v>
      </c>
      <c r="AW190" s="10">
        <f t="shared" si="117"/>
        <v>275.22173385951453</v>
      </c>
      <c r="AX190" s="11">
        <f t="shared" si="123"/>
        <v>26.453351118535835</v>
      </c>
      <c r="AY190" s="11">
        <f t="shared" si="118"/>
        <v>21.216122008199466</v>
      </c>
      <c r="AZ190" s="16">
        <f>'Dati REG'!AZ190-$AZ$162</f>
        <v>6</v>
      </c>
      <c r="BA190" s="10">
        <f t="shared" si="124"/>
        <v>1.6032334011233857</v>
      </c>
      <c r="BB190" s="11">
        <f t="shared" si="96"/>
        <v>0</v>
      </c>
      <c r="BC190" s="11">
        <f t="shared" si="125"/>
        <v>5.3441113370779544E-2</v>
      </c>
    </row>
    <row r="191" spans="1:55">
      <c r="A191" s="2">
        <v>44072</v>
      </c>
      <c r="B191" s="3">
        <v>188</v>
      </c>
      <c r="C191" s="16">
        <f>'Dati REG'!C191-$C$162</f>
        <v>640</v>
      </c>
      <c r="D191" s="10">
        <f t="shared" si="75"/>
        <v>408.86548134008217</v>
      </c>
      <c r="E191" s="11">
        <f t="shared" si="85"/>
        <v>30.026058785912312</v>
      </c>
      <c r="F191" s="11">
        <f t="shared" si="97"/>
        <v>23.381994714135953</v>
      </c>
      <c r="G191" s="16">
        <f>'Dati REG'!G191-$G$162</f>
        <v>4</v>
      </c>
      <c r="H191" s="10">
        <f t="shared" si="76"/>
        <v>2.5554092583755135</v>
      </c>
      <c r="I191" s="11">
        <f t="shared" si="86"/>
        <v>0</v>
      </c>
      <c r="J191" s="11">
        <f t="shared" si="98"/>
        <v>0</v>
      </c>
      <c r="L191" s="16">
        <f>'Dati REG'!L191-$L$162</f>
        <v>1027</v>
      </c>
      <c r="M191" s="10">
        <f t="shared" si="77"/>
        <v>233.80624269497778</v>
      </c>
      <c r="N191" s="11">
        <f t="shared" si="87"/>
        <v>20.717008846390428</v>
      </c>
      <c r="O191" s="11">
        <f t="shared" si="99"/>
        <v>15.981692538644051</v>
      </c>
      <c r="P191" s="16">
        <f>'Dati REG'!P191-$P$162</f>
        <v>15</v>
      </c>
      <c r="Q191" s="10">
        <f t="shared" si="130"/>
        <v>3.4148915680863356</v>
      </c>
      <c r="R191" s="11">
        <f t="shared" si="131"/>
        <v>0</v>
      </c>
      <c r="S191" s="11">
        <f t="shared" si="132"/>
        <v>4.5531887574484474E-2</v>
      </c>
      <c r="U191" s="16">
        <f>'Dati REG'!U191-$U$162</f>
        <v>3486</v>
      </c>
      <c r="V191" s="10">
        <f t="shared" si="79"/>
        <v>347.94565340420803</v>
      </c>
      <c r="W191" s="11">
        <f t="shared" si="89"/>
        <v>28.845752677514668</v>
      </c>
      <c r="X191" s="11">
        <f t="shared" si="101"/>
        <v>25.531984549855537</v>
      </c>
      <c r="Y191" s="16">
        <f>'Dati REG'!Y191-$Y$162</f>
        <v>54</v>
      </c>
      <c r="Z191" s="10">
        <f t="shared" si="129"/>
        <v>5.3898638220961663</v>
      </c>
      <c r="AA191" s="11">
        <f t="shared" si="90"/>
        <v>0</v>
      </c>
      <c r="AB191" s="11">
        <f t="shared" si="102"/>
        <v>5.9887375801068468E-2</v>
      </c>
      <c r="AD191" s="16">
        <f>'Dati REG'!AD191-$AD$162</f>
        <v>2070</v>
      </c>
      <c r="AE191" s="10">
        <f t="shared" si="109"/>
        <v>421.80086964335817</v>
      </c>
      <c r="AF191" s="11">
        <f t="shared" si="119"/>
        <v>24.248455791091601</v>
      </c>
      <c r="AG191" s="11">
        <f t="shared" si="110"/>
        <v>26.734431931018641</v>
      </c>
      <c r="AH191" s="16">
        <f>'Dati REG'!AH191-$AH$162</f>
        <v>33</v>
      </c>
      <c r="AI191" s="10">
        <f t="shared" si="111"/>
        <v>6.7243616899665799</v>
      </c>
      <c r="AJ191" s="11">
        <f t="shared" si="120"/>
        <v>0.61130560817877999</v>
      </c>
      <c r="AK191" s="11">
        <f t="shared" si="112"/>
        <v>0.28527595048343068</v>
      </c>
      <c r="AM191" s="16">
        <f>'Dati REG'!AM191-$AM$162</f>
        <v>1107</v>
      </c>
      <c r="AN191" s="10">
        <f t="shared" si="113"/>
        <v>248.8288522786047</v>
      </c>
      <c r="AO191" s="11">
        <f t="shared" si="121"/>
        <v>28.546760830517428</v>
      </c>
      <c r="AP191" s="11">
        <f t="shared" si="114"/>
        <v>18.746455537520895</v>
      </c>
      <c r="AQ191" s="16">
        <f>'Dati REG'!AQ191-$AQ$162</f>
        <v>167</v>
      </c>
      <c r="AR191" s="10">
        <f t="shared" si="126"/>
        <v>37.537866603908753</v>
      </c>
      <c r="AS191" s="11">
        <f t="shared" si="127"/>
        <v>0</v>
      </c>
      <c r="AT191" s="11">
        <f t="shared" si="128"/>
        <v>0.13486658660087017</v>
      </c>
      <c r="AV191" s="16">
        <f>'Dati REG'!AV191-$AV$162</f>
        <v>1112</v>
      </c>
      <c r="AW191" s="10">
        <f t="shared" si="117"/>
        <v>297.13259034153418</v>
      </c>
      <c r="AX191" s="11">
        <f t="shared" si="123"/>
        <v>21.910856482019653</v>
      </c>
      <c r="AY191" s="11">
        <f t="shared" si="118"/>
        <v>22.44526761572741</v>
      </c>
      <c r="AZ191" s="16">
        <f>'Dati REG'!AZ191-$AZ$162</f>
        <v>7</v>
      </c>
      <c r="BA191" s="10">
        <f t="shared" si="124"/>
        <v>1.8704389679772833</v>
      </c>
      <c r="BB191" s="11">
        <f t="shared" si="96"/>
        <v>0.26720556685389751</v>
      </c>
      <c r="BC191" s="11">
        <f t="shared" si="125"/>
        <v>0.10688222674155905</v>
      </c>
    </row>
    <row r="192" spans="1:55">
      <c r="A192" s="2">
        <v>44073</v>
      </c>
      <c r="B192" s="3">
        <v>189</v>
      </c>
      <c r="C192" s="16">
        <f>'Dati REG'!C192-$C$162</f>
        <v>693</v>
      </c>
      <c r="D192" s="10">
        <f t="shared" si="75"/>
        <v>442.72465401355771</v>
      </c>
      <c r="E192" s="11">
        <f t="shared" si="85"/>
        <v>33.859172673475541</v>
      </c>
      <c r="F192" s="11">
        <f t="shared" si="97"/>
        <v>28.620583693805749</v>
      </c>
      <c r="G192" s="16">
        <f>'Dati REG'!G192-$G$162</f>
        <v>4</v>
      </c>
      <c r="H192" s="10">
        <f t="shared" si="76"/>
        <v>2.5554092583755135</v>
      </c>
      <c r="I192" s="11">
        <f t="shared" si="86"/>
        <v>0</v>
      </c>
      <c r="J192" s="11">
        <f t="shared" si="98"/>
        <v>0</v>
      </c>
      <c r="L192" s="16">
        <f>'Dati REG'!L192-$L$162</f>
        <v>1117</v>
      </c>
      <c r="M192" s="10">
        <f t="shared" si="77"/>
        <v>254.29559210349581</v>
      </c>
      <c r="N192" s="11">
        <f t="shared" si="87"/>
        <v>20.489349408518024</v>
      </c>
      <c r="O192" s="11">
        <f t="shared" si="99"/>
        <v>18.258286917368274</v>
      </c>
      <c r="P192" s="16">
        <f>'Dati REG'!P192-$P$162</f>
        <v>16</v>
      </c>
      <c r="Q192" s="10">
        <f t="shared" si="130"/>
        <v>3.642551005958758</v>
      </c>
      <c r="R192" s="11">
        <f t="shared" si="131"/>
        <v>0.22765943787242238</v>
      </c>
      <c r="S192" s="11">
        <f t="shared" si="132"/>
        <v>9.1063775148968948E-2</v>
      </c>
      <c r="U192" s="16">
        <f>'Dati REG'!U192-$U$162</f>
        <v>3721</v>
      </c>
      <c r="V192" s="10">
        <f t="shared" si="79"/>
        <v>371.40154225962658</v>
      </c>
      <c r="W192" s="11">
        <f t="shared" si="89"/>
        <v>23.45588885541855</v>
      </c>
      <c r="X192" s="11">
        <f t="shared" si="101"/>
        <v>27.847629747496864</v>
      </c>
      <c r="Y192" s="16">
        <f>'Dati REG'!Y192-$Y$162</f>
        <v>57</v>
      </c>
      <c r="Z192" s="10">
        <f t="shared" si="129"/>
        <v>5.6893007011015087</v>
      </c>
      <c r="AA192" s="11">
        <f t="shared" si="90"/>
        <v>0.29943687900534233</v>
      </c>
      <c r="AB192" s="11">
        <f t="shared" si="102"/>
        <v>0.11977475160213694</v>
      </c>
      <c r="AD192" s="16">
        <f>'Dati REG'!AD192-$AD$162</f>
        <v>2217</v>
      </c>
      <c r="AE192" s="10">
        <f t="shared" si="109"/>
        <v>451.75484444411842</v>
      </c>
      <c r="AF192" s="11">
        <f t="shared" si="119"/>
        <v>29.95397480076025</v>
      </c>
      <c r="AG192" s="11">
        <f t="shared" si="110"/>
        <v>27.997796854588124</v>
      </c>
      <c r="AH192" s="16">
        <f>'Dati REG'!AH192-$AH$162</f>
        <v>42</v>
      </c>
      <c r="AI192" s="10">
        <f t="shared" si="111"/>
        <v>8.5582785145029199</v>
      </c>
      <c r="AJ192" s="11">
        <f t="shared" si="120"/>
        <v>1.83391682453634</v>
      </c>
      <c r="AK192" s="11">
        <f t="shared" si="112"/>
        <v>0.57055190096686137</v>
      </c>
      <c r="AM192" s="16">
        <f>'Dati REG'!AM192-$AM$162</f>
        <v>1223</v>
      </c>
      <c r="AN192" s="10">
        <f t="shared" si="113"/>
        <v>274.9030590214395</v>
      </c>
      <c r="AO192" s="11">
        <f t="shared" si="121"/>
        <v>26.074206742834804</v>
      </c>
      <c r="AP192" s="11">
        <f t="shared" si="114"/>
        <v>20.544676692199154</v>
      </c>
      <c r="AQ192" s="16">
        <f>'Dati REG'!AQ192-$AQ$162</f>
        <v>167</v>
      </c>
      <c r="AR192" s="10">
        <f t="shared" si="126"/>
        <v>37.537866603908753</v>
      </c>
      <c r="AS192" s="11">
        <f t="shared" si="127"/>
        <v>0</v>
      </c>
      <c r="AT192" s="11">
        <f t="shared" si="128"/>
        <v>0.13486658660087017</v>
      </c>
      <c r="AV192" s="16">
        <f>'Dati REG'!AV192-$AV$162</f>
        <v>1204</v>
      </c>
      <c r="AW192" s="10">
        <f t="shared" si="117"/>
        <v>321.71550249209275</v>
      </c>
      <c r="AX192" s="11">
        <f t="shared" si="123"/>
        <v>24.58291215055857</v>
      </c>
      <c r="AY192" s="11">
        <f t="shared" si="118"/>
        <v>25.010441057524822</v>
      </c>
      <c r="AZ192" s="16">
        <f>'Dati REG'!AZ192-$AZ$162</f>
        <v>7</v>
      </c>
      <c r="BA192" s="10">
        <f t="shared" si="124"/>
        <v>1.8704389679772833</v>
      </c>
      <c r="BB192" s="11">
        <f t="shared" si="96"/>
        <v>0</v>
      </c>
      <c r="BC192" s="11">
        <f t="shared" si="125"/>
        <v>0.10688222674155905</v>
      </c>
    </row>
    <row r="193" spans="1:55">
      <c r="A193" s="2">
        <v>44074</v>
      </c>
      <c r="B193" s="3">
        <v>190</v>
      </c>
      <c r="C193" s="16">
        <f>'Dati REG'!C193-$C$162</f>
        <v>737</v>
      </c>
      <c r="D193" s="10">
        <f t="shared" si="75"/>
        <v>470.83415585568838</v>
      </c>
      <c r="E193" s="11">
        <f t="shared" si="85"/>
        <v>28.109501842130669</v>
      </c>
      <c r="F193" s="11">
        <f t="shared" si="97"/>
        <v>29.003895082562074</v>
      </c>
      <c r="G193" s="16">
        <f>'Dati REG'!G193-$G$162</f>
        <v>4</v>
      </c>
      <c r="H193" s="10">
        <f t="shared" si="76"/>
        <v>2.5554092583755135</v>
      </c>
      <c r="I193" s="11">
        <f t="shared" si="86"/>
        <v>0</v>
      </c>
      <c r="J193" s="11">
        <f t="shared" si="98"/>
        <v>0</v>
      </c>
      <c r="L193" s="16">
        <f>'Dati REG'!L193-$L$162</f>
        <v>1177</v>
      </c>
      <c r="M193" s="10">
        <f t="shared" si="77"/>
        <v>267.95515837584111</v>
      </c>
      <c r="N193" s="11">
        <f t="shared" si="87"/>
        <v>13.659566272345302</v>
      </c>
      <c r="O193" s="11">
        <f t="shared" si="99"/>
        <v>18.394882580091725</v>
      </c>
      <c r="P193" s="16">
        <f>'Dati REG'!P193-$P$162</f>
        <v>16</v>
      </c>
      <c r="Q193" s="10">
        <f t="shared" si="130"/>
        <v>3.642551005958758</v>
      </c>
      <c r="R193" s="11">
        <f t="shared" si="131"/>
        <v>0</v>
      </c>
      <c r="S193" s="11">
        <f t="shared" si="132"/>
        <v>9.1063775148968948E-2</v>
      </c>
      <c r="U193" s="16">
        <f>'Dati REG'!U193-$U$162</f>
        <v>3856</v>
      </c>
      <c r="V193" s="10">
        <f t="shared" si="79"/>
        <v>384.87620181486699</v>
      </c>
      <c r="W193" s="11">
        <f t="shared" si="89"/>
        <v>13.474659555240407</v>
      </c>
      <c r="X193" s="11">
        <f t="shared" si="101"/>
        <v>25.172660295049138</v>
      </c>
      <c r="Y193" s="16">
        <f>'Dati REG'!Y193-$Y$162</f>
        <v>59</v>
      </c>
      <c r="Z193" s="10">
        <f t="shared" si="129"/>
        <v>5.8889252871050708</v>
      </c>
      <c r="AA193" s="11">
        <f t="shared" si="90"/>
        <v>0.19962458600356214</v>
      </c>
      <c r="AB193" s="11">
        <f t="shared" si="102"/>
        <v>0.15969966880284936</v>
      </c>
      <c r="AD193" s="16">
        <f>'Dati REG'!AD193-$AD$162</f>
        <v>2349</v>
      </c>
      <c r="AE193" s="10">
        <f t="shared" si="109"/>
        <v>478.6522912039847</v>
      </c>
      <c r="AF193" s="11">
        <f t="shared" si="119"/>
        <v>26.897446759866284</v>
      </c>
      <c r="AG193" s="11">
        <f t="shared" si="110"/>
        <v>26.856693052654396</v>
      </c>
      <c r="AH193" s="16">
        <f>'Dati REG'!AH193-$AH$162</f>
        <v>43</v>
      </c>
      <c r="AI193" s="10">
        <f t="shared" si="111"/>
        <v>8.7620470505625132</v>
      </c>
      <c r="AJ193" s="11">
        <f t="shared" si="120"/>
        <v>0.20376853605959333</v>
      </c>
      <c r="AK193" s="11">
        <f t="shared" si="112"/>
        <v>0.52979819375494264</v>
      </c>
      <c r="AM193" s="16">
        <f>'Dati REG'!AM193-$AM$162</f>
        <v>1286</v>
      </c>
      <c r="AN193" s="10">
        <f t="shared" si="113"/>
        <v>289.06405061453086</v>
      </c>
      <c r="AO193" s="11">
        <f t="shared" si="121"/>
        <v>14.160991593091353</v>
      </c>
      <c r="AP193" s="11">
        <f t="shared" si="114"/>
        <v>21.039187509735683</v>
      </c>
      <c r="AQ193" s="16">
        <f>'Dati REG'!AQ193-$AQ$162</f>
        <v>168</v>
      </c>
      <c r="AR193" s="10">
        <f t="shared" si="126"/>
        <v>37.762644248243532</v>
      </c>
      <c r="AS193" s="11">
        <f t="shared" si="127"/>
        <v>0.22477764433477887</v>
      </c>
      <c r="AT193" s="11">
        <f t="shared" si="128"/>
        <v>0.13486658660087017</v>
      </c>
      <c r="AV193" s="16">
        <f>'Dati REG'!AV193-$AV$162</f>
        <v>1302</v>
      </c>
      <c r="AW193" s="10">
        <f t="shared" si="117"/>
        <v>347.90164804377468</v>
      </c>
      <c r="AX193" s="11">
        <f t="shared" si="123"/>
        <v>26.186145551681932</v>
      </c>
      <c r="AY193" s="11">
        <f t="shared" si="118"/>
        <v>28.4306723132547</v>
      </c>
      <c r="AZ193" s="16">
        <f>'Dati REG'!AZ193-$AZ$162</f>
        <v>7</v>
      </c>
      <c r="BA193" s="10">
        <f t="shared" si="124"/>
        <v>1.8704389679772833</v>
      </c>
      <c r="BB193" s="11">
        <f t="shared" si="96"/>
        <v>0</v>
      </c>
      <c r="BC193" s="11">
        <f t="shared" si="125"/>
        <v>0.10688222674155905</v>
      </c>
    </row>
    <row r="194" spans="1:55">
      <c r="A194" s="2">
        <v>44075</v>
      </c>
      <c r="B194" s="3">
        <v>191</v>
      </c>
      <c r="C194" s="16">
        <f>'Dati REG'!C194-$C$162</f>
        <v>756</v>
      </c>
      <c r="D194" s="10">
        <f t="shared" si="75"/>
        <v>482.97234983297204</v>
      </c>
      <c r="E194" s="11">
        <f>E193</f>
        <v>28.109501842130669</v>
      </c>
      <c r="F194" s="11">
        <f t="shared" si="97"/>
        <v>29.898288322993515</v>
      </c>
      <c r="G194" s="16">
        <f>'Dati REG'!G194-$G$162</f>
        <v>4</v>
      </c>
      <c r="H194" s="10">
        <f t="shared" si="76"/>
        <v>2.5554092583755135</v>
      </c>
      <c r="I194" s="11">
        <f t="shared" si="86"/>
        <v>0</v>
      </c>
      <c r="J194" s="11">
        <f t="shared" si="98"/>
        <v>0</v>
      </c>
      <c r="L194" s="16">
        <f>'Dati REG'!L194-$L$162</f>
        <v>1214</v>
      </c>
      <c r="M194" s="10">
        <f t="shared" si="77"/>
        <v>276.37855757712077</v>
      </c>
      <c r="N194" s="11">
        <f>N193</f>
        <v>13.659566272345302</v>
      </c>
      <c r="O194" s="11">
        <f t="shared" si="99"/>
        <v>17.711904266474448</v>
      </c>
      <c r="P194" s="16">
        <f>'Dati REG'!P194-$P$162</f>
        <v>17</v>
      </c>
      <c r="Q194" s="10">
        <f t="shared" si="130"/>
        <v>3.8702104438311804</v>
      </c>
      <c r="R194" s="11">
        <f t="shared" si="131"/>
        <v>0.22765943787242238</v>
      </c>
      <c r="S194" s="11">
        <f t="shared" si="132"/>
        <v>0.13659566272345341</v>
      </c>
      <c r="U194" s="16">
        <f>'Dati REG'!U194-$U$162</f>
        <v>4098</v>
      </c>
      <c r="V194" s="10">
        <f t="shared" si="79"/>
        <v>409.03077672129797</v>
      </c>
      <c r="W194" s="11">
        <f>W193</f>
        <v>13.474659555240407</v>
      </c>
      <c r="X194" s="11">
        <f t="shared" si="101"/>
        <v>22.158329046395352</v>
      </c>
      <c r="Y194" s="16">
        <f>'Dati REG'!Y194-$Y$162</f>
        <v>61</v>
      </c>
      <c r="Z194" s="10">
        <f t="shared" si="129"/>
        <v>6.088549873108632</v>
      </c>
      <c r="AA194" s="11">
        <v>0.2</v>
      </c>
      <c r="AB194" s="11">
        <f t="shared" si="102"/>
        <v>0.19969966880284934</v>
      </c>
      <c r="AD194" s="16">
        <f>'Dati REG'!AD194-$AD$162</f>
        <v>2484</v>
      </c>
      <c r="AE194" s="10">
        <f t="shared" si="109"/>
        <v>506.16104357202983</v>
      </c>
      <c r="AF194" s="11">
        <f t="shared" si="119"/>
        <v>27.508752368045123</v>
      </c>
      <c r="AG194" s="11">
        <f t="shared" si="110"/>
        <v>26.449155980535217</v>
      </c>
      <c r="AH194" s="16">
        <f>'Dati REG'!AH194-$AH$162</f>
        <v>45</v>
      </c>
      <c r="AI194" s="10">
        <f t="shared" si="111"/>
        <v>9.1695841226816999</v>
      </c>
      <c r="AJ194" s="11">
        <f t="shared" si="120"/>
        <v>0.40753707211918666</v>
      </c>
      <c r="AK194" s="11">
        <f t="shared" si="112"/>
        <v>0.61130560817877999</v>
      </c>
      <c r="AM194" s="16">
        <f>'Dati REG'!AM194-$AM$162</f>
        <v>1406</v>
      </c>
      <c r="AN194" s="10">
        <f t="shared" si="113"/>
        <v>316.03736793470483</v>
      </c>
      <c r="AO194" s="11">
        <f t="shared" si="121"/>
        <v>26.973317320173976</v>
      </c>
      <c r="AP194" s="11">
        <f t="shared" si="114"/>
        <v>22.747497606680035</v>
      </c>
      <c r="AQ194" s="16">
        <f>'Dati REG'!AQ194-$AQ$162</f>
        <v>168</v>
      </c>
      <c r="AR194" s="10">
        <f t="shared" si="126"/>
        <v>37.762644248243532</v>
      </c>
      <c r="AS194" s="11">
        <f t="shared" si="127"/>
        <v>0</v>
      </c>
      <c r="AT194" s="11">
        <f t="shared" si="128"/>
        <v>4.4955528866955773E-2</v>
      </c>
      <c r="AV194" s="16">
        <f>'Dati REG'!AV194-$AV$162</f>
        <v>1375</v>
      </c>
      <c r="AW194" s="10">
        <f t="shared" si="117"/>
        <v>367.40765442410924</v>
      </c>
      <c r="AX194" s="11">
        <f t="shared" si="123"/>
        <v>19.506006380334554</v>
      </c>
      <c r="AY194" s="11">
        <f t="shared" si="118"/>
        <v>23.727854336626109</v>
      </c>
      <c r="AZ194" s="16">
        <f>'Dati REG'!AZ194-$AZ$162</f>
        <v>7</v>
      </c>
      <c r="BA194" s="10">
        <f t="shared" si="124"/>
        <v>1.8704389679772833</v>
      </c>
      <c r="BB194" s="11">
        <f t="shared" si="96"/>
        <v>0</v>
      </c>
      <c r="BC194" s="11">
        <f t="shared" si="125"/>
        <v>5.3441113370779503E-2</v>
      </c>
    </row>
    <row r="195" spans="1:55">
      <c r="A195" s="2">
        <v>44076</v>
      </c>
      <c r="B195" s="3">
        <v>192</v>
      </c>
      <c r="C195" s="16">
        <f>'Dati REG'!C195-$C$162</f>
        <v>803</v>
      </c>
      <c r="D195" s="10">
        <f t="shared" si="75"/>
        <v>512.99840861888435</v>
      </c>
      <c r="E195" s="11">
        <f>E194</f>
        <v>28.109501842130669</v>
      </c>
      <c r="F195" s="11">
        <f t="shared" si="97"/>
        <v>29.642747397155972</v>
      </c>
      <c r="G195" s="16">
        <f>'Dati REG'!G195-$G$162</f>
        <v>4</v>
      </c>
      <c r="H195" s="10">
        <f t="shared" si="76"/>
        <v>2.5554092583755135</v>
      </c>
      <c r="I195" s="11">
        <f t="shared" si="86"/>
        <v>0</v>
      </c>
      <c r="J195" s="11">
        <f t="shared" si="98"/>
        <v>0</v>
      </c>
      <c r="L195" s="16">
        <f>'Dati REG'!L195-$L$162</f>
        <v>1256</v>
      </c>
      <c r="M195" s="10">
        <f t="shared" si="77"/>
        <v>285.94025396776249</v>
      </c>
      <c r="N195" s="11">
        <f t="shared" si="87"/>
        <v>9.5616963906417141</v>
      </c>
      <c r="O195" s="11">
        <f t="shared" si="99"/>
        <v>15.617437438048153</v>
      </c>
      <c r="P195" s="16">
        <f>'Dati REG'!P195-$P$162</f>
        <v>17</v>
      </c>
      <c r="Q195" s="10">
        <f t="shared" si="130"/>
        <v>3.8702104438311804</v>
      </c>
      <c r="R195" s="11">
        <f t="shared" si="131"/>
        <v>0</v>
      </c>
      <c r="S195" s="11">
        <f t="shared" si="132"/>
        <v>9.1063775148968948E-2</v>
      </c>
      <c r="U195" s="16">
        <f>'Dati REG'!U195-$U$162</f>
        <v>4335</v>
      </c>
      <c r="V195" s="10">
        <f t="shared" si="79"/>
        <v>432.68629016272001</v>
      </c>
      <c r="W195" s="11">
        <f t="shared" si="89"/>
        <v>23.655513441422045</v>
      </c>
      <c r="X195" s="11">
        <f t="shared" si="101"/>
        <v>20.581294816967215</v>
      </c>
      <c r="Y195" s="16">
        <f>'Dati REG'!Y195-$Y$162</f>
        <v>63</v>
      </c>
      <c r="Z195" s="10">
        <f t="shared" si="129"/>
        <v>6.2881744591121942</v>
      </c>
      <c r="AA195" s="11">
        <f t="shared" si="90"/>
        <v>0.19962458600356214</v>
      </c>
      <c r="AB195" s="11">
        <f t="shared" si="102"/>
        <v>0.17973721020249331</v>
      </c>
      <c r="AD195" s="16">
        <f>'Dati REG'!AD195-$AD$162</f>
        <v>2635</v>
      </c>
      <c r="AE195" s="10">
        <f t="shared" si="109"/>
        <v>536.93009251702836</v>
      </c>
      <c r="AF195" s="11">
        <f t="shared" si="119"/>
        <v>30.769048944998531</v>
      </c>
      <c r="AG195" s="11">
        <f t="shared" si="110"/>
        <v>27.875535732952358</v>
      </c>
      <c r="AH195" s="16">
        <f>'Dati REG'!AH195-$AH$162</f>
        <v>46</v>
      </c>
      <c r="AI195" s="10">
        <f t="shared" si="111"/>
        <v>9.3733526587412932</v>
      </c>
      <c r="AJ195" s="11">
        <f t="shared" si="120"/>
        <v>0.20376853605959333</v>
      </c>
      <c r="AK195" s="11">
        <f t="shared" si="112"/>
        <v>0.65205931539069861</v>
      </c>
      <c r="AM195" s="16">
        <f>'Dati REG'!AM195-$AM$162</f>
        <v>1577</v>
      </c>
      <c r="AN195" s="10">
        <f t="shared" si="113"/>
        <v>354.4743451159527</v>
      </c>
      <c r="AO195" s="11">
        <f t="shared" si="121"/>
        <v>38.436977181247869</v>
      </c>
      <c r="AP195" s="11">
        <f t="shared" si="114"/>
        <v>26.838450733573087</v>
      </c>
      <c r="AQ195" s="16">
        <f>'Dati REG'!AQ195-$AQ$162</f>
        <v>168</v>
      </c>
      <c r="AR195" s="10">
        <f t="shared" si="126"/>
        <v>37.762644248243532</v>
      </c>
      <c r="AS195" s="11">
        <f t="shared" si="127"/>
        <v>0</v>
      </c>
      <c r="AT195" s="11">
        <f t="shared" si="128"/>
        <v>4.4955528866955773E-2</v>
      </c>
      <c r="AV195" s="16">
        <f>'Dati REG'!AV195-$AV$162</f>
        <v>1415</v>
      </c>
      <c r="AW195" s="10">
        <f t="shared" si="117"/>
        <v>378.09587709826513</v>
      </c>
      <c r="AX195" s="11">
        <f t="shared" si="123"/>
        <v>10.688222674155895</v>
      </c>
      <c r="AY195" s="11">
        <f t="shared" si="118"/>
        <v>20.57482864775012</v>
      </c>
      <c r="AZ195" s="16">
        <f>'Dati REG'!AZ195-$AZ$162</f>
        <v>8</v>
      </c>
      <c r="BA195" s="10">
        <f t="shared" si="124"/>
        <v>2.137644534831181</v>
      </c>
      <c r="BB195" s="11">
        <f t="shared" si="96"/>
        <v>0.26720556685389774</v>
      </c>
      <c r="BC195" s="11">
        <f t="shared" si="125"/>
        <v>0.10688222674155905</v>
      </c>
    </row>
    <row r="196" spans="1:55">
      <c r="A196" s="2">
        <v>44077</v>
      </c>
      <c r="B196" s="3">
        <v>193</v>
      </c>
      <c r="C196" s="16">
        <f>'Dati REG'!C196-$C$162</f>
        <v>825</v>
      </c>
      <c r="D196" s="10">
        <f t="shared" ref="D196:D242" si="133">C196/$BR$4</f>
        <v>527.05315953994966</v>
      </c>
      <c r="E196" s="11">
        <f t="shared" si="85"/>
        <v>14.054750921065306</v>
      </c>
      <c r="F196" s="11">
        <f t="shared" si="97"/>
        <v>26.448485824186569</v>
      </c>
      <c r="G196" s="16">
        <f>'Dati REG'!G196-$G$162</f>
        <v>5</v>
      </c>
      <c r="H196" s="10">
        <f t="shared" ref="H196:H242" si="134">G196/$BR$4</f>
        <v>3.1942615729693919</v>
      </c>
      <c r="I196" s="11">
        <f t="shared" si="86"/>
        <v>0.63885231459387848</v>
      </c>
      <c r="J196" s="11">
        <f t="shared" si="98"/>
        <v>0.1277704629187757</v>
      </c>
      <c r="L196" s="16">
        <f>'Dati REG'!L196-$L$162</f>
        <v>1322</v>
      </c>
      <c r="M196" s="10">
        <f t="shared" ref="M196:M239" si="135">L196/$BR$5</f>
        <v>300.96577686734236</v>
      </c>
      <c r="N196" s="11">
        <f t="shared" si="87"/>
        <v>15.025522899579869</v>
      </c>
      <c r="O196" s="11">
        <f t="shared" si="99"/>
        <v>14.479140248686042</v>
      </c>
      <c r="P196" s="16">
        <f>'Dati REG'!P196-$P$162</f>
        <v>17</v>
      </c>
      <c r="Q196" s="10">
        <f t="shared" si="130"/>
        <v>3.8702104438311804</v>
      </c>
      <c r="R196" s="11">
        <f t="shared" si="131"/>
        <v>0</v>
      </c>
      <c r="S196" s="11">
        <f t="shared" si="132"/>
        <v>9.1063775148968948E-2</v>
      </c>
      <c r="U196" s="16">
        <f>'Dati REG'!U196-$U$162</f>
        <v>4563</v>
      </c>
      <c r="V196" s="10">
        <f t="shared" ref="V196:V242" si="136">U196/$BR$6</f>
        <v>455.44349296712602</v>
      </c>
      <c r="W196" s="11">
        <f t="shared" si="89"/>
        <v>22.757202804406006</v>
      </c>
      <c r="X196" s="11">
        <f t="shared" si="101"/>
        <v>19.363584842345482</v>
      </c>
      <c r="Y196" s="16">
        <f>'Dati REG'!Y196-$Y$162</f>
        <v>64</v>
      </c>
      <c r="Z196" s="10">
        <f t="shared" si="129"/>
        <v>6.3879867521139744</v>
      </c>
      <c r="AA196" s="11">
        <f t="shared" si="90"/>
        <v>9.9812293001780183E-2</v>
      </c>
      <c r="AB196" s="11">
        <f t="shared" si="102"/>
        <v>0.19969966880284934</v>
      </c>
      <c r="AD196" s="16">
        <f>'Dati REG'!AD196-$AD$162</f>
        <v>2744</v>
      </c>
      <c r="AE196" s="10">
        <f t="shared" si="109"/>
        <v>559.14086294752406</v>
      </c>
      <c r="AF196" s="11">
        <f t="shared" si="119"/>
        <v>22.2107704304957</v>
      </c>
      <c r="AG196" s="11">
        <f t="shared" si="110"/>
        <v>27.467998660833178</v>
      </c>
      <c r="AH196" s="16">
        <f>'Dati REG'!AH196-$AH$162</f>
        <v>46</v>
      </c>
      <c r="AI196" s="10">
        <f t="shared" si="111"/>
        <v>9.3733526587412932</v>
      </c>
      <c r="AJ196" s="11">
        <f t="shared" si="120"/>
        <v>0</v>
      </c>
      <c r="AK196" s="11">
        <f t="shared" si="112"/>
        <v>0.52979819375494264</v>
      </c>
      <c r="AM196" s="16">
        <f>'Dati REG'!AM196-$AM$162</f>
        <v>1739</v>
      </c>
      <c r="AN196" s="10">
        <f t="shared" si="113"/>
        <v>390.8883234981875</v>
      </c>
      <c r="AO196" s="11">
        <f t="shared" si="121"/>
        <v>36.413978382234802</v>
      </c>
      <c r="AP196" s="11">
        <f t="shared" si="114"/>
        <v>28.41189424391656</v>
      </c>
      <c r="AQ196" s="16">
        <f>'Dati REG'!AQ196-$AQ$162</f>
        <v>172</v>
      </c>
      <c r="AR196" s="10">
        <f t="shared" si="126"/>
        <v>38.661754825582662</v>
      </c>
      <c r="AS196" s="11">
        <f t="shared" si="127"/>
        <v>0.89911057733912969</v>
      </c>
      <c r="AT196" s="11">
        <f t="shared" si="128"/>
        <v>0.2247776443347817</v>
      </c>
      <c r="AV196" s="16">
        <f>'Dati REG'!AV196-$AV$162</f>
        <v>1484</v>
      </c>
      <c r="AW196" s="10">
        <f t="shared" si="117"/>
        <v>396.53306121118408</v>
      </c>
      <c r="AX196" s="11">
        <f t="shared" si="123"/>
        <v>18.437184112918942</v>
      </c>
      <c r="AY196" s="11">
        <f t="shared" si="118"/>
        <v>19.880094173929979</v>
      </c>
      <c r="AZ196" s="16">
        <f>'Dati REG'!AZ196-$AZ$162</f>
        <v>8</v>
      </c>
      <c r="BA196" s="10">
        <f t="shared" si="124"/>
        <v>2.137644534831181</v>
      </c>
      <c r="BB196" s="11">
        <f t="shared" si="96"/>
        <v>0</v>
      </c>
      <c r="BC196" s="11">
        <f t="shared" si="125"/>
        <v>5.3441113370779544E-2</v>
      </c>
    </row>
    <row r="197" spans="1:55">
      <c r="A197" s="2">
        <v>44078</v>
      </c>
      <c r="B197" s="3">
        <v>194</v>
      </c>
      <c r="C197" s="16">
        <f>'Dati REG'!C197-$C$162</f>
        <v>872</v>
      </c>
      <c r="D197" s="10">
        <f t="shared" si="133"/>
        <v>557.07921832586192</v>
      </c>
      <c r="E197" s="11">
        <f t="shared" si="85"/>
        <v>30.026058785912255</v>
      </c>
      <c r="F197" s="11">
        <f t="shared" si="97"/>
        <v>25.681863046673914</v>
      </c>
      <c r="G197" s="16">
        <f>'Dati REG'!G197-$G$162</f>
        <v>5</v>
      </c>
      <c r="H197" s="10">
        <f t="shared" si="134"/>
        <v>3.1942615729693919</v>
      </c>
      <c r="I197" s="11">
        <f t="shared" si="86"/>
        <v>0</v>
      </c>
      <c r="J197" s="11">
        <f t="shared" si="98"/>
        <v>0.1277704629187757</v>
      </c>
      <c r="L197" s="16">
        <f>'Dati REG'!L197-$L$162</f>
        <v>1397</v>
      </c>
      <c r="M197" s="10">
        <f t="shared" si="135"/>
        <v>318.04023470777406</v>
      </c>
      <c r="N197" s="11">
        <f t="shared" si="87"/>
        <v>17.074457840431705</v>
      </c>
      <c r="O197" s="11">
        <f t="shared" si="99"/>
        <v>13.796161935068778</v>
      </c>
      <c r="P197" s="16">
        <f>'Dati REG'!P197-$P$162</f>
        <v>18</v>
      </c>
      <c r="Q197" s="10">
        <f t="shared" si="130"/>
        <v>4.0978698817036028</v>
      </c>
      <c r="R197" s="11">
        <f t="shared" si="131"/>
        <v>0.22765943787242238</v>
      </c>
      <c r="S197" s="11">
        <f t="shared" si="132"/>
        <v>9.1063775148968948E-2</v>
      </c>
      <c r="U197" s="16">
        <f>'Dati REG'!U197-$U$162</f>
        <v>4900</v>
      </c>
      <c r="V197" s="10">
        <f t="shared" si="136"/>
        <v>489.08023570872621</v>
      </c>
      <c r="W197" s="11">
        <f t="shared" si="89"/>
        <v>33.636742741600187</v>
      </c>
      <c r="X197" s="11">
        <f t="shared" si="101"/>
        <v>21.399755619581811</v>
      </c>
      <c r="Y197" s="16">
        <f>'Dati REG'!Y197-$Y$162</f>
        <v>70</v>
      </c>
      <c r="Z197" s="10">
        <f t="shared" si="129"/>
        <v>6.9868605101246599</v>
      </c>
      <c r="AA197" s="11">
        <f t="shared" si="90"/>
        <v>0.59887375801068554</v>
      </c>
      <c r="AB197" s="11">
        <f t="shared" si="102"/>
        <v>0.25958704460391802</v>
      </c>
      <c r="AD197" s="16">
        <f>'Dati REG'!AD197-$AD$162</f>
        <v>2906</v>
      </c>
      <c r="AE197" s="10">
        <f t="shared" si="109"/>
        <v>592.15136578917816</v>
      </c>
      <c r="AF197" s="11">
        <f t="shared" si="119"/>
        <v>33.010502841654102</v>
      </c>
      <c r="AG197" s="11">
        <f t="shared" si="110"/>
        <v>28.079304269011949</v>
      </c>
      <c r="AH197" s="16">
        <f>'Dati REG'!AH197-$AH$162</f>
        <v>48</v>
      </c>
      <c r="AI197" s="10">
        <f t="shared" si="111"/>
        <v>9.7808897308604799</v>
      </c>
      <c r="AJ197" s="11">
        <f t="shared" si="120"/>
        <v>0.40753707211918666</v>
      </c>
      <c r="AK197" s="11">
        <f t="shared" si="112"/>
        <v>0.24452224327151201</v>
      </c>
      <c r="AM197" s="16">
        <f>'Dati REG'!AM197-$AM$162</f>
        <v>1888</v>
      </c>
      <c r="AN197" s="10">
        <f t="shared" si="113"/>
        <v>424.38019250407018</v>
      </c>
      <c r="AO197" s="11">
        <f t="shared" si="121"/>
        <v>33.491869005882677</v>
      </c>
      <c r="AP197" s="11">
        <f t="shared" si="114"/>
        <v>29.895426696526137</v>
      </c>
      <c r="AQ197" s="16">
        <f>'Dati REG'!AQ197-$AQ$162</f>
        <v>172</v>
      </c>
      <c r="AR197" s="10">
        <f t="shared" si="126"/>
        <v>38.661754825582662</v>
      </c>
      <c r="AS197" s="11">
        <f t="shared" si="127"/>
        <v>0</v>
      </c>
      <c r="AT197" s="11">
        <f t="shared" si="128"/>
        <v>0.2247776443347817</v>
      </c>
      <c r="AV197" s="16">
        <f>'Dati REG'!AV197-$AV$162</f>
        <v>1597</v>
      </c>
      <c r="AW197" s="10">
        <f t="shared" si="117"/>
        <v>426.72729026567453</v>
      </c>
      <c r="AX197" s="11">
        <f t="shared" si="123"/>
        <v>30.194229054490449</v>
      </c>
      <c r="AY197" s="11">
        <f t="shared" si="118"/>
        <v>21.002357554716355</v>
      </c>
      <c r="AZ197" s="16">
        <f>'Dati REG'!AZ197-$AZ$162</f>
        <v>9</v>
      </c>
      <c r="BA197" s="10">
        <f t="shared" si="124"/>
        <v>2.4048501016850787</v>
      </c>
      <c r="BB197" s="11">
        <f t="shared" si="96"/>
        <v>0.26720556685389774</v>
      </c>
      <c r="BC197" s="11">
        <f t="shared" si="125"/>
        <v>0.10688222674155909</v>
      </c>
    </row>
    <row r="198" spans="1:55">
      <c r="A198" s="2">
        <v>44079</v>
      </c>
      <c r="B198" s="3">
        <v>195</v>
      </c>
      <c r="C198" s="16">
        <f>'Dati REG'!C198-$C$162</f>
        <v>967</v>
      </c>
      <c r="D198" s="10">
        <f t="shared" si="133"/>
        <v>617.77018821228035</v>
      </c>
      <c r="E198" s="11">
        <f t="shared" ref="E198:E242" si="137">D198-D197</f>
        <v>60.690969886418429</v>
      </c>
      <c r="F198" s="11">
        <f t="shared" si="97"/>
        <v>32.198156655531463</v>
      </c>
      <c r="G198" s="16">
        <f>'Dati REG'!G198-$G$162</f>
        <v>6</v>
      </c>
      <c r="H198" s="10">
        <f t="shared" si="134"/>
        <v>3.8331138875632704</v>
      </c>
      <c r="I198" s="11">
        <f t="shared" ref="I198:I261" si="138">$H198-$H197</f>
        <v>0.63885231459387848</v>
      </c>
      <c r="J198" s="11">
        <f t="shared" si="98"/>
        <v>0.25554092583755139</v>
      </c>
      <c r="L198" s="16">
        <f>'Dati REG'!L198-$L$162</f>
        <v>1479</v>
      </c>
      <c r="M198" s="10">
        <f t="shared" si="135"/>
        <v>336.70830861331268</v>
      </c>
      <c r="N198" s="11">
        <f t="shared" ref="N198:N239" si="139">M198-M197</f>
        <v>18.66807390553862</v>
      </c>
      <c r="O198" s="11">
        <f t="shared" si="99"/>
        <v>14.797863461707442</v>
      </c>
      <c r="P198" s="16">
        <f>'Dati REG'!P198-$P$162</f>
        <v>19</v>
      </c>
      <c r="Q198" s="10">
        <f t="shared" si="130"/>
        <v>4.3255293195760247</v>
      </c>
      <c r="R198" s="11">
        <f t="shared" si="131"/>
        <v>0.22765943787242193</v>
      </c>
      <c r="S198" s="11">
        <f t="shared" si="132"/>
        <v>0.13659566272345333</v>
      </c>
      <c r="U198" s="16">
        <f>'Dati REG'!U198-$U$162</f>
        <v>5288</v>
      </c>
      <c r="V198" s="10">
        <f t="shared" si="136"/>
        <v>527.80740539341718</v>
      </c>
      <c r="W198" s="11">
        <f t="shared" ref="W198:W242" si="140">V198-V197</f>
        <v>38.727169684690978</v>
      </c>
      <c r="X198" s="11">
        <f t="shared" si="101"/>
        <v>26.450257645471925</v>
      </c>
      <c r="Y198" s="16">
        <f>'Dati REG'!Y198-$Y$162</f>
        <v>71</v>
      </c>
      <c r="Z198" s="10">
        <f t="shared" si="129"/>
        <v>7.086672803126441</v>
      </c>
      <c r="AA198" s="11">
        <f t="shared" ref="AA198:AA242" si="141">Z198-Z197</f>
        <v>9.9812293001781072E-2</v>
      </c>
      <c r="AB198" s="11">
        <f t="shared" si="102"/>
        <v>0.23962458600356179</v>
      </c>
      <c r="AD198" s="16">
        <f>'Dati REG'!AD198-$AD$162</f>
        <v>3069</v>
      </c>
      <c r="AE198" s="10">
        <f t="shared" si="109"/>
        <v>625.36563716689193</v>
      </c>
      <c r="AF198" s="11">
        <f t="shared" si="119"/>
        <v>33.214271377713771</v>
      </c>
      <c r="AG198" s="11">
        <f t="shared" si="110"/>
        <v>29.342669192581447</v>
      </c>
      <c r="AH198" s="16">
        <f>'Dati REG'!AH198-$AH$162</f>
        <v>49</v>
      </c>
      <c r="AI198" s="10">
        <f t="shared" si="111"/>
        <v>9.9846582669200732</v>
      </c>
      <c r="AJ198" s="11">
        <f t="shared" si="120"/>
        <v>0.20376853605959333</v>
      </c>
      <c r="AK198" s="11">
        <f t="shared" si="112"/>
        <v>0.24452224327151201</v>
      </c>
      <c r="AM198" s="16">
        <f>'Dati REG'!AM198-$AM$162</f>
        <v>1997</v>
      </c>
      <c r="AN198" s="10">
        <f t="shared" si="113"/>
        <v>448.88095573656153</v>
      </c>
      <c r="AO198" s="11">
        <f t="shared" si="121"/>
        <v>24.500763232491352</v>
      </c>
      <c r="AP198" s="11">
        <f t="shared" si="114"/>
        <v>31.963381024406136</v>
      </c>
      <c r="AQ198" s="16">
        <f>'Dati REG'!AQ198-$AQ$162</f>
        <v>172</v>
      </c>
      <c r="AR198" s="10">
        <f t="shared" si="126"/>
        <v>38.661754825582662</v>
      </c>
      <c r="AS198" s="11">
        <f t="shared" si="127"/>
        <v>0</v>
      </c>
      <c r="AT198" s="11">
        <f t="shared" si="128"/>
        <v>0.17982211546782595</v>
      </c>
      <c r="AV198" s="16">
        <f>'Dati REG'!AV198-$AV$162</f>
        <v>1696</v>
      </c>
      <c r="AW198" s="10">
        <f t="shared" si="117"/>
        <v>453.18064138421039</v>
      </c>
      <c r="AX198" s="11">
        <f t="shared" si="123"/>
        <v>26.453351118535863</v>
      </c>
      <c r="AY198" s="11">
        <f t="shared" si="118"/>
        <v>21.055798668087142</v>
      </c>
      <c r="AZ198" s="16">
        <f>'Dati REG'!AZ198-$AZ$162</f>
        <v>9</v>
      </c>
      <c r="BA198" s="10">
        <f t="shared" si="124"/>
        <v>2.4048501016850787</v>
      </c>
      <c r="BB198" s="11">
        <f t="shared" ref="BB198:BB261" si="142">BA198-BA197</f>
        <v>0</v>
      </c>
      <c r="BC198" s="11">
        <f t="shared" si="125"/>
        <v>0.10688222674155909</v>
      </c>
    </row>
    <row r="199" spans="1:55">
      <c r="A199" s="2">
        <v>44080</v>
      </c>
      <c r="B199" s="3">
        <v>196</v>
      </c>
      <c r="C199" s="16">
        <f>'Dati REG'!C199-$C$162</f>
        <v>1078</v>
      </c>
      <c r="D199" s="10">
        <f t="shared" si="133"/>
        <v>688.68279513220091</v>
      </c>
      <c r="E199" s="11">
        <f t="shared" si="137"/>
        <v>70.912606919920563</v>
      </c>
      <c r="F199" s="11">
        <f t="shared" si="97"/>
        <v>40.758777671089447</v>
      </c>
      <c r="G199" s="16">
        <f>'Dati REG'!G199-$G$162</f>
        <v>8</v>
      </c>
      <c r="H199" s="10">
        <f t="shared" si="134"/>
        <v>5.1108185167510269</v>
      </c>
      <c r="I199" s="11">
        <f t="shared" si="138"/>
        <v>1.2777046291877565</v>
      </c>
      <c r="J199" s="11">
        <f t="shared" si="98"/>
        <v>0.51108185167510267</v>
      </c>
      <c r="L199" s="16">
        <f>'Dati REG'!L199-$L$162</f>
        <v>1533</v>
      </c>
      <c r="M199" s="10">
        <f t="shared" si="135"/>
        <v>349.00191825842347</v>
      </c>
      <c r="N199" s="11">
        <f t="shared" si="139"/>
        <v>12.293609645110791</v>
      </c>
      <c r="O199" s="11">
        <f t="shared" si="99"/>
        <v>14.52467213626054</v>
      </c>
      <c r="P199" s="16">
        <f>'Dati REG'!P199-$P$162</f>
        <v>20</v>
      </c>
      <c r="Q199" s="10">
        <f t="shared" si="130"/>
        <v>4.5531887574484475</v>
      </c>
      <c r="R199" s="11">
        <f t="shared" si="131"/>
        <v>0.22765943787242282</v>
      </c>
      <c r="S199" s="11">
        <f t="shared" si="132"/>
        <v>0.13659566272345341</v>
      </c>
      <c r="U199" s="16">
        <f>'Dati REG'!U199-$U$162</f>
        <v>5486</v>
      </c>
      <c r="V199" s="10">
        <f t="shared" si="136"/>
        <v>547.5702394077698</v>
      </c>
      <c r="W199" s="11">
        <f t="shared" si="140"/>
        <v>19.76283401435262</v>
      </c>
      <c r="X199" s="11">
        <f t="shared" si="101"/>
        <v>27.707892537294367</v>
      </c>
      <c r="Y199" s="16">
        <f>'Dati REG'!Y199-$Y$162</f>
        <v>74</v>
      </c>
      <c r="Z199" s="10">
        <f t="shared" si="129"/>
        <v>7.3861096821317833</v>
      </c>
      <c r="AA199" s="11">
        <f t="shared" si="141"/>
        <v>0.29943687900534233</v>
      </c>
      <c r="AB199" s="11">
        <f t="shared" si="102"/>
        <v>0.25951196180463026</v>
      </c>
      <c r="AD199" s="16">
        <f>'Dati REG'!AD199-$AD$162</f>
        <v>3184</v>
      </c>
      <c r="AE199" s="10">
        <f t="shared" si="109"/>
        <v>648.79901881374508</v>
      </c>
      <c r="AF199" s="11">
        <f t="shared" si="119"/>
        <v>23.43338164685315</v>
      </c>
      <c r="AG199" s="11">
        <f t="shared" si="110"/>
        <v>28.527595048343052</v>
      </c>
      <c r="AH199" s="16">
        <f>'Dati REG'!AH199-$AH$162</f>
        <v>49</v>
      </c>
      <c r="AI199" s="10">
        <f t="shared" si="111"/>
        <v>9.9846582669200732</v>
      </c>
      <c r="AJ199" s="11">
        <f t="shared" si="120"/>
        <v>0</v>
      </c>
      <c r="AK199" s="11">
        <f t="shared" si="112"/>
        <v>0.16301482884767465</v>
      </c>
      <c r="AM199" s="16">
        <f>'Dati REG'!AM199-$AM$162</f>
        <v>2114</v>
      </c>
      <c r="AN199" s="10">
        <f t="shared" si="113"/>
        <v>475.17994012373111</v>
      </c>
      <c r="AO199" s="11">
        <f t="shared" si="121"/>
        <v>26.298984387169583</v>
      </c>
      <c r="AP199" s="11">
        <f t="shared" si="114"/>
        <v>31.828514437805257</v>
      </c>
      <c r="AQ199" s="16">
        <f>'Dati REG'!AQ199-$AQ$162</f>
        <v>172</v>
      </c>
      <c r="AR199" s="10">
        <f t="shared" si="126"/>
        <v>38.661754825582662</v>
      </c>
      <c r="AS199" s="11">
        <f t="shared" si="127"/>
        <v>0</v>
      </c>
      <c r="AT199" s="11">
        <f t="shared" si="128"/>
        <v>0.17982211546782595</v>
      </c>
      <c r="AV199" s="16">
        <f>'Dati REG'!AV199-$AV$162</f>
        <v>1809</v>
      </c>
      <c r="AW199" s="10">
        <f t="shared" si="117"/>
        <v>483.37487043870078</v>
      </c>
      <c r="AX199" s="11">
        <f t="shared" si="123"/>
        <v>30.194229054490393</v>
      </c>
      <c r="AY199" s="11">
        <f t="shared" si="118"/>
        <v>23.19344320291831</v>
      </c>
      <c r="AZ199" s="16">
        <f>'Dati REG'!AZ199-$AZ$162</f>
        <v>9</v>
      </c>
      <c r="BA199" s="10">
        <f t="shared" si="124"/>
        <v>2.4048501016850787</v>
      </c>
      <c r="BB199" s="11">
        <f t="shared" si="142"/>
        <v>0</v>
      </c>
      <c r="BC199" s="11">
        <f t="shared" si="125"/>
        <v>0.10688222674155909</v>
      </c>
    </row>
    <row r="200" spans="1:55">
      <c r="A200" s="2">
        <v>44081</v>
      </c>
      <c r="B200" s="3">
        <v>197</v>
      </c>
      <c r="C200" s="16">
        <f>'Dati REG'!C200-$C$162</f>
        <v>1137</v>
      </c>
      <c r="D200" s="10">
        <f t="shared" si="133"/>
        <v>726.37508169323974</v>
      </c>
      <c r="E200" s="11">
        <f t="shared" si="137"/>
        <v>37.692286561038827</v>
      </c>
      <c r="F200" s="11">
        <f t="shared" si="97"/>
        <v>42.675334614871076</v>
      </c>
      <c r="G200" s="16">
        <f>'Dati REG'!G200-$G$162</f>
        <v>10</v>
      </c>
      <c r="H200" s="10">
        <f t="shared" si="134"/>
        <v>6.3885231459387839</v>
      </c>
      <c r="I200" s="11">
        <f t="shared" si="138"/>
        <v>1.277704629187757</v>
      </c>
      <c r="J200" s="11">
        <f t="shared" si="98"/>
        <v>0.76662277751265406</v>
      </c>
      <c r="L200" s="16">
        <f>'Dati REG'!L200-$L$162</f>
        <v>1589</v>
      </c>
      <c r="M200" s="10">
        <f t="shared" si="135"/>
        <v>361.75084677927913</v>
      </c>
      <c r="N200" s="11">
        <f t="shared" si="139"/>
        <v>12.748928520855657</v>
      </c>
      <c r="O200" s="11">
        <f t="shared" si="99"/>
        <v>15.162118562303329</v>
      </c>
      <c r="P200" s="16">
        <f>'Dati REG'!P200-$P$162</f>
        <v>21</v>
      </c>
      <c r="Q200" s="10">
        <f t="shared" si="130"/>
        <v>4.7808481953208695</v>
      </c>
      <c r="R200" s="11">
        <f t="shared" si="131"/>
        <v>0.22765943787242193</v>
      </c>
      <c r="S200" s="11">
        <f t="shared" si="132"/>
        <v>0.18212755029793781</v>
      </c>
      <c r="U200" s="16">
        <f>'Dati REG'!U200-$U$162</f>
        <v>5595</v>
      </c>
      <c r="V200" s="10">
        <f t="shared" si="136"/>
        <v>558.44977934496387</v>
      </c>
      <c r="W200" s="11">
        <f t="shared" si="140"/>
        <v>10.879539937194068</v>
      </c>
      <c r="X200" s="11">
        <f t="shared" si="101"/>
        <v>25.152697836448773</v>
      </c>
      <c r="Y200" s="16">
        <f>'Dati REG'!Y200-$Y$162</f>
        <v>80</v>
      </c>
      <c r="Z200" s="10">
        <f t="shared" si="129"/>
        <v>7.984983440142468</v>
      </c>
      <c r="AA200" s="11">
        <f t="shared" si="141"/>
        <v>0.59887375801068465</v>
      </c>
      <c r="AB200" s="11">
        <f t="shared" si="102"/>
        <v>0.33936179620605478</v>
      </c>
      <c r="AD200" s="16">
        <f>'Dati REG'!AD200-$AD$162</f>
        <v>3457</v>
      </c>
      <c r="AE200" s="10">
        <f t="shared" si="109"/>
        <v>704.42782915801411</v>
      </c>
      <c r="AF200" s="11">
        <f t="shared" si="119"/>
        <v>55.628810344269027</v>
      </c>
      <c r="AG200" s="11">
        <f t="shared" si="110"/>
        <v>33.499547328197153</v>
      </c>
      <c r="AH200" s="16">
        <f>'Dati REG'!AH200-$AH$162</f>
        <v>52</v>
      </c>
      <c r="AI200" s="10">
        <f t="shared" si="111"/>
        <v>10.595963875098853</v>
      </c>
      <c r="AJ200" s="11">
        <f t="shared" si="120"/>
        <v>0.61130560817877999</v>
      </c>
      <c r="AK200" s="11">
        <f t="shared" si="112"/>
        <v>0.24452224327151201</v>
      </c>
      <c r="AM200" s="16">
        <f>'Dati REG'!AM200-$AM$162</f>
        <v>2213</v>
      </c>
      <c r="AN200" s="10">
        <f t="shared" si="113"/>
        <v>497.43292691287462</v>
      </c>
      <c r="AO200" s="11">
        <f t="shared" si="121"/>
        <v>22.252986789143506</v>
      </c>
      <c r="AP200" s="11">
        <f t="shared" si="114"/>
        <v>28.591716359384385</v>
      </c>
      <c r="AQ200" s="16">
        <f>'Dati REG'!AQ200-$AQ$162</f>
        <v>172</v>
      </c>
      <c r="AR200" s="10">
        <f t="shared" si="126"/>
        <v>38.661754825582662</v>
      </c>
      <c r="AS200" s="11">
        <f t="shared" si="127"/>
        <v>0</v>
      </c>
      <c r="AT200" s="11">
        <f t="shared" si="128"/>
        <v>0.17982211546782595</v>
      </c>
      <c r="AV200" s="16">
        <f>'Dati REG'!AV200-$AV$162</f>
        <v>1931</v>
      </c>
      <c r="AW200" s="10">
        <f t="shared" si="117"/>
        <v>515.97394959487633</v>
      </c>
      <c r="AX200" s="11">
        <f t="shared" si="123"/>
        <v>32.599079156175549</v>
      </c>
      <c r="AY200" s="11">
        <f t="shared" si="118"/>
        <v>27.575614499322239</v>
      </c>
      <c r="AZ200" s="16">
        <f>'Dati REG'!AZ200-$AZ$162</f>
        <v>9</v>
      </c>
      <c r="BA200" s="10">
        <f t="shared" si="124"/>
        <v>2.4048501016850787</v>
      </c>
      <c r="BB200" s="11">
        <f t="shared" si="142"/>
        <v>0</v>
      </c>
      <c r="BC200" s="11">
        <f t="shared" si="125"/>
        <v>5.3441113370779544E-2</v>
      </c>
    </row>
    <row r="201" spans="1:55">
      <c r="A201" s="2">
        <v>44082</v>
      </c>
      <c r="B201" s="3">
        <v>198</v>
      </c>
      <c r="C201" s="16">
        <f>'Dati REG'!C201-$C$162</f>
        <v>1201</v>
      </c>
      <c r="D201" s="10">
        <f t="shared" si="133"/>
        <v>767.26162982724793</v>
      </c>
      <c r="E201" s="11">
        <f t="shared" si="137"/>
        <v>40.886548134008194</v>
      </c>
      <c r="F201" s="11">
        <f t="shared" si="97"/>
        <v>48.041694057459651</v>
      </c>
      <c r="G201" s="16">
        <f>'Dati REG'!G201-$G$162</f>
        <v>11</v>
      </c>
      <c r="H201" s="10">
        <f t="shared" si="134"/>
        <v>7.0273754605326619</v>
      </c>
      <c r="I201" s="11">
        <f t="shared" si="138"/>
        <v>0.63885231459387803</v>
      </c>
      <c r="J201" s="11">
        <f t="shared" si="98"/>
        <v>0.76662277751265395</v>
      </c>
      <c r="L201" s="16">
        <f>'Dati REG'!L201-$L$162</f>
        <v>1626</v>
      </c>
      <c r="M201" s="10">
        <f t="shared" si="135"/>
        <v>370.17424598055879</v>
      </c>
      <c r="N201" s="11">
        <f t="shared" si="139"/>
        <v>8.4233992012796648</v>
      </c>
      <c r="O201" s="11">
        <f t="shared" si="99"/>
        <v>13.841693822643288</v>
      </c>
      <c r="P201" s="16">
        <f>'Dati REG'!P201-$P$162</f>
        <v>21</v>
      </c>
      <c r="Q201" s="10">
        <f t="shared" si="130"/>
        <v>4.7808481953208695</v>
      </c>
      <c r="R201" s="11">
        <f t="shared" si="131"/>
        <v>0</v>
      </c>
      <c r="S201" s="11">
        <f t="shared" si="132"/>
        <v>0.18212755029793781</v>
      </c>
      <c r="U201" s="16">
        <f>'Dati REG'!U201-$U$162</f>
        <v>5866</v>
      </c>
      <c r="V201" s="10">
        <f t="shared" si="136"/>
        <v>585.49891074844652</v>
      </c>
      <c r="W201" s="11">
        <f t="shared" si="140"/>
        <v>27.049131403482647</v>
      </c>
      <c r="X201" s="11">
        <f t="shared" si="101"/>
        <v>26.011083556264101</v>
      </c>
      <c r="Y201" s="16">
        <f>'Dati REG'!Y201-$Y$162</f>
        <v>82</v>
      </c>
      <c r="Z201" s="10">
        <f t="shared" si="129"/>
        <v>8.1846080261460301</v>
      </c>
      <c r="AA201" s="11">
        <f t="shared" si="141"/>
        <v>0.19962458600356214</v>
      </c>
      <c r="AB201" s="11">
        <f t="shared" si="102"/>
        <v>0.35932425480641117</v>
      </c>
      <c r="AD201" s="16">
        <f>'Dati REG'!AD201-$AD$162</f>
        <v>3645</v>
      </c>
      <c r="AE201" s="10">
        <f t="shared" si="109"/>
        <v>742.73631393721769</v>
      </c>
      <c r="AF201" s="11">
        <f t="shared" si="119"/>
        <v>38.308484779203582</v>
      </c>
      <c r="AG201" s="11">
        <f t="shared" si="110"/>
        <v>36.719090197938726</v>
      </c>
      <c r="AH201" s="16">
        <f>'Dati REG'!AH201-$AH$162</f>
        <v>56</v>
      </c>
      <c r="AI201" s="10">
        <f t="shared" si="111"/>
        <v>11.411038019337227</v>
      </c>
      <c r="AJ201" s="11">
        <f t="shared" si="120"/>
        <v>0.81507414423837332</v>
      </c>
      <c r="AK201" s="11">
        <f t="shared" si="112"/>
        <v>0.40753707211918666</v>
      </c>
      <c r="AM201" s="16">
        <f>'Dati REG'!AM201-$AM$162</f>
        <v>2320</v>
      </c>
      <c r="AN201" s="10">
        <f t="shared" si="113"/>
        <v>521.48413485669641</v>
      </c>
      <c r="AO201" s="11">
        <f t="shared" si="121"/>
        <v>24.051207943821794</v>
      </c>
      <c r="AP201" s="11">
        <f t="shared" si="114"/>
        <v>26.119162271701782</v>
      </c>
      <c r="AQ201" s="16">
        <f>'Dati REG'!AQ201-$AQ$162</f>
        <v>172</v>
      </c>
      <c r="AR201" s="10">
        <f t="shared" si="126"/>
        <v>38.661754825582662</v>
      </c>
      <c r="AS201" s="11">
        <f t="shared" si="127"/>
        <v>0</v>
      </c>
      <c r="AT201" s="11">
        <f t="shared" si="128"/>
        <v>0</v>
      </c>
      <c r="AV201" s="16">
        <f>'Dati REG'!AV201-$AV$162</f>
        <v>2016</v>
      </c>
      <c r="AW201" s="10">
        <f t="shared" si="117"/>
        <v>538.68642277745755</v>
      </c>
      <c r="AX201" s="11">
        <f t="shared" si="123"/>
        <v>22.71247318258122</v>
      </c>
      <c r="AY201" s="11">
        <f t="shared" si="118"/>
        <v>28.430672313254696</v>
      </c>
      <c r="AZ201" s="16">
        <f>'Dati REG'!AZ201-$AZ$162</f>
        <v>10</v>
      </c>
      <c r="BA201" s="10">
        <f t="shared" si="124"/>
        <v>2.672055668538976</v>
      </c>
      <c r="BB201" s="11">
        <f t="shared" si="142"/>
        <v>0.26720556685389729</v>
      </c>
      <c r="BC201" s="11">
        <f t="shared" si="125"/>
        <v>0.10688222674155901</v>
      </c>
    </row>
    <row r="202" spans="1:55">
      <c r="A202" s="2">
        <v>44083</v>
      </c>
      <c r="B202" s="3">
        <v>199</v>
      </c>
      <c r="C202" s="16">
        <f>'Dati REG'!C202-$C$162</f>
        <v>1252</v>
      </c>
      <c r="D202" s="10">
        <f t="shared" si="133"/>
        <v>799.84309787153575</v>
      </c>
      <c r="E202" s="11">
        <f t="shared" si="137"/>
        <v>32.581468044287817</v>
      </c>
      <c r="F202" s="11">
        <f t="shared" ref="F202:F242" si="143">SUM(E198:E202)/5</f>
        <v>48.552775909134766</v>
      </c>
      <c r="G202" s="16">
        <f>'Dati REG'!G202-$G$162</f>
        <v>12</v>
      </c>
      <c r="H202" s="10">
        <f t="shared" si="134"/>
        <v>7.6662277751265409</v>
      </c>
      <c r="I202" s="11">
        <f t="shared" si="138"/>
        <v>0.63885231459387892</v>
      </c>
      <c r="J202" s="11">
        <f t="shared" ref="J202:J242" si="144">SUM(I198:I202)/5</f>
        <v>0.89439324043142976</v>
      </c>
      <c r="L202" s="16">
        <f>'Dati REG'!L202-$L$162</f>
        <v>1668</v>
      </c>
      <c r="M202" s="10">
        <f t="shared" si="135"/>
        <v>379.73594237120051</v>
      </c>
      <c r="N202" s="11">
        <f t="shared" si="139"/>
        <v>9.5616963906417141</v>
      </c>
      <c r="O202" s="11">
        <f t="shared" ref="O202:O239" si="145">SUM(N198:N202)/5</f>
        <v>12.339141532685289</v>
      </c>
      <c r="P202" s="16">
        <f>'Dati REG'!P202-$P$162</f>
        <v>22</v>
      </c>
      <c r="Q202" s="10">
        <f t="shared" si="130"/>
        <v>5.0085076331932923</v>
      </c>
      <c r="R202" s="11">
        <f t="shared" si="131"/>
        <v>0.22765943787242282</v>
      </c>
      <c r="S202" s="11">
        <f t="shared" si="132"/>
        <v>0.1821275502979379</v>
      </c>
      <c r="U202" s="16">
        <f>'Dati REG'!U202-$U$162</f>
        <v>6084</v>
      </c>
      <c r="V202" s="10">
        <f t="shared" si="136"/>
        <v>607.25799062283477</v>
      </c>
      <c r="W202" s="11">
        <f t="shared" si="140"/>
        <v>21.759079874388249</v>
      </c>
      <c r="X202" s="11">
        <f t="shared" ref="X202:X242" si="146">SUM(W198:W202)/5</f>
        <v>23.635550982821712</v>
      </c>
      <c r="Y202" s="16">
        <f>'Dati REG'!Y202-$Y$162</f>
        <v>85</v>
      </c>
      <c r="Z202" s="10">
        <f t="shared" si="129"/>
        <v>8.4840449051513733</v>
      </c>
      <c r="AA202" s="11">
        <f t="shared" si="141"/>
        <v>0.29943687900534321</v>
      </c>
      <c r="AB202" s="11">
        <f t="shared" ref="AB202:AB242" si="147">SUM(AA198:AA202)/5</f>
        <v>0.29943687900534266</v>
      </c>
      <c r="AD202" s="16">
        <f>'Dati REG'!AD202-$AD$162</f>
        <v>3824</v>
      </c>
      <c r="AE202" s="10">
        <f t="shared" si="109"/>
        <v>779.21088189188481</v>
      </c>
      <c r="AF202" s="11">
        <f t="shared" si="119"/>
        <v>36.474567954667123</v>
      </c>
      <c r="AG202" s="11">
        <f t="shared" si="110"/>
        <v>37.411903220541333</v>
      </c>
      <c r="AH202" s="16">
        <f>'Dati REG'!AH202-$AH$162</f>
        <v>56</v>
      </c>
      <c r="AI202" s="10">
        <f t="shared" si="111"/>
        <v>11.411038019337227</v>
      </c>
      <c r="AJ202" s="11">
        <f t="shared" si="120"/>
        <v>0</v>
      </c>
      <c r="AK202" s="11">
        <f t="shared" si="112"/>
        <v>0.32602965769534931</v>
      </c>
      <c r="AM202" s="16">
        <f>'Dati REG'!AM202-$AM$162</f>
        <v>2438</v>
      </c>
      <c r="AN202" s="10">
        <f t="shared" si="113"/>
        <v>548.00789688820078</v>
      </c>
      <c r="AO202" s="11">
        <f t="shared" si="121"/>
        <v>26.523762031504361</v>
      </c>
      <c r="AP202" s="11">
        <f t="shared" si="114"/>
        <v>24.72554087682612</v>
      </c>
      <c r="AQ202" s="16">
        <f>'Dati REG'!AQ202-$AQ$162</f>
        <v>173</v>
      </c>
      <c r="AR202" s="10">
        <f t="shared" si="126"/>
        <v>38.886532469917448</v>
      </c>
      <c r="AS202" s="11">
        <f t="shared" si="127"/>
        <v>0.22477764433478598</v>
      </c>
      <c r="AT202" s="11">
        <f t="shared" si="128"/>
        <v>4.4955528866957195E-2</v>
      </c>
      <c r="AV202" s="16">
        <f>'Dati REG'!AV202-$AV$162</f>
        <v>2075</v>
      </c>
      <c r="AW202" s="10">
        <f t="shared" si="117"/>
        <v>554.45155122183758</v>
      </c>
      <c r="AX202" s="11">
        <f t="shared" si="123"/>
        <v>15.765128444380025</v>
      </c>
      <c r="AY202" s="11">
        <f t="shared" si="118"/>
        <v>25.544852191232611</v>
      </c>
      <c r="AZ202" s="16">
        <f>'Dati REG'!AZ202-$AZ$162</f>
        <v>11</v>
      </c>
      <c r="BA202" s="10">
        <f t="shared" si="124"/>
        <v>2.9392612353928738</v>
      </c>
      <c r="BB202" s="11">
        <f t="shared" si="142"/>
        <v>0.26720556685389774</v>
      </c>
      <c r="BC202" s="11">
        <f t="shared" si="125"/>
        <v>0.10688222674155901</v>
      </c>
    </row>
    <row r="203" spans="1:55">
      <c r="A203" s="2">
        <v>44084</v>
      </c>
      <c r="B203" s="3">
        <v>200</v>
      </c>
      <c r="C203" s="16">
        <f>'Dati REG'!C203-$C$162</f>
        <v>1366</v>
      </c>
      <c r="D203" s="10">
        <f t="shared" si="133"/>
        <v>872.67226173523784</v>
      </c>
      <c r="E203" s="11">
        <f t="shared" si="137"/>
        <v>72.829163863702092</v>
      </c>
      <c r="F203" s="11">
        <f t="shared" si="143"/>
        <v>50.980414704591496</v>
      </c>
      <c r="G203" s="16">
        <f>'Dati REG'!G203-$G$162</f>
        <v>12</v>
      </c>
      <c r="H203" s="10">
        <f t="shared" si="134"/>
        <v>7.6662277751265409</v>
      </c>
      <c r="I203" s="11">
        <f t="shared" si="138"/>
        <v>0</v>
      </c>
      <c r="J203" s="11">
        <f t="shared" si="144"/>
        <v>0.76662277751265406</v>
      </c>
      <c r="L203" s="16">
        <f>'Dati REG'!L203-$L$162</f>
        <v>1780</v>
      </c>
      <c r="M203" s="10">
        <f t="shared" si="135"/>
        <v>405.23379941291182</v>
      </c>
      <c r="N203" s="11">
        <f t="shared" si="139"/>
        <v>25.497857041711313</v>
      </c>
      <c r="O203" s="11">
        <f t="shared" si="145"/>
        <v>13.705098159919828</v>
      </c>
      <c r="P203" s="16">
        <f>'Dati REG'!P203-$P$162</f>
        <v>23</v>
      </c>
      <c r="Q203" s="10">
        <f t="shared" si="130"/>
        <v>5.2361670710657142</v>
      </c>
      <c r="R203" s="11">
        <f t="shared" si="131"/>
        <v>0.22765943787242193</v>
      </c>
      <c r="S203" s="11">
        <f t="shared" si="132"/>
        <v>0.1821275502979379</v>
      </c>
      <c r="U203" s="16">
        <f>'Dati REG'!U203-$U$162</f>
        <v>6329</v>
      </c>
      <c r="V203" s="10">
        <f t="shared" si="136"/>
        <v>631.71200240827102</v>
      </c>
      <c r="W203" s="11">
        <f t="shared" si="140"/>
        <v>24.454011785436251</v>
      </c>
      <c r="X203" s="11">
        <f t="shared" si="146"/>
        <v>20.780919402970767</v>
      </c>
      <c r="Y203" s="16">
        <f>'Dati REG'!Y203-$Y$162</f>
        <v>86</v>
      </c>
      <c r="Z203" s="10">
        <f t="shared" si="129"/>
        <v>8.5838571981531526</v>
      </c>
      <c r="AA203" s="11">
        <f t="shared" si="141"/>
        <v>9.9812293001779295E-2</v>
      </c>
      <c r="AB203" s="11">
        <f t="shared" si="147"/>
        <v>0.29943687900534233</v>
      </c>
      <c r="AD203" s="16">
        <f>'Dati REG'!AD203-$AD$162</f>
        <v>3893</v>
      </c>
      <c r="AE203" s="10">
        <f t="shared" si="109"/>
        <v>793.27091087999679</v>
      </c>
      <c r="AF203" s="11">
        <f t="shared" si="119"/>
        <v>14.060028988111981</v>
      </c>
      <c r="AG203" s="11">
        <f t="shared" si="110"/>
        <v>33.581054742620971</v>
      </c>
      <c r="AH203" s="16">
        <f>'Dati REG'!AH203-$AH$162</f>
        <v>56</v>
      </c>
      <c r="AI203" s="10">
        <f t="shared" si="111"/>
        <v>11.411038019337227</v>
      </c>
      <c r="AJ203" s="11">
        <f t="shared" si="120"/>
        <v>0</v>
      </c>
      <c r="AK203" s="11">
        <f t="shared" si="112"/>
        <v>0.28527595048343068</v>
      </c>
      <c r="AM203" s="16">
        <f>'Dati REG'!AM203-$AM$162</f>
        <v>2563</v>
      </c>
      <c r="AN203" s="10">
        <f t="shared" si="113"/>
        <v>576.10510243004865</v>
      </c>
      <c r="AO203" s="11">
        <f t="shared" si="121"/>
        <v>28.09720554184787</v>
      </c>
      <c r="AP203" s="11">
        <f t="shared" si="114"/>
        <v>25.444829338697424</v>
      </c>
      <c r="AQ203" s="16">
        <f>'Dati REG'!AQ203-$AQ$162</f>
        <v>174</v>
      </c>
      <c r="AR203" s="10">
        <f t="shared" si="126"/>
        <v>39.111310114252234</v>
      </c>
      <c r="AS203" s="11">
        <f t="shared" si="127"/>
        <v>0.22477764433478598</v>
      </c>
      <c r="AT203" s="11">
        <f t="shared" si="128"/>
        <v>8.991105773391439E-2</v>
      </c>
      <c r="AV203" s="16">
        <f>'Dati REG'!AV203-$AV$162</f>
        <v>2163</v>
      </c>
      <c r="AW203" s="10">
        <f t="shared" si="117"/>
        <v>577.96564110498059</v>
      </c>
      <c r="AX203" s="11">
        <f t="shared" si="123"/>
        <v>23.514089883143015</v>
      </c>
      <c r="AY203" s="11">
        <f t="shared" si="118"/>
        <v>24.956999944154042</v>
      </c>
      <c r="AZ203" s="16">
        <f>'Dati REG'!AZ203-$AZ$162</f>
        <v>13</v>
      </c>
      <c r="BA203" s="10">
        <f t="shared" si="124"/>
        <v>3.4736723691006692</v>
      </c>
      <c r="BB203" s="11">
        <f t="shared" si="142"/>
        <v>0.53441113370779547</v>
      </c>
      <c r="BC203" s="11">
        <f t="shared" si="125"/>
        <v>0.21376445348311809</v>
      </c>
    </row>
    <row r="204" spans="1:55">
      <c r="A204" s="2">
        <v>44085</v>
      </c>
      <c r="B204" s="3">
        <v>201</v>
      </c>
      <c r="C204" s="16">
        <f>'Dati REG'!C204-$C$162</f>
        <v>1448</v>
      </c>
      <c r="D204" s="10">
        <f t="shared" si="133"/>
        <v>925.05815153193589</v>
      </c>
      <c r="E204" s="11">
        <f t="shared" si="137"/>
        <v>52.385889796698052</v>
      </c>
      <c r="F204" s="11">
        <f t="shared" si="143"/>
        <v>47.275071279946999</v>
      </c>
      <c r="G204" s="16">
        <f>'Dati REG'!G204-$G$162</f>
        <v>12</v>
      </c>
      <c r="H204" s="10">
        <f t="shared" si="134"/>
        <v>7.6662277751265409</v>
      </c>
      <c r="I204" s="11">
        <f t="shared" si="138"/>
        <v>0</v>
      </c>
      <c r="J204" s="11">
        <f t="shared" si="144"/>
        <v>0.51108185167510278</v>
      </c>
      <c r="L204" s="16">
        <f>'Dati REG'!L204-$L$162</f>
        <v>1854</v>
      </c>
      <c r="M204" s="10">
        <f t="shared" si="135"/>
        <v>422.08059781547109</v>
      </c>
      <c r="N204" s="11">
        <f t="shared" si="139"/>
        <v>16.846798402559273</v>
      </c>
      <c r="O204" s="11">
        <f t="shared" si="145"/>
        <v>14.615735911409525</v>
      </c>
      <c r="P204" s="16">
        <f>'Dati REG'!P204-$P$162</f>
        <v>23</v>
      </c>
      <c r="Q204" s="10">
        <f t="shared" si="130"/>
        <v>5.2361670710657142</v>
      </c>
      <c r="R204" s="11">
        <f t="shared" si="131"/>
        <v>0</v>
      </c>
      <c r="S204" s="11">
        <f t="shared" si="132"/>
        <v>0.13659566272345333</v>
      </c>
      <c r="U204" s="16">
        <f>'Dati REG'!U204-$U$162</f>
        <v>6586</v>
      </c>
      <c r="V204" s="10">
        <f t="shared" si="136"/>
        <v>657.36376170972869</v>
      </c>
      <c r="W204" s="11">
        <f t="shared" si="140"/>
        <v>25.651759301457673</v>
      </c>
      <c r="X204" s="11">
        <f t="shared" si="146"/>
        <v>21.958704460391779</v>
      </c>
      <c r="Y204" s="16">
        <f>'Dati REG'!Y204-$Y$162</f>
        <v>90</v>
      </c>
      <c r="Z204" s="10">
        <f t="shared" si="129"/>
        <v>8.9831063701602769</v>
      </c>
      <c r="AA204" s="11">
        <f t="shared" si="141"/>
        <v>0.39924917200712429</v>
      </c>
      <c r="AB204" s="11">
        <f t="shared" si="147"/>
        <v>0.31939933760569872</v>
      </c>
      <c r="AD204" s="16">
        <f>'Dati REG'!AD204-$AD$162</f>
        <v>3998</v>
      </c>
      <c r="AE204" s="10">
        <f t="shared" si="109"/>
        <v>814.66660716625404</v>
      </c>
      <c r="AF204" s="11">
        <f t="shared" si="119"/>
        <v>21.395696286257248</v>
      </c>
      <c r="AG204" s="11">
        <f t="shared" si="110"/>
        <v>33.173517670501795</v>
      </c>
      <c r="AH204" s="16">
        <f>'Dati REG'!AH204-$AH$162</f>
        <v>58</v>
      </c>
      <c r="AI204" s="10">
        <f t="shared" si="111"/>
        <v>11.818575091456413</v>
      </c>
      <c r="AJ204" s="11">
        <f t="shared" si="120"/>
        <v>0.40753707211918666</v>
      </c>
      <c r="AK204" s="11">
        <f t="shared" si="112"/>
        <v>0.36678336490726798</v>
      </c>
      <c r="AM204" s="16">
        <f>'Dati REG'!AM204-$AM$162</f>
        <v>2696</v>
      </c>
      <c r="AN204" s="10">
        <f t="shared" si="113"/>
        <v>606.00052912657475</v>
      </c>
      <c r="AO204" s="11">
        <f t="shared" si="121"/>
        <v>29.895426696526101</v>
      </c>
      <c r="AP204" s="11">
        <f t="shared" si="114"/>
        <v>26.164117800568725</v>
      </c>
      <c r="AQ204" s="16">
        <f>'Dati REG'!AQ204-$AQ$162</f>
        <v>176</v>
      </c>
      <c r="AR204" s="10">
        <f t="shared" si="126"/>
        <v>39.560865402921799</v>
      </c>
      <c r="AS204" s="11">
        <f t="shared" si="127"/>
        <v>0.44955528866956485</v>
      </c>
      <c r="AT204" s="11">
        <f t="shared" si="128"/>
        <v>0.17982211546782736</v>
      </c>
      <c r="AV204" s="16">
        <f>'Dati REG'!AV204-$AV$162</f>
        <v>2255</v>
      </c>
      <c r="AW204" s="10">
        <f t="shared" si="117"/>
        <v>602.5485532555391</v>
      </c>
      <c r="AX204" s="11">
        <f t="shared" si="123"/>
        <v>24.582912150558514</v>
      </c>
      <c r="AY204" s="11">
        <f t="shared" si="118"/>
        <v>23.834736563367663</v>
      </c>
      <c r="AZ204" s="16">
        <f>'Dati REG'!AZ204-$AZ$162</f>
        <v>13</v>
      </c>
      <c r="BA204" s="10">
        <f t="shared" si="124"/>
        <v>3.4736723691006692</v>
      </c>
      <c r="BB204" s="11">
        <f t="shared" si="142"/>
        <v>0</v>
      </c>
      <c r="BC204" s="11">
        <f t="shared" si="125"/>
        <v>0.21376445348311809</v>
      </c>
    </row>
    <row r="205" spans="1:55">
      <c r="A205" s="2">
        <v>44086</v>
      </c>
      <c r="B205" s="3">
        <v>202</v>
      </c>
      <c r="C205" s="16">
        <f>'Dati REG'!C205-$C$162</f>
        <v>1560</v>
      </c>
      <c r="D205" s="10">
        <f t="shared" si="133"/>
        <v>996.60961076645026</v>
      </c>
      <c r="E205" s="11">
        <f t="shared" si="137"/>
        <v>71.551459234514368</v>
      </c>
      <c r="F205" s="11">
        <f t="shared" si="143"/>
        <v>54.046905814642102</v>
      </c>
      <c r="G205" s="16">
        <f>'Dati REG'!G205-$G$162</f>
        <v>12</v>
      </c>
      <c r="H205" s="10">
        <f t="shared" si="134"/>
        <v>7.6662277751265409</v>
      </c>
      <c r="I205" s="11">
        <f t="shared" si="138"/>
        <v>0</v>
      </c>
      <c r="J205" s="11">
        <f t="shared" si="144"/>
        <v>0.25554092583755139</v>
      </c>
      <c r="L205" s="16">
        <f>'Dati REG'!L205-$L$162</f>
        <v>1911</v>
      </c>
      <c r="M205" s="10">
        <f t="shared" si="135"/>
        <v>435.05718577419918</v>
      </c>
      <c r="N205" s="11">
        <f t="shared" si="139"/>
        <v>12.976587958728089</v>
      </c>
      <c r="O205" s="11">
        <f t="shared" si="145"/>
        <v>14.66126779898401</v>
      </c>
      <c r="P205" s="16">
        <f>'Dati REG'!P205-$P$162</f>
        <v>24</v>
      </c>
      <c r="Q205" s="10">
        <f t="shared" si="130"/>
        <v>5.463826508938137</v>
      </c>
      <c r="R205" s="11">
        <f t="shared" si="131"/>
        <v>0.22765943787242282</v>
      </c>
      <c r="S205" s="11">
        <f t="shared" si="132"/>
        <v>0.13659566272345353</v>
      </c>
      <c r="U205" s="16">
        <f>'Dati REG'!U205-$U$162</f>
        <v>6855</v>
      </c>
      <c r="V205" s="10">
        <f t="shared" si="136"/>
        <v>684.21326852720779</v>
      </c>
      <c r="W205" s="11">
        <f t="shared" si="140"/>
        <v>26.849506817479096</v>
      </c>
      <c r="X205" s="11">
        <f t="shared" si="146"/>
        <v>25.152697836448784</v>
      </c>
      <c r="Y205" s="16">
        <f>'Dati REG'!Y205-$Y$162</f>
        <v>90</v>
      </c>
      <c r="Z205" s="10">
        <f t="shared" si="129"/>
        <v>8.9831063701602769</v>
      </c>
      <c r="AA205" s="11">
        <f t="shared" si="141"/>
        <v>0</v>
      </c>
      <c r="AB205" s="11">
        <f t="shared" si="147"/>
        <v>0.19962458600356178</v>
      </c>
      <c r="AD205" s="16">
        <f>'Dati REG'!AD205-$AD$162</f>
        <v>4089</v>
      </c>
      <c r="AE205" s="10">
        <f t="shared" si="109"/>
        <v>833.20954394767705</v>
      </c>
      <c r="AF205" s="11">
        <f t="shared" si="119"/>
        <v>18.542936781423009</v>
      </c>
      <c r="AG205" s="11">
        <f t="shared" si="110"/>
        <v>25.756342957932588</v>
      </c>
      <c r="AH205" s="16">
        <f>'Dati REG'!AH205-$AH$162</f>
        <v>61</v>
      </c>
      <c r="AI205" s="10">
        <f t="shared" si="111"/>
        <v>12.429880699635193</v>
      </c>
      <c r="AJ205" s="11">
        <f t="shared" si="120"/>
        <v>0.61130560817877999</v>
      </c>
      <c r="AK205" s="11">
        <f t="shared" si="112"/>
        <v>0.36678336490726798</v>
      </c>
      <c r="AM205" s="16">
        <f>'Dati REG'!AM205-$AM$162</f>
        <v>2952</v>
      </c>
      <c r="AN205" s="10">
        <f t="shared" si="113"/>
        <v>663.54360607627927</v>
      </c>
      <c r="AO205" s="11">
        <f t="shared" si="121"/>
        <v>57.543076949704528</v>
      </c>
      <c r="AP205" s="11">
        <f t="shared" si="114"/>
        <v>33.222135832680934</v>
      </c>
      <c r="AQ205" s="16">
        <f>'Dati REG'!AQ205-$AQ$162</f>
        <v>177</v>
      </c>
      <c r="AR205" s="10">
        <f t="shared" si="126"/>
        <v>39.785643047256578</v>
      </c>
      <c r="AS205" s="11">
        <f t="shared" si="127"/>
        <v>0.22477764433477887</v>
      </c>
      <c r="AT205" s="11">
        <f t="shared" si="128"/>
        <v>0.22477764433478314</v>
      </c>
      <c r="AV205" s="16">
        <f>'Dati REG'!AV205-$AV$162</f>
        <v>2402</v>
      </c>
      <c r="AW205" s="10">
        <f t="shared" si="117"/>
        <v>641.82777158306214</v>
      </c>
      <c r="AX205" s="11">
        <f t="shared" si="123"/>
        <v>39.27921832752304</v>
      </c>
      <c r="AY205" s="11">
        <f t="shared" si="118"/>
        <v>25.170764397637164</v>
      </c>
      <c r="AZ205" s="16">
        <f>'Dati REG'!AZ205-$AZ$162</f>
        <v>14</v>
      </c>
      <c r="BA205" s="10">
        <f t="shared" si="124"/>
        <v>3.7408779359545665</v>
      </c>
      <c r="BB205" s="11">
        <f t="shared" si="142"/>
        <v>0.26720556685389729</v>
      </c>
      <c r="BC205" s="11">
        <f t="shared" si="125"/>
        <v>0.26720556685389757</v>
      </c>
    </row>
    <row r="206" spans="1:55">
      <c r="A206" s="2">
        <v>44087</v>
      </c>
      <c r="B206" s="3">
        <v>203</v>
      </c>
      <c r="C206" s="16">
        <f>'Dati REG'!C206-$C$162</f>
        <v>1638</v>
      </c>
      <c r="D206" s="10">
        <f t="shared" si="133"/>
        <v>1046.4400913047727</v>
      </c>
      <c r="E206" s="11">
        <f t="shared" si="137"/>
        <v>49.83048053832249</v>
      </c>
      <c r="F206" s="11">
        <f t="shared" si="143"/>
        <v>55.835692295504963</v>
      </c>
      <c r="G206" s="16">
        <f>'Dati REG'!G206-$G$162</f>
        <v>12</v>
      </c>
      <c r="H206" s="10">
        <f t="shared" si="134"/>
        <v>7.6662277751265409</v>
      </c>
      <c r="I206" s="11">
        <f t="shared" si="138"/>
        <v>0</v>
      </c>
      <c r="J206" s="11">
        <f t="shared" si="144"/>
        <v>0.12777046291877578</v>
      </c>
      <c r="L206" s="16">
        <f>'Dati REG'!L206-$L$162</f>
        <v>2004</v>
      </c>
      <c r="M206" s="10">
        <f t="shared" si="135"/>
        <v>456.22951349633445</v>
      </c>
      <c r="N206" s="11">
        <f t="shared" si="139"/>
        <v>21.172327722135265</v>
      </c>
      <c r="O206" s="11">
        <f t="shared" si="145"/>
        <v>17.211053503155131</v>
      </c>
      <c r="P206" s="16">
        <f>'Dati REG'!P206-$P$162</f>
        <v>24</v>
      </c>
      <c r="Q206" s="10">
        <f t="shared" si="130"/>
        <v>5.463826508938137</v>
      </c>
      <c r="R206" s="11">
        <f t="shared" si="131"/>
        <v>0</v>
      </c>
      <c r="S206" s="11">
        <f t="shared" si="132"/>
        <v>0.13659566272345353</v>
      </c>
      <c r="U206" s="16">
        <f>'Dati REG'!U206-$U$162</f>
        <v>7120</v>
      </c>
      <c r="V206" s="10">
        <f t="shared" si="136"/>
        <v>710.66352617267967</v>
      </c>
      <c r="W206" s="11">
        <f t="shared" si="140"/>
        <v>26.450257645471879</v>
      </c>
      <c r="X206" s="11">
        <f t="shared" si="146"/>
        <v>25.03292308484663</v>
      </c>
      <c r="Y206" s="16">
        <f>'Dati REG'!Y206-$Y$162</f>
        <v>93</v>
      </c>
      <c r="Z206" s="10">
        <f t="shared" si="129"/>
        <v>9.2825432491656201</v>
      </c>
      <c r="AA206" s="11">
        <f t="shared" si="141"/>
        <v>0.29943687900534321</v>
      </c>
      <c r="AB206" s="11">
        <f t="shared" si="147"/>
        <v>0.21958704460391801</v>
      </c>
      <c r="AD206" s="16">
        <f>'Dati REG'!AD206-$AD$162</f>
        <v>4236</v>
      </c>
      <c r="AE206" s="10">
        <f t="shared" si="109"/>
        <v>863.16351874843735</v>
      </c>
      <c r="AF206" s="11">
        <f t="shared" si="119"/>
        <v>29.953974800760307</v>
      </c>
      <c r="AG206" s="11">
        <f t="shared" si="110"/>
        <v>24.085440962243933</v>
      </c>
      <c r="AH206" s="16">
        <f>'Dati REG'!AH206-$AH$162</f>
        <v>61</v>
      </c>
      <c r="AI206" s="10">
        <f t="shared" si="111"/>
        <v>12.429880699635193</v>
      </c>
      <c r="AJ206" s="11">
        <f t="shared" si="120"/>
        <v>0</v>
      </c>
      <c r="AK206" s="11">
        <f t="shared" si="112"/>
        <v>0.20376853605959333</v>
      </c>
      <c r="AM206" s="16">
        <f>'Dati REG'!AM206-$AM$162</f>
        <v>3046</v>
      </c>
      <c r="AN206" s="10">
        <f t="shared" si="113"/>
        <v>684.67270464374883</v>
      </c>
      <c r="AO206" s="11">
        <f t="shared" si="121"/>
        <v>21.129098567469555</v>
      </c>
      <c r="AP206" s="11">
        <f t="shared" si="114"/>
        <v>32.637713957410483</v>
      </c>
      <c r="AQ206" s="16">
        <f>'Dati REG'!AQ206-$AQ$162</f>
        <v>177</v>
      </c>
      <c r="AR206" s="10">
        <f t="shared" si="126"/>
        <v>39.785643047256578</v>
      </c>
      <c r="AS206" s="11">
        <f t="shared" si="127"/>
        <v>0</v>
      </c>
      <c r="AT206" s="11">
        <f t="shared" si="128"/>
        <v>0.22477764433478314</v>
      </c>
      <c r="AV206" s="16">
        <f>'Dati REG'!AV206-$AV$162</f>
        <v>2540</v>
      </c>
      <c r="AW206" s="10">
        <f t="shared" si="117"/>
        <v>678.70213980889991</v>
      </c>
      <c r="AX206" s="11">
        <f t="shared" si="123"/>
        <v>36.87436822583777</v>
      </c>
      <c r="AY206" s="11">
        <f t="shared" si="118"/>
        <v>28.003143406288473</v>
      </c>
      <c r="AZ206" s="16">
        <f>'Dati REG'!AZ206-$AZ$162</f>
        <v>14</v>
      </c>
      <c r="BA206" s="10">
        <f t="shared" si="124"/>
        <v>3.7408779359545665</v>
      </c>
      <c r="BB206" s="11">
        <f t="shared" si="142"/>
        <v>0</v>
      </c>
      <c r="BC206" s="11">
        <f t="shared" si="125"/>
        <v>0.21376445348311809</v>
      </c>
    </row>
    <row r="207" spans="1:55">
      <c r="A207" s="2">
        <v>44088</v>
      </c>
      <c r="B207" s="3">
        <v>204</v>
      </c>
      <c r="C207" s="16">
        <f>'Dati REG'!C207-$C$162</f>
        <v>1703</v>
      </c>
      <c r="D207" s="10">
        <f t="shared" si="133"/>
        <v>1087.9654917533749</v>
      </c>
      <c r="E207" s="11">
        <f t="shared" si="137"/>
        <v>41.525400448602113</v>
      </c>
      <c r="F207" s="11">
        <f t="shared" si="143"/>
        <v>57.624478776367823</v>
      </c>
      <c r="G207" s="16">
        <f>'Dati REG'!G207-$G$162</f>
        <v>15</v>
      </c>
      <c r="H207" s="10">
        <f t="shared" si="134"/>
        <v>9.5827847189081758</v>
      </c>
      <c r="I207" s="11">
        <f t="shared" si="138"/>
        <v>1.916556943781635</v>
      </c>
      <c r="J207" s="11">
        <f t="shared" si="144"/>
        <v>0.38331138875632698</v>
      </c>
      <c r="L207" s="16">
        <f>'Dati REG'!L207-$L$162</f>
        <v>2086</v>
      </c>
      <c r="M207" s="10">
        <f t="shared" si="135"/>
        <v>474.89758740187307</v>
      </c>
      <c r="N207" s="11">
        <f t="shared" si="139"/>
        <v>18.66807390553862</v>
      </c>
      <c r="O207" s="11">
        <f t="shared" si="145"/>
        <v>19.032329006134511</v>
      </c>
      <c r="P207" s="16">
        <f>'Dati REG'!P207-$P$162</f>
        <v>24</v>
      </c>
      <c r="Q207" s="10">
        <f t="shared" si="130"/>
        <v>5.463826508938137</v>
      </c>
      <c r="R207" s="11">
        <f t="shared" si="131"/>
        <v>0</v>
      </c>
      <c r="S207" s="11">
        <f t="shared" si="132"/>
        <v>9.1063775148968948E-2</v>
      </c>
      <c r="U207" s="16">
        <f>'Dati REG'!U207-$U$162</f>
        <v>7245</v>
      </c>
      <c r="V207" s="10">
        <f t="shared" si="136"/>
        <v>723.14006279790226</v>
      </c>
      <c r="W207" s="11">
        <f t="shared" si="140"/>
        <v>12.476536625222593</v>
      </c>
      <c r="X207" s="11">
        <f t="shared" si="146"/>
        <v>23.176414435013498</v>
      </c>
      <c r="Y207" s="16">
        <f>'Dati REG'!Y207-$Y$162</f>
        <v>95</v>
      </c>
      <c r="Z207" s="10">
        <f t="shared" si="129"/>
        <v>9.4821678351691805</v>
      </c>
      <c r="AA207" s="11">
        <f t="shared" si="141"/>
        <v>0.19962458600356037</v>
      </c>
      <c r="AB207" s="11">
        <f t="shared" si="147"/>
        <v>0.19962458600356142</v>
      </c>
      <c r="AD207" s="16">
        <f>'Dati REG'!AD207-$AD$162</f>
        <v>4409</v>
      </c>
      <c r="AE207" s="10">
        <f t="shared" si="109"/>
        <v>898.41547548674691</v>
      </c>
      <c r="AF207" s="11">
        <f t="shared" si="119"/>
        <v>35.251956738309559</v>
      </c>
      <c r="AG207" s="11">
        <f t="shared" si="110"/>
        <v>23.840918718972421</v>
      </c>
      <c r="AH207" s="16">
        <f>'Dati REG'!AH207-$AH$162</f>
        <v>64</v>
      </c>
      <c r="AI207" s="10">
        <f t="shared" si="111"/>
        <v>13.041186307813973</v>
      </c>
      <c r="AJ207" s="11">
        <f t="shared" si="120"/>
        <v>0.61130560817877999</v>
      </c>
      <c r="AK207" s="11">
        <f t="shared" si="112"/>
        <v>0.32602965769534931</v>
      </c>
      <c r="AM207" s="16">
        <f>'Dati REG'!AM207-$AM$162</f>
        <v>3155</v>
      </c>
      <c r="AN207" s="10">
        <f t="shared" si="113"/>
        <v>709.17346787624012</v>
      </c>
      <c r="AO207" s="11">
        <f t="shared" si="121"/>
        <v>24.500763232491295</v>
      </c>
      <c r="AP207" s="11">
        <f t="shared" si="114"/>
        <v>32.233114197607868</v>
      </c>
      <c r="AQ207" s="16">
        <f>'Dati REG'!AQ207-$AQ$162</f>
        <v>178</v>
      </c>
      <c r="AR207" s="10">
        <f t="shared" si="126"/>
        <v>40.010420691591364</v>
      </c>
      <c r="AS207" s="11">
        <f t="shared" si="127"/>
        <v>0.22477764433478598</v>
      </c>
      <c r="AT207" s="11">
        <f t="shared" si="128"/>
        <v>0.22477764433478314</v>
      </c>
      <c r="AV207" s="16">
        <f>'Dati REG'!AV207-$AV$162</f>
        <v>2631</v>
      </c>
      <c r="AW207" s="10">
        <f t="shared" si="117"/>
        <v>703.01784639260461</v>
      </c>
      <c r="AX207" s="11">
        <f t="shared" si="123"/>
        <v>24.315706583704696</v>
      </c>
      <c r="AY207" s="11">
        <f t="shared" si="118"/>
        <v>29.713259034153406</v>
      </c>
      <c r="AZ207" s="16">
        <f>'Dati REG'!AZ207-$AZ$162</f>
        <v>15</v>
      </c>
      <c r="BA207" s="10">
        <f t="shared" si="124"/>
        <v>4.0080835028084643</v>
      </c>
      <c r="BB207" s="11">
        <f t="shared" si="142"/>
        <v>0.26720556685389774</v>
      </c>
      <c r="BC207" s="11">
        <f t="shared" si="125"/>
        <v>0.21376445348311809</v>
      </c>
    </row>
    <row r="208" spans="1:55">
      <c r="A208" s="2">
        <v>44089</v>
      </c>
      <c r="B208" s="3">
        <v>205</v>
      </c>
      <c r="C208" s="16">
        <f>'Dati REG'!C208-$C$162</f>
        <v>1844</v>
      </c>
      <c r="D208" s="10">
        <f t="shared" si="133"/>
        <v>1178.0436681111119</v>
      </c>
      <c r="E208" s="11">
        <f t="shared" si="137"/>
        <v>90.078176357736993</v>
      </c>
      <c r="F208" s="11">
        <f t="shared" si="143"/>
        <v>61.074281275174805</v>
      </c>
      <c r="G208" s="16">
        <f>'Dati REG'!G208-$G$162</f>
        <v>15</v>
      </c>
      <c r="H208" s="10">
        <f t="shared" si="134"/>
        <v>9.5827847189081758</v>
      </c>
      <c r="I208" s="11">
        <f t="shared" si="138"/>
        <v>0</v>
      </c>
      <c r="J208" s="11">
        <f t="shared" si="144"/>
        <v>0.38331138875632698</v>
      </c>
      <c r="L208" s="16">
        <f>'Dati REG'!L208-$L$162</f>
        <v>2147</v>
      </c>
      <c r="M208" s="10">
        <f t="shared" si="135"/>
        <v>488.78481311209083</v>
      </c>
      <c r="N208" s="11">
        <f t="shared" si="139"/>
        <v>13.887225710217763</v>
      </c>
      <c r="O208" s="11">
        <f t="shared" si="145"/>
        <v>16.7102027398358</v>
      </c>
      <c r="P208" s="16">
        <f>'Dati REG'!P208-$P$162</f>
        <v>24</v>
      </c>
      <c r="Q208" s="10">
        <f t="shared" si="130"/>
        <v>5.463826508938137</v>
      </c>
      <c r="R208" s="11">
        <f t="shared" si="131"/>
        <v>0</v>
      </c>
      <c r="S208" s="11">
        <f t="shared" si="132"/>
        <v>4.5531887574484564E-2</v>
      </c>
      <c r="U208" s="16">
        <f>'Dati REG'!U208-$U$162</f>
        <v>7421</v>
      </c>
      <c r="V208" s="10">
        <f t="shared" si="136"/>
        <v>740.7070263662157</v>
      </c>
      <c r="W208" s="11">
        <f t="shared" si="140"/>
        <v>17.56696356831344</v>
      </c>
      <c r="X208" s="11">
        <f t="shared" si="146"/>
        <v>21.799004791588935</v>
      </c>
      <c r="Y208" s="16">
        <f>'Dati REG'!Y208-$Y$162</f>
        <v>97</v>
      </c>
      <c r="Z208" s="10">
        <f t="shared" si="129"/>
        <v>9.6817924211727426</v>
      </c>
      <c r="AA208" s="11">
        <f t="shared" si="141"/>
        <v>0.19962458600356214</v>
      </c>
      <c r="AB208" s="11">
        <f t="shared" si="147"/>
        <v>0.21958704460391801</v>
      </c>
      <c r="AD208" s="16">
        <f>'Dati REG'!AD208-$AD$162</f>
        <v>4547</v>
      </c>
      <c r="AE208" s="10">
        <f t="shared" si="109"/>
        <v>926.53553346297088</v>
      </c>
      <c r="AF208" s="11">
        <f t="shared" si="119"/>
        <v>28.120057976223961</v>
      </c>
      <c r="AG208" s="11">
        <f t="shared" si="110"/>
        <v>26.652924516594815</v>
      </c>
      <c r="AH208" s="16">
        <f>'Dati REG'!AH208-$AH$162</f>
        <v>67</v>
      </c>
      <c r="AI208" s="10">
        <f t="shared" si="111"/>
        <v>13.652491915992753</v>
      </c>
      <c r="AJ208" s="11">
        <f t="shared" si="120"/>
        <v>0.61130560817877999</v>
      </c>
      <c r="AK208" s="11">
        <f t="shared" si="112"/>
        <v>0.44829077933110534</v>
      </c>
      <c r="AM208" s="16">
        <f>'Dati REG'!AM208-$AM$162</f>
        <v>3265</v>
      </c>
      <c r="AN208" s="10">
        <f t="shared" si="113"/>
        <v>733.89900875306625</v>
      </c>
      <c r="AO208" s="11">
        <f t="shared" si="121"/>
        <v>24.72554087682613</v>
      </c>
      <c r="AP208" s="11">
        <f t="shared" si="114"/>
        <v>31.558781264603521</v>
      </c>
      <c r="AQ208" s="16">
        <f>'Dati REG'!AQ208-$AQ$162</f>
        <v>178</v>
      </c>
      <c r="AR208" s="10">
        <f t="shared" si="126"/>
        <v>40.010420691591364</v>
      </c>
      <c r="AS208" s="11">
        <f t="shared" si="127"/>
        <v>0</v>
      </c>
      <c r="AT208" s="11">
        <f t="shared" si="128"/>
        <v>0.17982211546782595</v>
      </c>
      <c r="AV208" s="16">
        <f>'Dati REG'!AV208-$AV$162</f>
        <v>2690</v>
      </c>
      <c r="AW208" s="10">
        <f t="shared" si="117"/>
        <v>718.78297483698464</v>
      </c>
      <c r="AX208" s="11">
        <f t="shared" si="123"/>
        <v>15.765128444380025</v>
      </c>
      <c r="AY208" s="11">
        <f t="shared" si="118"/>
        <v>28.163466746400807</v>
      </c>
      <c r="AZ208" s="16">
        <f>'Dati REG'!AZ208-$AZ$162</f>
        <v>16</v>
      </c>
      <c r="BA208" s="10">
        <f t="shared" si="124"/>
        <v>4.275289069662362</v>
      </c>
      <c r="BB208" s="11">
        <f t="shared" si="142"/>
        <v>0.26720556685389774</v>
      </c>
      <c r="BC208" s="11">
        <f t="shared" si="125"/>
        <v>0.16032334011233856</v>
      </c>
    </row>
    <row r="209" spans="1:55">
      <c r="A209" s="2">
        <v>44090</v>
      </c>
      <c r="B209" s="3">
        <v>206</v>
      </c>
      <c r="C209" s="16">
        <f>'Dati REG'!C209-$C$162</f>
        <v>1917</v>
      </c>
      <c r="D209" s="10">
        <f t="shared" si="133"/>
        <v>1224.6798870764649</v>
      </c>
      <c r="E209" s="11">
        <f t="shared" si="137"/>
        <v>46.636218965353009</v>
      </c>
      <c r="F209" s="11">
        <f t="shared" si="143"/>
        <v>59.924347108905792</v>
      </c>
      <c r="G209" s="16">
        <f>'Dati REG'!G209-$G$162</f>
        <v>16</v>
      </c>
      <c r="H209" s="10">
        <f t="shared" si="134"/>
        <v>10.221637033502054</v>
      </c>
      <c r="I209" s="11">
        <f t="shared" si="138"/>
        <v>0.63885231459387803</v>
      </c>
      <c r="J209" s="11">
        <f t="shared" si="144"/>
        <v>0.51108185167510256</v>
      </c>
      <c r="L209" s="16">
        <f>'Dati REG'!L209-$L$162</f>
        <v>2186</v>
      </c>
      <c r="M209" s="10">
        <f t="shared" si="135"/>
        <v>497.6635311891153</v>
      </c>
      <c r="N209" s="11">
        <f t="shared" si="139"/>
        <v>8.8787180770244731</v>
      </c>
      <c r="O209" s="11">
        <f t="shared" si="145"/>
        <v>15.116586674728842</v>
      </c>
      <c r="P209" s="16">
        <f>'Dati REG'!P209-$P$162</f>
        <v>24</v>
      </c>
      <c r="Q209" s="10">
        <f t="shared" si="130"/>
        <v>5.463826508938137</v>
      </c>
      <c r="R209" s="11">
        <f t="shared" si="131"/>
        <v>0</v>
      </c>
      <c r="S209" s="11">
        <f t="shared" si="132"/>
        <v>4.5531887574484564E-2</v>
      </c>
      <c r="U209" s="16">
        <f>'Dati REG'!U209-$U$162</f>
        <v>7580</v>
      </c>
      <c r="V209" s="10">
        <f t="shared" si="136"/>
        <v>756.5771809534989</v>
      </c>
      <c r="W209" s="11">
        <f t="shared" si="140"/>
        <v>15.870154587283196</v>
      </c>
      <c r="X209" s="11">
        <f t="shared" si="146"/>
        <v>19.842683848754042</v>
      </c>
      <c r="Y209" s="16">
        <f>'Dati REG'!Y209-$Y$162</f>
        <v>99</v>
      </c>
      <c r="Z209" s="10">
        <f t="shared" si="129"/>
        <v>9.8814170071763048</v>
      </c>
      <c r="AA209" s="11">
        <f t="shared" si="141"/>
        <v>0.19962458600356214</v>
      </c>
      <c r="AB209" s="11">
        <f t="shared" si="147"/>
        <v>0.17966212740320558</v>
      </c>
      <c r="AD209" s="16">
        <f>'Dati REG'!AD209-$AD$162</f>
        <v>4689</v>
      </c>
      <c r="AE209" s="10">
        <f t="shared" si="109"/>
        <v>955.47066558343306</v>
      </c>
      <c r="AF209" s="11">
        <f t="shared" si="119"/>
        <v>28.935132120462185</v>
      </c>
      <c r="AG209" s="11">
        <f t="shared" si="110"/>
        <v>28.160811683435803</v>
      </c>
      <c r="AH209" s="16">
        <f>'Dati REG'!AH209-$AH$162</f>
        <v>68</v>
      </c>
      <c r="AI209" s="10">
        <f t="shared" si="111"/>
        <v>13.856260452052346</v>
      </c>
      <c r="AJ209" s="11">
        <f t="shared" si="120"/>
        <v>0.20376853605959333</v>
      </c>
      <c r="AK209" s="11">
        <f t="shared" si="112"/>
        <v>0.40753707211918666</v>
      </c>
      <c r="AM209" s="16">
        <f>'Dati REG'!AM209-$AM$162</f>
        <v>3417</v>
      </c>
      <c r="AN209" s="10">
        <f t="shared" si="113"/>
        <v>768.06521069195333</v>
      </c>
      <c r="AO209" s="11">
        <f t="shared" si="121"/>
        <v>34.16620193888707</v>
      </c>
      <c r="AP209" s="11">
        <f t="shared" si="114"/>
        <v>32.412936313075718</v>
      </c>
      <c r="AQ209" s="16">
        <f>'Dati REG'!AQ209-$AQ$162</f>
        <v>178</v>
      </c>
      <c r="AR209" s="10">
        <f t="shared" si="126"/>
        <v>40.010420691591364</v>
      </c>
      <c r="AS209" s="11">
        <f t="shared" si="127"/>
        <v>0</v>
      </c>
      <c r="AT209" s="11">
        <f t="shared" si="128"/>
        <v>8.9911057733912975E-2</v>
      </c>
      <c r="AV209" s="16">
        <f>'Dati REG'!AV209-$AV$162</f>
        <v>2731</v>
      </c>
      <c r="AW209" s="10">
        <f t="shared" si="117"/>
        <v>729.73840307799446</v>
      </c>
      <c r="AX209" s="11">
        <f t="shared" si="123"/>
        <v>10.955428241009827</v>
      </c>
      <c r="AY209" s="11">
        <f t="shared" si="118"/>
        <v>25.437969964491071</v>
      </c>
      <c r="AZ209" s="16">
        <f>'Dati REG'!AZ209-$AZ$162</f>
        <v>17</v>
      </c>
      <c r="BA209" s="10">
        <f t="shared" si="124"/>
        <v>4.5424946365162597</v>
      </c>
      <c r="BB209" s="11">
        <f t="shared" si="142"/>
        <v>0.26720556685389774</v>
      </c>
      <c r="BC209" s="11">
        <f t="shared" si="125"/>
        <v>0.21376445348311809</v>
      </c>
    </row>
    <row r="210" spans="1:55">
      <c r="A210" s="2">
        <v>44091</v>
      </c>
      <c r="B210" s="3">
        <v>207</v>
      </c>
      <c r="C210" s="16">
        <f>'Dati REG'!C210-$C$162</f>
        <v>1957</v>
      </c>
      <c r="D210" s="10">
        <f t="shared" si="133"/>
        <v>1250.23397966022</v>
      </c>
      <c r="E210" s="11">
        <f t="shared" si="137"/>
        <v>25.554092583755164</v>
      </c>
      <c r="F210" s="11">
        <f t="shared" si="143"/>
        <v>50.724873778753953</v>
      </c>
      <c r="G210" s="16">
        <f>'Dati REG'!G210-$G$162</f>
        <v>19</v>
      </c>
      <c r="H210" s="10">
        <f t="shared" si="134"/>
        <v>12.13819397728369</v>
      </c>
      <c r="I210" s="11">
        <f t="shared" si="138"/>
        <v>1.9165569437816359</v>
      </c>
      <c r="J210" s="11">
        <f t="shared" si="144"/>
        <v>0.89439324043142976</v>
      </c>
      <c r="L210" s="16">
        <f>'Dati REG'!L210-$L$162</f>
        <v>2303</v>
      </c>
      <c r="M210" s="10">
        <f t="shared" si="135"/>
        <v>524.29968542018878</v>
      </c>
      <c r="N210" s="11">
        <f t="shared" si="139"/>
        <v>26.636154231073476</v>
      </c>
      <c r="O210" s="11">
        <f t="shared" si="145"/>
        <v>17.848499929197921</v>
      </c>
      <c r="P210" s="16">
        <f>'Dati REG'!P210-$P$162</f>
        <v>24</v>
      </c>
      <c r="Q210" s="10">
        <f t="shared" si="130"/>
        <v>5.463826508938137</v>
      </c>
      <c r="R210" s="11">
        <f t="shared" si="131"/>
        <v>0</v>
      </c>
      <c r="S210" s="11">
        <f t="shared" si="132"/>
        <v>0</v>
      </c>
      <c r="U210" s="16">
        <f>'Dati REG'!U210-$U$162</f>
        <v>7861</v>
      </c>
      <c r="V210" s="10">
        <f t="shared" si="136"/>
        <v>784.6244352869993</v>
      </c>
      <c r="W210" s="11">
        <f t="shared" si="140"/>
        <v>28.047254333500405</v>
      </c>
      <c r="X210" s="11">
        <f t="shared" si="146"/>
        <v>20.082233351958301</v>
      </c>
      <c r="Y210" s="16">
        <f>'Dati REG'!Y210-$Y$162</f>
        <v>100</v>
      </c>
      <c r="Z210" s="10">
        <f t="shared" si="129"/>
        <v>9.9812293001780859</v>
      </c>
      <c r="AA210" s="11">
        <f t="shared" si="141"/>
        <v>9.9812293001781072E-2</v>
      </c>
      <c r="AB210" s="11">
        <f t="shared" si="147"/>
        <v>0.19962458600356178</v>
      </c>
      <c r="AD210" s="16">
        <f>'Dati REG'!AD210-$AD$162</f>
        <v>4744</v>
      </c>
      <c r="AE210" s="10">
        <f t="shared" si="109"/>
        <v>966.67793506671069</v>
      </c>
      <c r="AF210" s="11">
        <f t="shared" si="119"/>
        <v>11.207269483277628</v>
      </c>
      <c r="AG210" s="11">
        <f t="shared" si="110"/>
        <v>26.693678223806728</v>
      </c>
      <c r="AH210" s="16">
        <f>'Dati REG'!AH210-$AH$162</f>
        <v>70</v>
      </c>
      <c r="AI210" s="10">
        <f t="shared" si="111"/>
        <v>14.263797524171533</v>
      </c>
      <c r="AJ210" s="11">
        <f t="shared" si="120"/>
        <v>0.40753707211918666</v>
      </c>
      <c r="AK210" s="11">
        <f t="shared" si="112"/>
        <v>0.36678336490726798</v>
      </c>
      <c r="AM210" s="16">
        <f>'Dati REG'!AM210-$AM$162</f>
        <v>3555</v>
      </c>
      <c r="AN210" s="10">
        <f t="shared" si="113"/>
        <v>799.08452561015338</v>
      </c>
      <c r="AO210" s="11">
        <f t="shared" si="121"/>
        <v>31.019314918200052</v>
      </c>
      <c r="AP210" s="11">
        <f t="shared" si="114"/>
        <v>27.108183906774819</v>
      </c>
      <c r="AQ210" s="16">
        <f>'Dati REG'!AQ210-$AQ$162</f>
        <v>179</v>
      </c>
      <c r="AR210" s="10">
        <f t="shared" si="126"/>
        <v>40.235198335926142</v>
      </c>
      <c r="AS210" s="11">
        <f t="shared" si="127"/>
        <v>0.22477764433477887</v>
      </c>
      <c r="AT210" s="11">
        <f t="shared" si="128"/>
        <v>8.9911057733912975E-2</v>
      </c>
      <c r="AV210" s="16">
        <f>'Dati REG'!AV210-$AV$162</f>
        <v>2821</v>
      </c>
      <c r="AW210" s="10">
        <f t="shared" si="117"/>
        <v>753.78690409484523</v>
      </c>
      <c r="AX210" s="11">
        <f t="shared" si="123"/>
        <v>24.048501016850764</v>
      </c>
      <c r="AY210" s="11">
        <f t="shared" si="118"/>
        <v>22.391826502356615</v>
      </c>
      <c r="AZ210" s="16">
        <f>'Dati REG'!AZ210-$AZ$162</f>
        <v>17</v>
      </c>
      <c r="BA210" s="10">
        <f t="shared" si="124"/>
        <v>4.5424946365162597</v>
      </c>
      <c r="BB210" s="11">
        <f t="shared" si="142"/>
        <v>0</v>
      </c>
      <c r="BC210" s="11">
        <f t="shared" si="125"/>
        <v>0.16032334011233865</v>
      </c>
    </row>
    <row r="211" spans="1:55">
      <c r="A211" s="2">
        <v>44092</v>
      </c>
      <c r="B211" s="3">
        <v>208</v>
      </c>
      <c r="C211" s="16">
        <f>'Dati REG'!C211-$C$162</f>
        <v>2115</v>
      </c>
      <c r="D211" s="10">
        <f t="shared" si="133"/>
        <v>1351.1726453660528</v>
      </c>
      <c r="E211" s="11">
        <f t="shared" si="137"/>
        <v>100.93866570583282</v>
      </c>
      <c r="F211" s="11">
        <f t="shared" si="143"/>
        <v>60.946510812256022</v>
      </c>
      <c r="G211" s="16">
        <f>'Dati REG'!G211-$G$162</f>
        <v>19</v>
      </c>
      <c r="H211" s="10">
        <f t="shared" si="134"/>
        <v>12.13819397728369</v>
      </c>
      <c r="I211" s="11">
        <f t="shared" si="138"/>
        <v>0</v>
      </c>
      <c r="J211" s="11">
        <f t="shared" si="144"/>
        <v>0.89439324043142976</v>
      </c>
      <c r="L211" s="16">
        <f>'Dati REG'!L211-$L$162</f>
        <v>2373</v>
      </c>
      <c r="M211" s="10">
        <f t="shared" si="135"/>
        <v>540.23584607125827</v>
      </c>
      <c r="N211" s="11">
        <f t="shared" si="139"/>
        <v>15.936160651069486</v>
      </c>
      <c r="O211" s="11">
        <f t="shared" si="145"/>
        <v>16.801266514984764</v>
      </c>
      <c r="P211" s="16">
        <f>'Dati REG'!P211-$P$162</f>
        <v>24</v>
      </c>
      <c r="Q211" s="10">
        <f t="shared" si="130"/>
        <v>5.463826508938137</v>
      </c>
      <c r="R211" s="11">
        <f t="shared" si="131"/>
        <v>0</v>
      </c>
      <c r="S211" s="11">
        <f t="shared" si="132"/>
        <v>0</v>
      </c>
      <c r="U211" s="16">
        <f>'Dati REG'!U211-$U$162</f>
        <v>8085</v>
      </c>
      <c r="V211" s="10">
        <f t="shared" si="136"/>
        <v>806.9823889193982</v>
      </c>
      <c r="W211" s="11">
        <f t="shared" si="140"/>
        <v>22.357953632398903</v>
      </c>
      <c r="X211" s="11">
        <f t="shared" si="146"/>
        <v>19.263772549343706</v>
      </c>
      <c r="Y211" s="16">
        <f>'Dati REG'!Y211-$Y$162</f>
        <v>102</v>
      </c>
      <c r="Z211" s="10">
        <f t="shared" si="129"/>
        <v>10.180853886181648</v>
      </c>
      <c r="AA211" s="11">
        <f t="shared" si="141"/>
        <v>0.19962458600356214</v>
      </c>
      <c r="AB211" s="11">
        <f t="shared" si="147"/>
        <v>0.17966212740320558</v>
      </c>
      <c r="AD211" s="16">
        <f>'Dati REG'!AD211-$AD$162</f>
        <v>4859</v>
      </c>
      <c r="AE211" s="10">
        <f t="shared" si="109"/>
        <v>990.11131671356395</v>
      </c>
      <c r="AF211" s="11">
        <f t="shared" si="119"/>
        <v>23.433381646853263</v>
      </c>
      <c r="AG211" s="11">
        <f t="shared" si="110"/>
        <v>25.389559593025318</v>
      </c>
      <c r="AH211" s="16">
        <f>'Dati REG'!AH211-$AH$162</f>
        <v>72</v>
      </c>
      <c r="AI211" s="10">
        <f t="shared" si="111"/>
        <v>14.67133459629072</v>
      </c>
      <c r="AJ211" s="11">
        <f t="shared" si="120"/>
        <v>0.40753707211918666</v>
      </c>
      <c r="AK211" s="11">
        <f t="shared" si="112"/>
        <v>0.44829077933110534</v>
      </c>
      <c r="AM211" s="16">
        <f>'Dati REG'!AM211-$AM$162</f>
        <v>3696</v>
      </c>
      <c r="AN211" s="10">
        <f t="shared" si="113"/>
        <v>830.77817346135771</v>
      </c>
      <c r="AO211" s="11">
        <f t="shared" si="121"/>
        <v>31.693647851204332</v>
      </c>
      <c r="AP211" s="11">
        <f t="shared" si="114"/>
        <v>29.221093763521775</v>
      </c>
      <c r="AQ211" s="16">
        <f>'Dati REG'!AQ211-$AQ$162</f>
        <v>179</v>
      </c>
      <c r="AR211" s="10">
        <f t="shared" si="126"/>
        <v>40.235198335926142</v>
      </c>
      <c r="AS211" s="11">
        <f t="shared" si="127"/>
        <v>0</v>
      </c>
      <c r="AT211" s="11">
        <f t="shared" si="128"/>
        <v>8.9911057733912975E-2</v>
      </c>
      <c r="AV211" s="16">
        <f>'Dati REG'!AV211-$AV$162</f>
        <v>2940</v>
      </c>
      <c r="AW211" s="10">
        <f t="shared" si="117"/>
        <v>785.58436655045898</v>
      </c>
      <c r="AX211" s="11">
        <f t="shared" si="123"/>
        <v>31.797462455613754</v>
      </c>
      <c r="AY211" s="11">
        <f t="shared" si="118"/>
        <v>21.376445348311812</v>
      </c>
      <c r="AZ211" s="16">
        <f>'Dati REG'!AZ211-$AZ$162</f>
        <v>18</v>
      </c>
      <c r="BA211" s="10">
        <f t="shared" si="124"/>
        <v>4.8097002033701575</v>
      </c>
      <c r="BB211" s="11">
        <f t="shared" si="142"/>
        <v>0.26720556685389774</v>
      </c>
      <c r="BC211" s="11">
        <f t="shared" si="125"/>
        <v>0.21376445348311818</v>
      </c>
    </row>
    <row r="212" spans="1:55">
      <c r="A212" s="2">
        <v>44093</v>
      </c>
      <c r="B212" s="3">
        <v>209</v>
      </c>
      <c r="C212" s="16">
        <f>'Dati REG'!C212-$C$162</f>
        <v>2193</v>
      </c>
      <c r="D212" s="10">
        <f t="shared" si="133"/>
        <v>1401.0031259043753</v>
      </c>
      <c r="E212" s="11">
        <f t="shared" si="137"/>
        <v>49.83048053832249</v>
      </c>
      <c r="F212" s="11">
        <f t="shared" si="143"/>
        <v>62.607526830200094</v>
      </c>
      <c r="G212" s="16">
        <f>'Dati REG'!G212-$G$162</f>
        <v>21</v>
      </c>
      <c r="H212" s="10">
        <f t="shared" si="134"/>
        <v>13.415898606471446</v>
      </c>
      <c r="I212" s="11">
        <f t="shared" si="138"/>
        <v>1.2777046291877561</v>
      </c>
      <c r="J212" s="11">
        <f t="shared" si="144"/>
        <v>0.76662277751265395</v>
      </c>
      <c r="L212" s="16">
        <f>'Dati REG'!L212-$L$162</f>
        <v>2500</v>
      </c>
      <c r="M212" s="10">
        <f t="shared" si="135"/>
        <v>569.1485946810559</v>
      </c>
      <c r="N212" s="11">
        <f t="shared" si="139"/>
        <v>28.912748609797632</v>
      </c>
      <c r="O212" s="11">
        <f t="shared" si="145"/>
        <v>18.850201455836565</v>
      </c>
      <c r="P212" s="16">
        <f>'Dati REG'!P212-$P$162</f>
        <v>24</v>
      </c>
      <c r="Q212" s="10">
        <f t="shared" si="130"/>
        <v>5.463826508938137</v>
      </c>
      <c r="R212" s="11">
        <f t="shared" si="131"/>
        <v>0</v>
      </c>
      <c r="S212" s="11">
        <f t="shared" si="132"/>
        <v>0</v>
      </c>
      <c r="U212" s="16">
        <f>'Dati REG'!U212-$U$162</f>
        <v>8328</v>
      </c>
      <c r="V212" s="10">
        <f t="shared" si="136"/>
        <v>831.2367761188309</v>
      </c>
      <c r="W212" s="11">
        <f t="shared" si="140"/>
        <v>24.254387199432699</v>
      </c>
      <c r="X212" s="11">
        <f t="shared" si="146"/>
        <v>21.61934266418573</v>
      </c>
      <c r="Y212" s="16">
        <f>'Dati REG'!Y212-$Y$162</f>
        <v>111</v>
      </c>
      <c r="Z212" s="10">
        <f t="shared" si="129"/>
        <v>11.079164523197674</v>
      </c>
      <c r="AA212" s="11">
        <f t="shared" si="141"/>
        <v>0.89831063701602609</v>
      </c>
      <c r="AB212" s="11">
        <f t="shared" si="147"/>
        <v>0.31939933760569872</v>
      </c>
      <c r="AD212" s="16">
        <f>'Dati REG'!AD212-$AD$162</f>
        <v>5018</v>
      </c>
      <c r="AE212" s="10">
        <f t="shared" si="109"/>
        <v>1022.5105139470393</v>
      </c>
      <c r="AF212" s="11">
        <f t="shared" si="119"/>
        <v>32.39919723347532</v>
      </c>
      <c r="AG212" s="11">
        <f t="shared" si="110"/>
        <v>24.81900769205847</v>
      </c>
      <c r="AH212" s="16">
        <f>'Dati REG'!AH212-$AH$162</f>
        <v>77</v>
      </c>
      <c r="AI212" s="10">
        <f t="shared" si="111"/>
        <v>15.690177276588686</v>
      </c>
      <c r="AJ212" s="11">
        <f t="shared" si="120"/>
        <v>1.0188426802979667</v>
      </c>
      <c r="AK212" s="11">
        <f t="shared" si="112"/>
        <v>0.52979819375494264</v>
      </c>
      <c r="AM212" s="16">
        <f>'Dati REG'!AM212-$AM$162</f>
        <v>3823</v>
      </c>
      <c r="AN212" s="10">
        <f t="shared" si="113"/>
        <v>859.32493429187514</v>
      </c>
      <c r="AO212" s="11">
        <f t="shared" si="121"/>
        <v>28.546760830517428</v>
      </c>
      <c r="AP212" s="11">
        <f t="shared" si="114"/>
        <v>30.030293283127001</v>
      </c>
      <c r="AQ212" s="16">
        <f>'Dati REG'!AQ212-$AQ$162</f>
        <v>180</v>
      </c>
      <c r="AR212" s="10">
        <f t="shared" si="126"/>
        <v>40.459975980260928</v>
      </c>
      <c r="AS212" s="11">
        <f t="shared" si="127"/>
        <v>0.22477764433478598</v>
      </c>
      <c r="AT212" s="11">
        <f t="shared" si="128"/>
        <v>8.9911057733912975E-2</v>
      </c>
      <c r="AV212" s="16">
        <f>'Dati REG'!AV212-$AV$162</f>
        <v>3039</v>
      </c>
      <c r="AW212" s="10">
        <f t="shared" si="117"/>
        <v>812.0377176689949</v>
      </c>
      <c r="AX212" s="11">
        <f t="shared" si="123"/>
        <v>26.45335111853592</v>
      </c>
      <c r="AY212" s="11">
        <f t="shared" si="118"/>
        <v>21.803974255278057</v>
      </c>
      <c r="AZ212" s="16">
        <f>'Dati REG'!AZ212-$AZ$162</f>
        <v>18</v>
      </c>
      <c r="BA212" s="10">
        <f t="shared" si="124"/>
        <v>4.8097002033701575</v>
      </c>
      <c r="BB212" s="11">
        <f t="shared" si="142"/>
        <v>0</v>
      </c>
      <c r="BC212" s="11">
        <f t="shared" si="125"/>
        <v>0.16032334011233865</v>
      </c>
    </row>
    <row r="213" spans="1:55">
      <c r="A213" s="2">
        <v>44094</v>
      </c>
      <c r="B213" s="3">
        <v>210</v>
      </c>
      <c r="C213" s="16">
        <f>'Dati REG'!C213-$C$162</f>
        <v>2278</v>
      </c>
      <c r="D213" s="10">
        <f t="shared" si="133"/>
        <v>1455.3055726448549</v>
      </c>
      <c r="E213" s="11">
        <f t="shared" si="137"/>
        <v>54.302446740479581</v>
      </c>
      <c r="F213" s="11">
        <f t="shared" si="143"/>
        <v>55.452380906748616</v>
      </c>
      <c r="G213" s="16">
        <f>'Dati REG'!G213-$G$162</f>
        <v>24</v>
      </c>
      <c r="H213" s="10">
        <f t="shared" si="134"/>
        <v>15.332455550253082</v>
      </c>
      <c r="I213" s="11">
        <f t="shared" si="138"/>
        <v>1.9165569437816359</v>
      </c>
      <c r="J213" s="11">
        <f t="shared" si="144"/>
        <v>1.1499341662689813</v>
      </c>
      <c r="L213" s="16">
        <f>'Dati REG'!L213-$L$162</f>
        <v>2574</v>
      </c>
      <c r="M213" s="10">
        <f t="shared" si="135"/>
        <v>585.99539308361523</v>
      </c>
      <c r="N213" s="11">
        <f t="shared" si="139"/>
        <v>16.84679840255933</v>
      </c>
      <c r="O213" s="11">
        <f t="shared" si="145"/>
        <v>19.442115994304878</v>
      </c>
      <c r="P213" s="16">
        <f>'Dati REG'!P213-$P$162</f>
        <v>24</v>
      </c>
      <c r="Q213" s="10">
        <f t="shared" si="130"/>
        <v>5.463826508938137</v>
      </c>
      <c r="R213" s="11">
        <f t="shared" si="131"/>
        <v>0</v>
      </c>
      <c r="S213" s="11">
        <f t="shared" si="132"/>
        <v>0</v>
      </c>
      <c r="U213" s="16">
        <f>'Dati REG'!U213-$U$162</f>
        <v>8539</v>
      </c>
      <c r="V213" s="10">
        <f t="shared" si="136"/>
        <v>852.29716994220666</v>
      </c>
      <c r="W213" s="11">
        <f t="shared" si="140"/>
        <v>21.060393823375762</v>
      </c>
      <c r="X213" s="11">
        <f t="shared" si="146"/>
        <v>22.318028715198192</v>
      </c>
      <c r="Y213" s="16">
        <f>'Dati REG'!Y213-$Y$162</f>
        <v>116</v>
      </c>
      <c r="Z213" s="10">
        <f t="shared" si="129"/>
        <v>11.578225988206579</v>
      </c>
      <c r="AA213" s="11">
        <f t="shared" si="141"/>
        <v>0.49906146500890536</v>
      </c>
      <c r="AB213" s="11">
        <f t="shared" si="147"/>
        <v>0.37928671340676734</v>
      </c>
      <c r="AD213" s="16">
        <f>'Dati REG'!AD213-$AD$162</f>
        <v>5127</v>
      </c>
      <c r="AE213" s="10">
        <f t="shared" si="109"/>
        <v>1044.7212843775349</v>
      </c>
      <c r="AF213" s="11">
        <f t="shared" si="119"/>
        <v>22.210770430495586</v>
      </c>
      <c r="AG213" s="11">
        <f t="shared" si="110"/>
        <v>23.637150182912798</v>
      </c>
      <c r="AH213" s="16">
        <f>'Dati REG'!AH213-$AH$162</f>
        <v>77</v>
      </c>
      <c r="AI213" s="10">
        <f t="shared" si="111"/>
        <v>15.690177276588686</v>
      </c>
      <c r="AJ213" s="11">
        <f t="shared" si="120"/>
        <v>0</v>
      </c>
      <c r="AK213" s="11">
        <f t="shared" si="112"/>
        <v>0.40753707211918666</v>
      </c>
      <c r="AM213" s="16">
        <f>'Dati REG'!AM213-$AM$162</f>
        <v>3948</v>
      </c>
      <c r="AN213" s="10">
        <f t="shared" si="113"/>
        <v>887.42213983372301</v>
      </c>
      <c r="AO213" s="11">
        <f t="shared" si="121"/>
        <v>28.09720554184787</v>
      </c>
      <c r="AP213" s="11">
        <f t="shared" si="114"/>
        <v>30.704626216131352</v>
      </c>
      <c r="AQ213" s="16">
        <f>'Dati REG'!AQ213-$AQ$162</f>
        <v>181</v>
      </c>
      <c r="AR213" s="10">
        <f t="shared" si="126"/>
        <v>40.684753624595714</v>
      </c>
      <c r="AS213" s="11">
        <f t="shared" si="127"/>
        <v>0.22477764433478598</v>
      </c>
      <c r="AT213" s="11">
        <f t="shared" si="128"/>
        <v>0.13486658660087017</v>
      </c>
      <c r="AV213" s="16">
        <f>'Dati REG'!AV213-$AV$162</f>
        <v>3182</v>
      </c>
      <c r="AW213" s="10">
        <f t="shared" si="117"/>
        <v>850.24811372910222</v>
      </c>
      <c r="AX213" s="11">
        <f t="shared" si="123"/>
        <v>38.210396060107314</v>
      </c>
      <c r="AY213" s="11">
        <f t="shared" si="118"/>
        <v>26.293027778423514</v>
      </c>
      <c r="AZ213" s="16">
        <f>'Dati REG'!AZ213-$AZ$162</f>
        <v>18</v>
      </c>
      <c r="BA213" s="10">
        <f t="shared" si="124"/>
        <v>4.8097002033701575</v>
      </c>
      <c r="BB213" s="11">
        <f t="shared" si="142"/>
        <v>0</v>
      </c>
      <c r="BC213" s="11">
        <f t="shared" si="125"/>
        <v>0.10688222674155909</v>
      </c>
    </row>
    <row r="214" spans="1:55">
      <c r="A214" s="2">
        <v>44095</v>
      </c>
      <c r="B214" s="3">
        <v>211</v>
      </c>
      <c r="C214" s="16">
        <f>'Dati REG'!C214-$C$162</f>
        <v>2342</v>
      </c>
      <c r="D214" s="10">
        <f t="shared" si="133"/>
        <v>1496.1921207788632</v>
      </c>
      <c r="E214" s="11">
        <f t="shared" si="137"/>
        <v>40.886548134008308</v>
      </c>
      <c r="F214" s="11">
        <f t="shared" si="143"/>
        <v>54.302446740479674</v>
      </c>
      <c r="G214" s="16">
        <f>'Dati REG'!G214-$G$162</f>
        <v>24</v>
      </c>
      <c r="H214" s="10">
        <f t="shared" si="134"/>
        <v>15.332455550253082</v>
      </c>
      <c r="I214" s="11">
        <f t="shared" si="138"/>
        <v>0</v>
      </c>
      <c r="J214" s="11">
        <f t="shared" si="144"/>
        <v>1.0221637033502056</v>
      </c>
      <c r="L214" s="16">
        <f>'Dati REG'!L214-$L$162</f>
        <v>2672</v>
      </c>
      <c r="M214" s="10">
        <f t="shared" si="135"/>
        <v>608.3060179951126</v>
      </c>
      <c r="N214" s="11">
        <f t="shared" si="139"/>
        <v>22.310624911497371</v>
      </c>
      <c r="O214" s="11">
        <f t="shared" si="145"/>
        <v>22.128497361199457</v>
      </c>
      <c r="P214" s="16">
        <f>'Dati REG'!P214-$P$162</f>
        <v>25</v>
      </c>
      <c r="Q214" s="10">
        <f t="shared" si="130"/>
        <v>5.691485946810559</v>
      </c>
      <c r="R214" s="11">
        <f t="shared" si="131"/>
        <v>0.22765943787242193</v>
      </c>
      <c r="S214" s="11">
        <f t="shared" si="132"/>
        <v>4.5531887574484384E-2</v>
      </c>
      <c r="U214" s="16">
        <f>'Dati REG'!U214-$U$162</f>
        <v>8629</v>
      </c>
      <c r="V214" s="10">
        <f t="shared" si="136"/>
        <v>861.28027631236694</v>
      </c>
      <c r="W214" s="11">
        <f t="shared" si="140"/>
        <v>8.9831063701602716</v>
      </c>
      <c r="X214" s="11">
        <f t="shared" si="146"/>
        <v>20.940619071773607</v>
      </c>
      <c r="Y214" s="16">
        <f>'Dati REG'!Y214-$Y$162</f>
        <v>117</v>
      </c>
      <c r="Z214" s="10">
        <f t="shared" si="129"/>
        <v>11.678038281208361</v>
      </c>
      <c r="AA214" s="11">
        <f t="shared" si="141"/>
        <v>9.9812293001781072E-2</v>
      </c>
      <c r="AB214" s="11">
        <f t="shared" si="147"/>
        <v>0.35932425480641117</v>
      </c>
      <c r="AD214" s="16">
        <f>'Dati REG'!AD214-$AD$162</f>
        <v>5303</v>
      </c>
      <c r="AE214" s="10">
        <f t="shared" si="109"/>
        <v>1080.5845467240233</v>
      </c>
      <c r="AF214" s="11">
        <f t="shared" si="119"/>
        <v>35.863262346488455</v>
      </c>
      <c r="AG214" s="11">
        <f t="shared" si="110"/>
        <v>25.022776228118051</v>
      </c>
      <c r="AH214" s="16">
        <f>'Dati REG'!AH214-$AH$162</f>
        <v>79</v>
      </c>
      <c r="AI214" s="10">
        <f t="shared" si="111"/>
        <v>16.097714348707871</v>
      </c>
      <c r="AJ214" s="11">
        <f t="shared" si="120"/>
        <v>0.40753707211918488</v>
      </c>
      <c r="AK214" s="11">
        <f t="shared" si="112"/>
        <v>0.44829077933110495</v>
      </c>
      <c r="AM214" s="16">
        <f>'Dati REG'!AM214-$AM$162</f>
        <v>4054</v>
      </c>
      <c r="AN214" s="10">
        <f t="shared" si="113"/>
        <v>911.24857013321002</v>
      </c>
      <c r="AO214" s="11">
        <f t="shared" si="121"/>
        <v>23.826430299487015</v>
      </c>
      <c r="AP214" s="11">
        <f t="shared" si="114"/>
        <v>28.636671888251339</v>
      </c>
      <c r="AQ214" s="16">
        <f>'Dati REG'!AQ214-$AQ$162</f>
        <v>183</v>
      </c>
      <c r="AR214" s="10">
        <f t="shared" si="126"/>
        <v>41.134308913265279</v>
      </c>
      <c r="AS214" s="11">
        <f t="shared" si="127"/>
        <v>0.44955528866956485</v>
      </c>
      <c r="AT214" s="11">
        <f t="shared" si="128"/>
        <v>0.22477764433478314</v>
      </c>
      <c r="AV214" s="16">
        <f>'Dati REG'!AV214-$AV$162</f>
        <v>3329</v>
      </c>
      <c r="AW214" s="10">
        <f t="shared" si="117"/>
        <v>889.52733205662514</v>
      </c>
      <c r="AX214" s="11">
        <f t="shared" si="123"/>
        <v>39.279218327522926</v>
      </c>
      <c r="AY214" s="11">
        <f t="shared" si="118"/>
        <v>31.957785795726135</v>
      </c>
      <c r="AZ214" s="16">
        <f>'Dati REG'!AZ214-$AZ$162</f>
        <v>18</v>
      </c>
      <c r="BA214" s="10">
        <f t="shared" si="124"/>
        <v>4.8097002033701575</v>
      </c>
      <c r="BB214" s="11">
        <f t="shared" si="142"/>
        <v>0</v>
      </c>
      <c r="BC214" s="11">
        <f t="shared" si="125"/>
        <v>5.3441113370779544E-2</v>
      </c>
    </row>
    <row r="215" spans="1:55">
      <c r="A215" s="2">
        <v>44096</v>
      </c>
      <c r="B215" s="3">
        <v>212</v>
      </c>
      <c r="C215" s="16">
        <f>'Dati REG'!C215-$C$162</f>
        <v>2447</v>
      </c>
      <c r="D215" s="10">
        <f t="shared" si="133"/>
        <v>1563.2716138112205</v>
      </c>
      <c r="E215" s="11">
        <f t="shared" si="137"/>
        <v>67.079493032357277</v>
      </c>
      <c r="F215" s="11">
        <f t="shared" si="143"/>
        <v>62.607526830200094</v>
      </c>
      <c r="G215" s="16">
        <f>'Dati REG'!G215-$G$162</f>
        <v>25</v>
      </c>
      <c r="H215" s="10">
        <f t="shared" si="134"/>
        <v>15.97130786484696</v>
      </c>
      <c r="I215" s="11">
        <f t="shared" si="138"/>
        <v>0.63885231459387803</v>
      </c>
      <c r="J215" s="11">
        <f t="shared" si="144"/>
        <v>0.76662277751265395</v>
      </c>
      <c r="L215" s="16">
        <f>'Dati REG'!L215-$L$162</f>
        <v>2729</v>
      </c>
      <c r="M215" s="10">
        <f t="shared" si="135"/>
        <v>621.28260595384063</v>
      </c>
      <c r="N215" s="11">
        <f t="shared" si="139"/>
        <v>12.976587958728032</v>
      </c>
      <c r="O215" s="11">
        <f t="shared" si="145"/>
        <v>19.396584106730369</v>
      </c>
      <c r="P215" s="16">
        <f>'Dati REG'!P215-$P$162</f>
        <v>25</v>
      </c>
      <c r="Q215" s="10">
        <f t="shared" si="130"/>
        <v>5.691485946810559</v>
      </c>
      <c r="R215" s="11">
        <f t="shared" si="131"/>
        <v>0</v>
      </c>
      <c r="S215" s="11">
        <f t="shared" si="132"/>
        <v>4.5531887574484384E-2</v>
      </c>
      <c r="U215" s="16">
        <f>'Dati REG'!U215-$U$162</f>
        <v>8811</v>
      </c>
      <c r="V215" s="10">
        <f t="shared" si="136"/>
        <v>879.44611363869114</v>
      </c>
      <c r="W215" s="11">
        <f t="shared" si="140"/>
        <v>18.165837326324208</v>
      </c>
      <c r="X215" s="11">
        <f t="shared" si="146"/>
        <v>18.964335670338368</v>
      </c>
      <c r="Y215" s="16">
        <f>'Dati REG'!Y215-$Y$162</f>
        <v>119</v>
      </c>
      <c r="Z215" s="10">
        <f t="shared" si="129"/>
        <v>11.877662867211921</v>
      </c>
      <c r="AA215" s="11">
        <f t="shared" si="141"/>
        <v>0.19962458600356037</v>
      </c>
      <c r="AB215" s="11">
        <f t="shared" si="147"/>
        <v>0.37928671340676701</v>
      </c>
      <c r="AD215" s="16">
        <f>'Dati REG'!AD215-$AD$162</f>
        <v>5489</v>
      </c>
      <c r="AE215" s="10">
        <f t="shared" si="109"/>
        <v>1118.4854944311078</v>
      </c>
      <c r="AF215" s="11">
        <f t="shared" si="119"/>
        <v>37.90094770708447</v>
      </c>
      <c r="AG215" s="11">
        <f t="shared" si="110"/>
        <v>30.361511872879419</v>
      </c>
      <c r="AH215" s="16">
        <f>'Dati REG'!AH215-$AH$162</f>
        <v>84</v>
      </c>
      <c r="AI215" s="10">
        <f t="shared" si="111"/>
        <v>17.11655702900584</v>
      </c>
      <c r="AJ215" s="11">
        <f t="shared" si="120"/>
        <v>1.0188426802979684</v>
      </c>
      <c r="AK215" s="11">
        <f t="shared" si="112"/>
        <v>0.57055190096686137</v>
      </c>
      <c r="AM215" s="16">
        <f>'Dati REG'!AM215-$AM$162</f>
        <v>4164</v>
      </c>
      <c r="AN215" s="10">
        <f t="shared" si="113"/>
        <v>935.97411101003615</v>
      </c>
      <c r="AO215" s="11">
        <f t="shared" si="121"/>
        <v>24.72554087682613</v>
      </c>
      <c r="AP215" s="11">
        <f t="shared" si="114"/>
        <v>27.377917079976555</v>
      </c>
      <c r="AQ215" s="16">
        <f>'Dati REG'!AQ215-$AQ$162</f>
        <v>185</v>
      </c>
      <c r="AR215" s="10">
        <f t="shared" si="126"/>
        <v>41.583864201934844</v>
      </c>
      <c r="AS215" s="11">
        <f t="shared" si="127"/>
        <v>0.44955528866956485</v>
      </c>
      <c r="AT215" s="11">
        <f t="shared" si="128"/>
        <v>0.26973317320174034</v>
      </c>
      <c r="AV215" s="16">
        <f>'Dati REG'!AV215-$AV$162</f>
        <v>3413</v>
      </c>
      <c r="AW215" s="10">
        <f t="shared" si="117"/>
        <v>911.97259967235254</v>
      </c>
      <c r="AX215" s="11">
        <f t="shared" si="123"/>
        <v>22.445267615727403</v>
      </c>
      <c r="AY215" s="11">
        <f t="shared" si="118"/>
        <v>31.637139115501462</v>
      </c>
      <c r="AZ215" s="16">
        <f>'Dati REG'!AZ215-$AZ$162</f>
        <v>18</v>
      </c>
      <c r="BA215" s="10">
        <f t="shared" si="124"/>
        <v>4.8097002033701575</v>
      </c>
      <c r="BB215" s="11">
        <f t="shared" si="142"/>
        <v>0</v>
      </c>
      <c r="BC215" s="11">
        <f t="shared" si="125"/>
        <v>5.3441113370779544E-2</v>
      </c>
    </row>
    <row r="216" spans="1:55">
      <c r="A216" s="2">
        <v>44097</v>
      </c>
      <c r="B216" s="3">
        <v>213</v>
      </c>
      <c r="C216" s="16">
        <f>'Dati REG'!C216-$C$162</f>
        <v>2555</v>
      </c>
      <c r="D216" s="10">
        <f t="shared" si="133"/>
        <v>1632.2676637873592</v>
      </c>
      <c r="E216" s="11">
        <f t="shared" si="137"/>
        <v>68.996049976138693</v>
      </c>
      <c r="F216" s="11">
        <f t="shared" si="143"/>
        <v>56.219003684261267</v>
      </c>
      <c r="G216" s="16">
        <f>'Dati REG'!G216-$G$162</f>
        <v>27</v>
      </c>
      <c r="H216" s="10">
        <f t="shared" si="134"/>
        <v>17.249012494034716</v>
      </c>
      <c r="I216" s="11">
        <f t="shared" si="138"/>
        <v>1.2777046291877561</v>
      </c>
      <c r="J216" s="11">
        <f t="shared" si="144"/>
        <v>1.0221637033502051</v>
      </c>
      <c r="L216" s="16">
        <f>'Dati REG'!L216-$L$162</f>
        <v>2813</v>
      </c>
      <c r="M216" s="10">
        <f t="shared" si="135"/>
        <v>640.40599873512417</v>
      </c>
      <c r="N216" s="11">
        <f t="shared" si="139"/>
        <v>19.123392781283542</v>
      </c>
      <c r="O216" s="11">
        <f t="shared" si="145"/>
        <v>20.03403053277318</v>
      </c>
      <c r="P216" s="16">
        <f>'Dati REG'!P216-$P$162</f>
        <v>26</v>
      </c>
      <c r="Q216" s="10">
        <f t="shared" si="130"/>
        <v>5.9191453846829818</v>
      </c>
      <c r="R216" s="11">
        <f t="shared" si="131"/>
        <v>0.22765943787242282</v>
      </c>
      <c r="S216" s="11">
        <f t="shared" si="132"/>
        <v>9.1063775148968948E-2</v>
      </c>
      <c r="U216" s="16">
        <f>'Dati REG'!U216-$U$162</f>
        <v>9007</v>
      </c>
      <c r="V216" s="10">
        <f t="shared" si="136"/>
        <v>899.0093230670401</v>
      </c>
      <c r="W216" s="11">
        <f t="shared" si="140"/>
        <v>19.563209428348955</v>
      </c>
      <c r="X216" s="11">
        <f t="shared" si="146"/>
        <v>18.405386829528378</v>
      </c>
      <c r="Y216" s="16">
        <f>'Dati REG'!Y216-$Y$162</f>
        <v>119</v>
      </c>
      <c r="Z216" s="10">
        <f t="shared" si="129"/>
        <v>11.877662867211921</v>
      </c>
      <c r="AA216" s="11">
        <f t="shared" si="141"/>
        <v>0</v>
      </c>
      <c r="AB216" s="11">
        <f t="shared" si="147"/>
        <v>0.33936179620605456</v>
      </c>
      <c r="AD216" s="16">
        <f>'Dati REG'!AD216-$AD$162</f>
        <v>5662</v>
      </c>
      <c r="AE216" s="10">
        <f t="shared" si="109"/>
        <v>1153.7374511694175</v>
      </c>
      <c r="AF216" s="11">
        <f t="shared" si="119"/>
        <v>35.251956738309673</v>
      </c>
      <c r="AG216" s="11">
        <f t="shared" si="110"/>
        <v>32.725226891170699</v>
      </c>
      <c r="AH216" s="16">
        <f>'Dati REG'!AH216-$AH$162</f>
        <v>88</v>
      </c>
      <c r="AI216" s="10">
        <f t="shared" si="111"/>
        <v>17.931631173244213</v>
      </c>
      <c r="AJ216" s="11">
        <f t="shared" si="120"/>
        <v>0.81507414423837332</v>
      </c>
      <c r="AK216" s="11">
        <f t="shared" si="112"/>
        <v>0.65205931539069861</v>
      </c>
      <c r="AM216" s="16">
        <f>'Dati REG'!AM216-$AM$162</f>
        <v>4285</v>
      </c>
      <c r="AN216" s="10">
        <f t="shared" si="113"/>
        <v>963.17220597454491</v>
      </c>
      <c r="AO216" s="11">
        <f t="shared" si="121"/>
        <v>27.198094964508755</v>
      </c>
      <c r="AP216" s="11">
        <f t="shared" si="114"/>
        <v>26.47880650263744</v>
      </c>
      <c r="AQ216" s="16">
        <f>'Dati REG'!AQ216-$AQ$162</f>
        <v>186</v>
      </c>
      <c r="AR216" s="10">
        <f t="shared" si="126"/>
        <v>41.808641846269623</v>
      </c>
      <c r="AS216" s="11">
        <f t="shared" si="127"/>
        <v>0.22477764433477887</v>
      </c>
      <c r="AT216" s="11">
        <f t="shared" si="128"/>
        <v>0.31468870206869609</v>
      </c>
      <c r="AV216" s="16">
        <f>'Dati REG'!AV216-$AV$162</f>
        <v>3487</v>
      </c>
      <c r="AW216" s="10">
        <f t="shared" si="117"/>
        <v>931.74581161954097</v>
      </c>
      <c r="AX216" s="11">
        <f t="shared" si="123"/>
        <v>19.773211947188429</v>
      </c>
      <c r="AY216" s="11">
        <f t="shared" si="118"/>
        <v>29.232289013816398</v>
      </c>
      <c r="AZ216" s="16">
        <f>'Dati REG'!AZ216-$AZ$162</f>
        <v>18</v>
      </c>
      <c r="BA216" s="10">
        <f t="shared" si="124"/>
        <v>4.8097002033701575</v>
      </c>
      <c r="BB216" s="11">
        <f t="shared" si="142"/>
        <v>0</v>
      </c>
      <c r="BC216" s="11">
        <f t="shared" si="125"/>
        <v>0</v>
      </c>
    </row>
    <row r="217" spans="1:55">
      <c r="A217" s="2">
        <v>44098</v>
      </c>
      <c r="B217" s="3">
        <v>214</v>
      </c>
      <c r="C217" s="16">
        <f>'Dati REG'!C217-$C$162</f>
        <v>2657</v>
      </c>
      <c r="D217" s="10">
        <f t="shared" si="133"/>
        <v>1697.4305998759348</v>
      </c>
      <c r="E217" s="11">
        <f t="shared" si="137"/>
        <v>65.162936088575634</v>
      </c>
      <c r="F217" s="11">
        <f t="shared" si="143"/>
        <v>59.285494794311902</v>
      </c>
      <c r="G217" s="16">
        <f>'Dati REG'!G217-$G$162</f>
        <v>29</v>
      </c>
      <c r="H217" s="10">
        <f t="shared" si="134"/>
        <v>18.526717123222472</v>
      </c>
      <c r="I217" s="11">
        <f t="shared" si="138"/>
        <v>1.2777046291877561</v>
      </c>
      <c r="J217" s="11">
        <f t="shared" si="144"/>
        <v>1.0221637033502051</v>
      </c>
      <c r="L217" s="16">
        <f>'Dati REG'!L217-$L$162</f>
        <v>2908</v>
      </c>
      <c r="M217" s="10">
        <f t="shared" si="135"/>
        <v>662.0336453330043</v>
      </c>
      <c r="N217" s="11">
        <f t="shared" si="139"/>
        <v>21.62764659788013</v>
      </c>
      <c r="O217" s="11">
        <f t="shared" si="145"/>
        <v>18.577010130389681</v>
      </c>
      <c r="P217" s="16">
        <f>'Dati REG'!P217-$P$162</f>
        <v>27</v>
      </c>
      <c r="Q217" s="10">
        <f t="shared" si="130"/>
        <v>6.1468048225554037</v>
      </c>
      <c r="R217" s="11">
        <f t="shared" si="131"/>
        <v>0.22765943787242193</v>
      </c>
      <c r="S217" s="11">
        <f t="shared" si="132"/>
        <v>0.13659566272345333</v>
      </c>
      <c r="U217" s="16">
        <f>'Dati REG'!U217-$U$162</f>
        <v>9236</v>
      </c>
      <c r="V217" s="10">
        <f t="shared" si="136"/>
        <v>921.86633816444794</v>
      </c>
      <c r="W217" s="11">
        <f t="shared" si="140"/>
        <v>22.857015097407839</v>
      </c>
      <c r="X217" s="11">
        <f t="shared" si="146"/>
        <v>18.125912409123409</v>
      </c>
      <c r="Y217" s="16">
        <f>'Dati REG'!Y217-$Y$162</f>
        <v>129</v>
      </c>
      <c r="Z217" s="10">
        <f t="shared" si="129"/>
        <v>12.87578579722973</v>
      </c>
      <c r="AA217" s="11">
        <f t="shared" si="141"/>
        <v>0.99812293001780894</v>
      </c>
      <c r="AB217" s="11">
        <f t="shared" si="147"/>
        <v>0.35932425480641117</v>
      </c>
      <c r="AD217" s="16">
        <f>'Dati REG'!AD217-$AD$162</f>
        <v>5765</v>
      </c>
      <c r="AE217" s="10">
        <f t="shared" si="109"/>
        <v>1174.7256103835555</v>
      </c>
      <c r="AF217" s="11">
        <f t="shared" si="119"/>
        <v>20.988159214138022</v>
      </c>
      <c r="AG217" s="11">
        <f t="shared" si="110"/>
        <v>30.44301928730324</v>
      </c>
      <c r="AH217" s="16">
        <f>'Dati REG'!AH217-$AH$162</f>
        <v>88</v>
      </c>
      <c r="AI217" s="10">
        <f t="shared" si="111"/>
        <v>17.931631173244213</v>
      </c>
      <c r="AJ217" s="11">
        <f t="shared" si="120"/>
        <v>0</v>
      </c>
      <c r="AK217" s="11">
        <f t="shared" si="112"/>
        <v>0.44829077933110534</v>
      </c>
      <c r="AM217" s="16">
        <f>'Dati REG'!AM217-$AM$162</f>
        <v>4417</v>
      </c>
      <c r="AN217" s="10">
        <f t="shared" si="113"/>
        <v>992.84285502673617</v>
      </c>
      <c r="AO217" s="11">
        <f t="shared" si="121"/>
        <v>29.670649052191266</v>
      </c>
      <c r="AP217" s="11">
        <f t="shared" si="114"/>
        <v>26.703584146972208</v>
      </c>
      <c r="AQ217" s="16">
        <f>'Dati REG'!AQ217-$AQ$162</f>
        <v>187</v>
      </c>
      <c r="AR217" s="10">
        <f t="shared" si="126"/>
        <v>42.033419490604409</v>
      </c>
      <c r="AS217" s="11">
        <f t="shared" si="127"/>
        <v>0.22477764433478598</v>
      </c>
      <c r="AT217" s="11">
        <f t="shared" si="128"/>
        <v>0.31468870206869609</v>
      </c>
      <c r="AV217" s="16">
        <f>'Dati REG'!AV217-$AV$162</f>
        <v>3577</v>
      </c>
      <c r="AW217" s="10">
        <f t="shared" si="117"/>
        <v>955.79431263639185</v>
      </c>
      <c r="AX217" s="11">
        <f t="shared" si="123"/>
        <v>24.048501016850878</v>
      </c>
      <c r="AY217" s="11">
        <f t="shared" si="118"/>
        <v>28.751318993479391</v>
      </c>
      <c r="AZ217" s="16">
        <f>'Dati REG'!AZ217-$AZ$162</f>
        <v>19</v>
      </c>
      <c r="BA217" s="10">
        <f t="shared" si="124"/>
        <v>5.0769057702240552</v>
      </c>
      <c r="BB217" s="11">
        <f t="shared" si="142"/>
        <v>0.26720556685389774</v>
      </c>
      <c r="BC217" s="11">
        <f t="shared" si="125"/>
        <v>5.3441113370779544E-2</v>
      </c>
    </row>
    <row r="218" spans="1:55">
      <c r="A218" s="2">
        <v>44099</v>
      </c>
      <c r="B218" s="3">
        <v>215</v>
      </c>
      <c r="C218" s="16">
        <f>'Dati REG'!C218-$C$162</f>
        <v>2730</v>
      </c>
      <c r="D218" s="10">
        <f t="shared" si="133"/>
        <v>1744.0668188412881</v>
      </c>
      <c r="E218" s="11">
        <f t="shared" si="137"/>
        <v>46.636218965353237</v>
      </c>
      <c r="F218" s="11">
        <f t="shared" si="143"/>
        <v>57.752249239286627</v>
      </c>
      <c r="G218" s="16">
        <f>'Dati REG'!G218-$G$162</f>
        <v>30</v>
      </c>
      <c r="H218" s="10">
        <f t="shared" si="134"/>
        <v>19.165569437816352</v>
      </c>
      <c r="I218" s="11">
        <f t="shared" si="138"/>
        <v>0.63885231459387981</v>
      </c>
      <c r="J218" s="11">
        <f t="shared" si="144"/>
        <v>0.76662277751265395</v>
      </c>
      <c r="L218" s="16">
        <f>'Dati REG'!L218-$L$162</f>
        <v>3012</v>
      </c>
      <c r="M218" s="10">
        <f t="shared" si="135"/>
        <v>685.71022687173615</v>
      </c>
      <c r="N218" s="11">
        <f t="shared" si="139"/>
        <v>23.676581538731853</v>
      </c>
      <c r="O218" s="11">
        <f t="shared" si="145"/>
        <v>19.942966757624184</v>
      </c>
      <c r="P218" s="16">
        <f>'Dati REG'!P218-$P$162</f>
        <v>28</v>
      </c>
      <c r="Q218" s="10">
        <f t="shared" si="130"/>
        <v>6.3744642604278265</v>
      </c>
      <c r="R218" s="11">
        <f t="shared" si="131"/>
        <v>0.22765943787242282</v>
      </c>
      <c r="S218" s="11">
        <f t="shared" si="132"/>
        <v>0.1821275502979379</v>
      </c>
      <c r="U218" s="16">
        <f>'Dati REG'!U218-$U$162</f>
        <v>9513</v>
      </c>
      <c r="V218" s="10">
        <f t="shared" si="136"/>
        <v>949.51434332594124</v>
      </c>
      <c r="W218" s="11">
        <f t="shared" si="140"/>
        <v>27.648005161493302</v>
      </c>
      <c r="X218" s="11">
        <f t="shared" si="146"/>
        <v>19.443434676746914</v>
      </c>
      <c r="Y218" s="16">
        <f>'Dati REG'!Y218-$Y$162</f>
        <v>131</v>
      </c>
      <c r="Z218" s="10">
        <f t="shared" si="129"/>
        <v>13.075410383233292</v>
      </c>
      <c r="AA218" s="11">
        <f t="shared" si="141"/>
        <v>0.19962458600356214</v>
      </c>
      <c r="AB218" s="11">
        <f t="shared" si="147"/>
        <v>0.29943687900534249</v>
      </c>
      <c r="AD218" s="16">
        <f>'Dati REG'!AD218-$AD$162</f>
        <v>5884</v>
      </c>
      <c r="AE218" s="10">
        <f t="shared" si="109"/>
        <v>1198.9740661746471</v>
      </c>
      <c r="AF218" s="11">
        <f t="shared" si="119"/>
        <v>24.248455791091601</v>
      </c>
      <c r="AG218" s="11">
        <f t="shared" si="110"/>
        <v>30.850556359422445</v>
      </c>
      <c r="AH218" s="16">
        <f>'Dati REG'!AH218-$AH$162</f>
        <v>91</v>
      </c>
      <c r="AI218" s="10">
        <f t="shared" si="111"/>
        <v>18.542936781422991</v>
      </c>
      <c r="AJ218" s="11">
        <f t="shared" si="120"/>
        <v>0.61130560817877821</v>
      </c>
      <c r="AK218" s="11">
        <f t="shared" si="112"/>
        <v>0.57055190096686093</v>
      </c>
      <c r="AM218" s="16">
        <f>'Dati REG'!AM218-$AM$162</f>
        <v>4532</v>
      </c>
      <c r="AN218" s="10">
        <f t="shared" si="113"/>
        <v>1018.6922841252363</v>
      </c>
      <c r="AO218" s="11">
        <f t="shared" si="121"/>
        <v>25.849429098500082</v>
      </c>
      <c r="AP218" s="11">
        <f t="shared" si="114"/>
        <v>26.25402885830265</v>
      </c>
      <c r="AQ218" s="16">
        <f>'Dati REG'!AQ218-$AQ$162</f>
        <v>188</v>
      </c>
      <c r="AR218" s="10">
        <f t="shared" si="126"/>
        <v>42.258197134939195</v>
      </c>
      <c r="AS218" s="11">
        <f t="shared" si="127"/>
        <v>0.22477764433478598</v>
      </c>
      <c r="AT218" s="11">
        <f t="shared" si="128"/>
        <v>0.31468870206869609</v>
      </c>
      <c r="AV218" s="16">
        <f>'Dati REG'!AV218-$AV$162</f>
        <v>3733</v>
      </c>
      <c r="AW218" s="10">
        <f t="shared" si="117"/>
        <v>997.47838106559982</v>
      </c>
      <c r="AX218" s="11">
        <f t="shared" si="123"/>
        <v>41.684068429207969</v>
      </c>
      <c r="AY218" s="11">
        <f t="shared" si="118"/>
        <v>29.446053467299521</v>
      </c>
      <c r="AZ218" s="16">
        <f>'Dati REG'!AZ218-$AZ$162</f>
        <v>19</v>
      </c>
      <c r="BA218" s="10">
        <f t="shared" si="124"/>
        <v>5.0769057702240552</v>
      </c>
      <c r="BB218" s="11">
        <f t="shared" si="142"/>
        <v>0</v>
      </c>
      <c r="BC218" s="11">
        <f t="shared" si="125"/>
        <v>5.3441113370779544E-2</v>
      </c>
    </row>
    <row r="219" spans="1:55">
      <c r="A219" s="2">
        <v>44100</v>
      </c>
      <c r="B219" s="3">
        <v>216</v>
      </c>
      <c r="C219" s="16">
        <f>'Dati REG'!C219-$C$162</f>
        <v>2827</v>
      </c>
      <c r="D219" s="10">
        <f t="shared" si="133"/>
        <v>1806.0354933568942</v>
      </c>
      <c r="E219" s="11">
        <f t="shared" si="137"/>
        <v>61.968674515606153</v>
      </c>
      <c r="F219" s="11">
        <f t="shared" si="143"/>
        <v>61.968674515606196</v>
      </c>
      <c r="G219" s="16">
        <f>'Dati REG'!G219-$G$162</f>
        <v>32</v>
      </c>
      <c r="H219" s="10">
        <f t="shared" si="134"/>
        <v>20.443274067004108</v>
      </c>
      <c r="I219" s="11">
        <f t="shared" si="138"/>
        <v>1.2777046291877561</v>
      </c>
      <c r="J219" s="11">
        <f t="shared" si="144"/>
        <v>1.0221637033502051</v>
      </c>
      <c r="L219" s="16">
        <f>'Dati REG'!L219-$L$162</f>
        <v>3132</v>
      </c>
      <c r="M219" s="10">
        <f t="shared" si="135"/>
        <v>713.02935941642693</v>
      </c>
      <c r="N219" s="11">
        <f t="shared" si="139"/>
        <v>27.319132544690774</v>
      </c>
      <c r="O219" s="11">
        <f t="shared" si="145"/>
        <v>20.944668284262868</v>
      </c>
      <c r="P219" s="16">
        <f>'Dati REG'!P219-$P$162</f>
        <v>29</v>
      </c>
      <c r="Q219" s="10">
        <f t="shared" si="130"/>
        <v>6.6021236983002485</v>
      </c>
      <c r="R219" s="11">
        <f t="shared" si="131"/>
        <v>0.22765943787242193</v>
      </c>
      <c r="S219" s="11">
        <f t="shared" si="132"/>
        <v>0.1821275502979379</v>
      </c>
      <c r="U219" s="16">
        <f>'Dati REG'!U219-$U$162</f>
        <v>9769</v>
      </c>
      <c r="V219" s="10">
        <f t="shared" si="136"/>
        <v>975.06629033439719</v>
      </c>
      <c r="W219" s="11">
        <f t="shared" si="140"/>
        <v>25.551947008455954</v>
      </c>
      <c r="X219" s="11">
        <f t="shared" si="146"/>
        <v>22.757202804406052</v>
      </c>
      <c r="Y219" s="16">
        <f>'Dati REG'!Y219-$Y$162</f>
        <v>135</v>
      </c>
      <c r="Z219" s="10">
        <f t="shared" si="129"/>
        <v>13.474659555240414</v>
      </c>
      <c r="AA219" s="11">
        <f t="shared" si="141"/>
        <v>0.39924917200712251</v>
      </c>
      <c r="AB219" s="11">
        <f t="shared" si="147"/>
        <v>0.35932425480641078</v>
      </c>
      <c r="AD219" s="16">
        <f>'Dati REG'!AD219-$AD$162</f>
        <v>6034</v>
      </c>
      <c r="AE219" s="10">
        <f t="shared" si="109"/>
        <v>1229.5393465835862</v>
      </c>
      <c r="AF219" s="11">
        <f t="shared" si="119"/>
        <v>30.565280408939088</v>
      </c>
      <c r="AG219" s="11">
        <f t="shared" si="110"/>
        <v>29.790959971912571</v>
      </c>
      <c r="AH219" s="16">
        <f>'Dati REG'!AH219-$AH$162</f>
        <v>93</v>
      </c>
      <c r="AI219" s="10">
        <f t="shared" si="111"/>
        <v>18.950473853542178</v>
      </c>
      <c r="AJ219" s="11">
        <f t="shared" si="120"/>
        <v>0.40753707211918666</v>
      </c>
      <c r="AK219" s="11">
        <f t="shared" si="112"/>
        <v>0.57055190096686137</v>
      </c>
      <c r="AM219" s="16">
        <f>'Dati REG'!AM219-$AM$162</f>
        <v>4648</v>
      </c>
      <c r="AN219" s="10">
        <f t="shared" si="113"/>
        <v>1044.7664908680711</v>
      </c>
      <c r="AO219" s="11">
        <f t="shared" si="121"/>
        <v>26.074206742834804</v>
      </c>
      <c r="AP219" s="11">
        <f t="shared" si="114"/>
        <v>26.703584146972208</v>
      </c>
      <c r="AQ219" s="16">
        <f>'Dati REG'!AQ219-$AQ$162</f>
        <v>189</v>
      </c>
      <c r="AR219" s="10">
        <f t="shared" si="126"/>
        <v>42.482974779273974</v>
      </c>
      <c r="AS219" s="11">
        <f t="shared" si="127"/>
        <v>0.22477764433477887</v>
      </c>
      <c r="AT219" s="11">
        <f t="shared" si="128"/>
        <v>0.2697331732017389</v>
      </c>
      <c r="AV219" s="16">
        <f>'Dati REG'!AV219-$AV$162</f>
        <v>3872</v>
      </c>
      <c r="AW219" s="10">
        <f t="shared" si="117"/>
        <v>1034.6199548582915</v>
      </c>
      <c r="AX219" s="11">
        <f t="shared" si="123"/>
        <v>37.141573792691702</v>
      </c>
      <c r="AY219" s="11">
        <f t="shared" si="118"/>
        <v>29.018524560333276</v>
      </c>
      <c r="AZ219" s="16">
        <f>'Dati REG'!AZ219-$AZ$162</f>
        <v>22</v>
      </c>
      <c r="BA219" s="10">
        <f t="shared" si="124"/>
        <v>5.8785224707857475</v>
      </c>
      <c r="BB219" s="11">
        <f t="shared" si="142"/>
        <v>0.80161670056169232</v>
      </c>
      <c r="BC219" s="11">
        <f t="shared" si="125"/>
        <v>0.21376445348311801</v>
      </c>
    </row>
    <row r="220" spans="1:55">
      <c r="A220" s="2">
        <v>44101</v>
      </c>
      <c r="B220" s="3">
        <v>217</v>
      </c>
      <c r="C220" s="16">
        <f>'Dati REG'!C220-$C$162</f>
        <v>2872</v>
      </c>
      <c r="D220" s="10">
        <f t="shared" si="133"/>
        <v>1834.7838475136186</v>
      </c>
      <c r="E220" s="11">
        <f t="shared" si="137"/>
        <v>28.748354156724417</v>
      </c>
      <c r="F220" s="11">
        <f t="shared" si="143"/>
        <v>54.302446740479624</v>
      </c>
      <c r="G220" s="16">
        <f>'Dati REG'!G220-$G$162</f>
        <v>32</v>
      </c>
      <c r="H220" s="10">
        <f t="shared" si="134"/>
        <v>20.443274067004108</v>
      </c>
      <c r="I220" s="11">
        <f t="shared" si="138"/>
        <v>0</v>
      </c>
      <c r="J220" s="11">
        <f t="shared" si="144"/>
        <v>0.89439324043142965</v>
      </c>
      <c r="L220" s="16">
        <f>'Dati REG'!L220-$L$162</f>
        <v>3239</v>
      </c>
      <c r="M220" s="10">
        <f t="shared" si="135"/>
        <v>737.38891926877602</v>
      </c>
      <c r="N220" s="11">
        <f t="shared" si="139"/>
        <v>24.359559852349093</v>
      </c>
      <c r="O220" s="11">
        <f t="shared" si="145"/>
        <v>23.22126266298708</v>
      </c>
      <c r="P220" s="16">
        <f>'Dati REG'!P220-$P$162</f>
        <v>30</v>
      </c>
      <c r="Q220" s="10">
        <f t="shared" si="130"/>
        <v>6.8297831361726713</v>
      </c>
      <c r="R220" s="11">
        <f t="shared" si="131"/>
        <v>0.22765943787242282</v>
      </c>
      <c r="S220" s="11">
        <f t="shared" si="132"/>
        <v>0.22765943787242246</v>
      </c>
      <c r="U220" s="16">
        <f>'Dati REG'!U220-$U$162</f>
        <v>9985</v>
      </c>
      <c r="V220" s="10">
        <f t="shared" si="136"/>
        <v>996.62574562278178</v>
      </c>
      <c r="W220" s="11">
        <f t="shared" si="140"/>
        <v>21.559455288384584</v>
      </c>
      <c r="X220" s="11">
        <f t="shared" si="146"/>
        <v>23.435926396818125</v>
      </c>
      <c r="Y220" s="16">
        <f>'Dati REG'!Y220-$Y$162</f>
        <v>140</v>
      </c>
      <c r="Z220" s="10">
        <f t="shared" si="129"/>
        <v>13.97372102024932</v>
      </c>
      <c r="AA220" s="11">
        <f t="shared" si="141"/>
        <v>0.49906146500890536</v>
      </c>
      <c r="AB220" s="11">
        <f t="shared" si="147"/>
        <v>0.41921163060747979</v>
      </c>
      <c r="AD220" s="16">
        <f>'Dati REG'!AD220-$AD$162</f>
        <v>6282</v>
      </c>
      <c r="AE220" s="10">
        <f t="shared" si="109"/>
        <v>1280.0739435263652</v>
      </c>
      <c r="AF220" s="11">
        <f t="shared" si="119"/>
        <v>50.53459694277899</v>
      </c>
      <c r="AG220" s="11">
        <f t="shared" si="110"/>
        <v>32.317689819051473</v>
      </c>
      <c r="AH220" s="16">
        <f>'Dati REG'!AH220-$AH$162</f>
        <v>95</v>
      </c>
      <c r="AI220" s="10">
        <f t="shared" si="111"/>
        <v>19.358010925661365</v>
      </c>
      <c r="AJ220" s="11">
        <f t="shared" si="120"/>
        <v>0.40753707211918666</v>
      </c>
      <c r="AK220" s="11">
        <f t="shared" si="112"/>
        <v>0.44829077933110495</v>
      </c>
      <c r="AM220" s="16">
        <f>'Dati REG'!AM220-$AM$162</f>
        <v>4703</v>
      </c>
      <c r="AN220" s="10">
        <f t="shared" si="113"/>
        <v>1057.1292613064841</v>
      </c>
      <c r="AO220" s="11">
        <f t="shared" si="121"/>
        <v>12.362770438413008</v>
      </c>
      <c r="AP220" s="11">
        <f t="shared" si="114"/>
        <v>24.231030059289584</v>
      </c>
      <c r="AQ220" s="16">
        <f>'Dati REG'!AQ220-$AQ$162</f>
        <v>190</v>
      </c>
      <c r="AR220" s="10">
        <f t="shared" si="126"/>
        <v>42.70775242360876</v>
      </c>
      <c r="AS220" s="11">
        <f t="shared" si="127"/>
        <v>0.22477764433478598</v>
      </c>
      <c r="AT220" s="11">
        <f t="shared" si="128"/>
        <v>0.22477764433478314</v>
      </c>
      <c r="AV220" s="16">
        <f>'Dati REG'!AV220-$AV$162</f>
        <v>3982</v>
      </c>
      <c r="AW220" s="10">
        <f t="shared" si="117"/>
        <v>1064.0125672122203</v>
      </c>
      <c r="AX220" s="11">
        <f t="shared" si="123"/>
        <v>29.392612353928826</v>
      </c>
      <c r="AY220" s="11">
        <f t="shared" si="118"/>
        <v>30.407993507973561</v>
      </c>
      <c r="AZ220" s="16">
        <f>'Dati REG'!AZ220-$AZ$162</f>
        <v>23</v>
      </c>
      <c r="BA220" s="10">
        <f t="shared" si="124"/>
        <v>6.1457280376396453</v>
      </c>
      <c r="BB220" s="11">
        <f t="shared" si="142"/>
        <v>0.26720556685389774</v>
      </c>
      <c r="BC220" s="11">
        <f t="shared" si="125"/>
        <v>0.26720556685389757</v>
      </c>
    </row>
    <row r="221" spans="1:55">
      <c r="A221" s="2">
        <v>44102</v>
      </c>
      <c r="B221" s="3">
        <v>218</v>
      </c>
      <c r="C221" s="16">
        <f>'Dati REG'!C221-$C$162</f>
        <v>2981</v>
      </c>
      <c r="D221" s="10">
        <f t="shared" si="133"/>
        <v>1904.4187498043514</v>
      </c>
      <c r="E221" s="11">
        <f t="shared" si="137"/>
        <v>69.634902290732725</v>
      </c>
      <c r="F221" s="11">
        <f t="shared" si="143"/>
        <v>54.430217203398435</v>
      </c>
      <c r="G221" s="16">
        <f>'Dati REG'!G221-$G$162</f>
        <v>33</v>
      </c>
      <c r="H221" s="10">
        <f t="shared" si="134"/>
        <v>21.082126381597988</v>
      </c>
      <c r="I221" s="11">
        <f t="shared" si="138"/>
        <v>0.63885231459387981</v>
      </c>
      <c r="J221" s="11">
        <f t="shared" si="144"/>
        <v>0.7666227775126544</v>
      </c>
      <c r="L221" s="16">
        <f>'Dati REG'!L221-$L$162</f>
        <v>3371</v>
      </c>
      <c r="M221" s="10">
        <f t="shared" si="135"/>
        <v>767.43996506793587</v>
      </c>
      <c r="N221" s="11">
        <f t="shared" si="139"/>
        <v>30.051045799159851</v>
      </c>
      <c r="O221" s="11">
        <f t="shared" si="145"/>
        <v>25.406793266562339</v>
      </c>
      <c r="P221" s="16">
        <f>'Dati REG'!P221-$P$162</f>
        <v>31</v>
      </c>
      <c r="Q221" s="10">
        <f t="shared" si="130"/>
        <v>7.0574425740450932</v>
      </c>
      <c r="R221" s="11">
        <f t="shared" si="131"/>
        <v>0.22765943787242193</v>
      </c>
      <c r="S221" s="11">
        <f t="shared" si="132"/>
        <v>0.22765943787242229</v>
      </c>
      <c r="U221" s="16">
        <f>'Dati REG'!U221-$U$162</f>
        <v>10104</v>
      </c>
      <c r="V221" s="10">
        <f t="shared" si="136"/>
        <v>1008.5034084899937</v>
      </c>
      <c r="W221" s="11">
        <f t="shared" si="140"/>
        <v>11.877662867211939</v>
      </c>
      <c r="X221" s="11">
        <f t="shared" si="146"/>
        <v>21.898817084590725</v>
      </c>
      <c r="Y221" s="16">
        <f>'Dati REG'!Y221-$Y$162</f>
        <v>142</v>
      </c>
      <c r="Z221" s="10">
        <f t="shared" si="129"/>
        <v>14.173345606252882</v>
      </c>
      <c r="AA221" s="11">
        <f t="shared" si="141"/>
        <v>0.19962458600356214</v>
      </c>
      <c r="AB221" s="11">
        <f t="shared" si="147"/>
        <v>0.45913654780819224</v>
      </c>
      <c r="AD221" s="16">
        <f>'Dati REG'!AD221-$AD$162</f>
        <v>6478</v>
      </c>
      <c r="AE221" s="10">
        <f t="shared" si="109"/>
        <v>1320.0125765940456</v>
      </c>
      <c r="AF221" s="11">
        <f t="shared" si="119"/>
        <v>39.938633067680485</v>
      </c>
      <c r="AG221" s="11">
        <f t="shared" si="110"/>
        <v>33.255025084925634</v>
      </c>
      <c r="AH221" s="16">
        <f>'Dati REG'!AH221-$AH$162</f>
        <v>99</v>
      </c>
      <c r="AI221" s="10">
        <f t="shared" si="111"/>
        <v>20.173085069899738</v>
      </c>
      <c r="AJ221" s="11">
        <f t="shared" si="120"/>
        <v>0.81507414423837332</v>
      </c>
      <c r="AK221" s="11">
        <f t="shared" si="112"/>
        <v>0.44829077933110495</v>
      </c>
      <c r="AM221" s="16">
        <f>'Dati REG'!AM221-$AM$162</f>
        <v>4804</v>
      </c>
      <c r="AN221" s="10">
        <f t="shared" si="113"/>
        <v>1079.8318033842972</v>
      </c>
      <c r="AO221" s="11">
        <f t="shared" si="121"/>
        <v>22.702542077813177</v>
      </c>
      <c r="AP221" s="11">
        <f t="shared" si="114"/>
        <v>23.331919481950468</v>
      </c>
      <c r="AQ221" s="16">
        <f>'Dati REG'!AQ221-$AQ$162</f>
        <v>190</v>
      </c>
      <c r="AR221" s="10">
        <f t="shared" si="126"/>
        <v>42.70775242360876</v>
      </c>
      <c r="AS221" s="11">
        <f t="shared" si="127"/>
        <v>0</v>
      </c>
      <c r="AT221" s="11">
        <f t="shared" si="128"/>
        <v>0.17982211546782736</v>
      </c>
      <c r="AV221" s="16">
        <f>'Dati REG'!AV221-$AV$162</f>
        <v>4083</v>
      </c>
      <c r="AW221" s="10">
        <f t="shared" si="117"/>
        <v>1091.0003294644639</v>
      </c>
      <c r="AX221" s="11">
        <f t="shared" si="123"/>
        <v>26.987762252243556</v>
      </c>
      <c r="AY221" s="11">
        <f t="shared" si="118"/>
        <v>31.850903568984585</v>
      </c>
      <c r="AZ221" s="16">
        <f>'Dati REG'!AZ221-$AZ$162</f>
        <v>23</v>
      </c>
      <c r="BA221" s="10">
        <f t="shared" si="124"/>
        <v>6.1457280376396453</v>
      </c>
      <c r="BB221" s="11">
        <f t="shared" si="142"/>
        <v>0</v>
      </c>
      <c r="BC221" s="11">
        <f t="shared" si="125"/>
        <v>0.26720556685389757</v>
      </c>
    </row>
    <row r="222" spans="1:55">
      <c r="A222" s="2">
        <v>44103</v>
      </c>
      <c r="B222" s="3">
        <v>219</v>
      </c>
      <c r="C222" s="16">
        <f>'Dati REG'!C222-$C$162</f>
        <v>3070</v>
      </c>
      <c r="D222" s="10">
        <f t="shared" si="133"/>
        <v>1961.2766058032066</v>
      </c>
      <c r="E222" s="11">
        <f t="shared" si="137"/>
        <v>56.857855998855257</v>
      </c>
      <c r="F222" s="11">
        <f t="shared" si="143"/>
        <v>52.769201185454357</v>
      </c>
      <c r="G222" s="16">
        <f>'Dati REG'!G222-$G$162</f>
        <v>36</v>
      </c>
      <c r="H222" s="10">
        <f t="shared" si="134"/>
        <v>22.998683325379623</v>
      </c>
      <c r="I222" s="11">
        <f t="shared" si="138"/>
        <v>1.9165569437816359</v>
      </c>
      <c r="J222" s="11">
        <f t="shared" si="144"/>
        <v>0.89439324043143031</v>
      </c>
      <c r="L222" s="16">
        <f>'Dati REG'!L222-$L$162</f>
        <v>3465</v>
      </c>
      <c r="M222" s="10">
        <f t="shared" si="135"/>
        <v>788.83995222794351</v>
      </c>
      <c r="N222" s="11">
        <f t="shared" si="139"/>
        <v>21.39998716000764</v>
      </c>
      <c r="O222" s="11">
        <f t="shared" si="145"/>
        <v>25.361261378987841</v>
      </c>
      <c r="P222" s="16">
        <f>'Dati REG'!P222-$P$162</f>
        <v>32</v>
      </c>
      <c r="Q222" s="10">
        <f t="shared" si="130"/>
        <v>7.2851020119175161</v>
      </c>
      <c r="R222" s="11">
        <f t="shared" si="131"/>
        <v>0.22765943787242282</v>
      </c>
      <c r="S222" s="11">
        <f t="shared" si="132"/>
        <v>0.22765943787242246</v>
      </c>
      <c r="U222" s="16">
        <f>'Dati REG'!U222-$U$162</f>
        <v>10307</v>
      </c>
      <c r="V222" s="10">
        <f t="shared" si="136"/>
        <v>1028.7653039693553</v>
      </c>
      <c r="W222" s="11">
        <f t="shared" si="140"/>
        <v>20.261895479361556</v>
      </c>
      <c r="X222" s="11">
        <f t="shared" si="146"/>
        <v>21.379793160981468</v>
      </c>
      <c r="Y222" s="16">
        <f>'Dati REG'!Y222-$Y$162</f>
        <v>145</v>
      </c>
      <c r="Z222" s="10">
        <f t="shared" si="129"/>
        <v>14.472782485258223</v>
      </c>
      <c r="AA222" s="11">
        <f t="shared" si="141"/>
        <v>0.29943687900534144</v>
      </c>
      <c r="AB222" s="11">
        <f t="shared" si="147"/>
        <v>0.31939933760569872</v>
      </c>
      <c r="AD222" s="16">
        <f>'Dati REG'!AD222-$AD$162</f>
        <v>6694</v>
      </c>
      <c r="AE222" s="10">
        <f t="shared" si="109"/>
        <v>1364.0265803829177</v>
      </c>
      <c r="AF222" s="11">
        <f t="shared" si="119"/>
        <v>44.01400378887206</v>
      </c>
      <c r="AG222" s="11">
        <f t="shared" si="110"/>
        <v>37.860193999872443</v>
      </c>
      <c r="AH222" s="16">
        <f>'Dati REG'!AH222-$AH$162</f>
        <v>100</v>
      </c>
      <c r="AI222" s="10">
        <f t="shared" si="111"/>
        <v>20.376853605959333</v>
      </c>
      <c r="AJ222" s="11">
        <f t="shared" si="120"/>
        <v>0.20376853605959511</v>
      </c>
      <c r="AK222" s="11">
        <f t="shared" si="112"/>
        <v>0.48904448654302402</v>
      </c>
      <c r="AM222" s="16">
        <f>'Dati REG'!AM222-$AM$162</f>
        <v>4903</v>
      </c>
      <c r="AN222" s="10">
        <f t="shared" si="113"/>
        <v>1102.0847901734408</v>
      </c>
      <c r="AO222" s="11">
        <f t="shared" si="121"/>
        <v>22.252986789143506</v>
      </c>
      <c r="AP222" s="11">
        <f t="shared" si="114"/>
        <v>21.848387029340916</v>
      </c>
      <c r="AQ222" s="16">
        <f>'Dati REG'!AQ222-$AQ$162</f>
        <v>191</v>
      </c>
      <c r="AR222" s="10">
        <f t="shared" si="126"/>
        <v>42.932530067943539</v>
      </c>
      <c r="AS222" s="11">
        <f t="shared" si="127"/>
        <v>0.22477764433477887</v>
      </c>
      <c r="AT222" s="11">
        <f t="shared" si="128"/>
        <v>0.17982211546782595</v>
      </c>
      <c r="AV222" s="16">
        <f>'Dati REG'!AV222-$AV$162</f>
        <v>4168</v>
      </c>
      <c r="AW222" s="10">
        <f t="shared" si="117"/>
        <v>1113.7128026470452</v>
      </c>
      <c r="AX222" s="11">
        <f t="shared" si="123"/>
        <v>22.712473182581334</v>
      </c>
      <c r="AY222" s="11">
        <f t="shared" si="118"/>
        <v>31.583698002130678</v>
      </c>
      <c r="AZ222" s="16">
        <f>'Dati REG'!AZ222-$AZ$162</f>
        <v>26</v>
      </c>
      <c r="BA222" s="10">
        <f t="shared" si="124"/>
        <v>6.9473447382013385</v>
      </c>
      <c r="BB222" s="11">
        <f t="shared" si="142"/>
        <v>0.80161670056169321</v>
      </c>
      <c r="BC222" s="11">
        <f t="shared" si="125"/>
        <v>0.37408779359545663</v>
      </c>
    </row>
    <row r="223" spans="1:55">
      <c r="A223" s="2">
        <v>44104</v>
      </c>
      <c r="B223" s="3">
        <v>220</v>
      </c>
      <c r="C223" s="16">
        <f>'Dati REG'!C223-$C$162</f>
        <v>3121</v>
      </c>
      <c r="D223" s="10">
        <f t="shared" si="133"/>
        <v>1993.8580738474946</v>
      </c>
      <c r="E223" s="11">
        <f t="shared" si="137"/>
        <v>32.581468044287931</v>
      </c>
      <c r="F223" s="11">
        <f t="shared" si="143"/>
        <v>49.958251001241294</v>
      </c>
      <c r="G223" s="16">
        <f>'Dati REG'!G223-$G$162</f>
        <v>37</v>
      </c>
      <c r="H223" s="10">
        <f t="shared" si="134"/>
        <v>23.6375356399735</v>
      </c>
      <c r="I223" s="11">
        <f t="shared" si="138"/>
        <v>0.63885231459387626</v>
      </c>
      <c r="J223" s="11">
        <f t="shared" si="144"/>
        <v>0.89439324043142965</v>
      </c>
      <c r="L223" s="16">
        <f>'Dati REG'!L223-$L$162</f>
        <v>3565</v>
      </c>
      <c r="M223" s="10">
        <f t="shared" si="135"/>
        <v>811.60589601518575</v>
      </c>
      <c r="N223" s="11">
        <f t="shared" si="139"/>
        <v>22.765943787242236</v>
      </c>
      <c r="O223" s="11">
        <f t="shared" si="145"/>
        <v>25.17913382868992</v>
      </c>
      <c r="P223" s="16">
        <f>'Dati REG'!P223-$P$162</f>
        <v>32</v>
      </c>
      <c r="Q223" s="10">
        <f t="shared" si="130"/>
        <v>7.2851020119175161</v>
      </c>
      <c r="R223" s="11">
        <f t="shared" si="131"/>
        <v>0</v>
      </c>
      <c r="S223" s="11">
        <f t="shared" si="132"/>
        <v>0.1821275502979379</v>
      </c>
      <c r="U223" s="16">
        <f>'Dati REG'!U223-$U$162</f>
        <v>10508</v>
      </c>
      <c r="V223" s="10">
        <f t="shared" si="136"/>
        <v>1048.8275748627132</v>
      </c>
      <c r="W223" s="11">
        <f t="shared" si="140"/>
        <v>20.062270893357891</v>
      </c>
      <c r="X223" s="11">
        <f t="shared" si="146"/>
        <v>19.862646307354385</v>
      </c>
      <c r="Y223" s="16">
        <f>'Dati REG'!Y223-$Y$162</f>
        <v>149</v>
      </c>
      <c r="Z223" s="10">
        <f t="shared" si="129"/>
        <v>14.872031657265348</v>
      </c>
      <c r="AA223" s="11">
        <f t="shared" si="141"/>
        <v>0.39924917200712429</v>
      </c>
      <c r="AB223" s="11">
        <f t="shared" si="147"/>
        <v>0.35932425480641117</v>
      </c>
      <c r="AD223" s="16">
        <f>'Dati REG'!AD223-$AD$162</f>
        <v>6853</v>
      </c>
      <c r="AE223" s="10">
        <f t="shared" si="109"/>
        <v>1396.4257776163931</v>
      </c>
      <c r="AF223" s="11">
        <f t="shared" si="119"/>
        <v>32.399197233475434</v>
      </c>
      <c r="AG223" s="11">
        <f t="shared" si="110"/>
        <v>39.490342288349211</v>
      </c>
      <c r="AH223" s="16">
        <f>'Dati REG'!AH223-$AH$162</f>
        <v>102</v>
      </c>
      <c r="AI223" s="10">
        <f t="shared" si="111"/>
        <v>20.78439067807852</v>
      </c>
      <c r="AJ223" s="11">
        <f t="shared" si="120"/>
        <v>0.40753707211918666</v>
      </c>
      <c r="AK223" s="11">
        <f t="shared" si="112"/>
        <v>0.44829077933110567</v>
      </c>
      <c r="AM223" s="16">
        <f>'Dati REG'!AM223-$AM$162</f>
        <v>5025</v>
      </c>
      <c r="AN223" s="10">
        <f t="shared" si="113"/>
        <v>1129.5076627822843</v>
      </c>
      <c r="AO223" s="11">
        <f t="shared" si="121"/>
        <v>27.422872608843591</v>
      </c>
      <c r="AP223" s="11">
        <f t="shared" si="114"/>
        <v>22.163075731409617</v>
      </c>
      <c r="AQ223" s="16">
        <f>'Dati REG'!AQ223-$AQ$162</f>
        <v>191</v>
      </c>
      <c r="AR223" s="10">
        <f t="shared" si="126"/>
        <v>42.932530067943539</v>
      </c>
      <c r="AS223" s="11">
        <f t="shared" si="127"/>
        <v>0</v>
      </c>
      <c r="AT223" s="11">
        <f t="shared" si="128"/>
        <v>0.13486658660086875</v>
      </c>
      <c r="AV223" s="16">
        <f>'Dati REG'!AV223-$AV$162</f>
        <v>4224</v>
      </c>
      <c r="AW223" s="10">
        <f t="shared" si="117"/>
        <v>1128.6763143908636</v>
      </c>
      <c r="AX223" s="11">
        <f t="shared" si="123"/>
        <v>14.963511743818344</v>
      </c>
      <c r="AY223" s="11">
        <f t="shared" si="118"/>
        <v>26.239586665052752</v>
      </c>
      <c r="AZ223" s="16">
        <f>'Dati REG'!AZ223-$AZ$162</f>
        <v>30</v>
      </c>
      <c r="BA223" s="10">
        <f t="shared" si="124"/>
        <v>8.0161670056169285</v>
      </c>
      <c r="BB223" s="11">
        <f t="shared" si="142"/>
        <v>1.0688222674155901</v>
      </c>
      <c r="BC223" s="11">
        <f t="shared" si="125"/>
        <v>0.58785224707857464</v>
      </c>
    </row>
    <row r="224" spans="1:55">
      <c r="A224" s="2">
        <v>44105</v>
      </c>
      <c r="B224" s="3">
        <v>221</v>
      </c>
      <c r="C224" s="16">
        <f>'Dati REG'!C224-$C$162</f>
        <v>3232</v>
      </c>
      <c r="D224" s="10">
        <f t="shared" si="133"/>
        <v>2064.7706807674149</v>
      </c>
      <c r="E224" s="11">
        <f t="shared" si="137"/>
        <v>70.912606919920336</v>
      </c>
      <c r="F224" s="11">
        <f t="shared" si="143"/>
        <v>51.747037482104133</v>
      </c>
      <c r="G224" s="16">
        <f>'Dati REG'!G224-$G$162</f>
        <v>41</v>
      </c>
      <c r="H224" s="10">
        <f t="shared" si="134"/>
        <v>26.192944898349015</v>
      </c>
      <c r="I224" s="11">
        <f t="shared" si="138"/>
        <v>2.5554092583755157</v>
      </c>
      <c r="J224" s="11">
        <f t="shared" si="144"/>
        <v>1.1499341662689815</v>
      </c>
      <c r="L224" s="16">
        <f>'Dati REG'!L224-$L$162</f>
        <v>3735</v>
      </c>
      <c r="M224" s="10">
        <f t="shared" si="135"/>
        <v>850.30800045349758</v>
      </c>
      <c r="N224" s="11">
        <f t="shared" si="139"/>
        <v>38.702104438311835</v>
      </c>
      <c r="O224" s="11">
        <f t="shared" si="145"/>
        <v>27.455728207414133</v>
      </c>
      <c r="P224" s="16">
        <f>'Dati REG'!P224-$P$162</f>
        <v>34</v>
      </c>
      <c r="Q224" s="10">
        <f t="shared" si="130"/>
        <v>7.7404208876623608</v>
      </c>
      <c r="R224" s="11">
        <f t="shared" si="131"/>
        <v>0.45531887574484475</v>
      </c>
      <c r="S224" s="11">
        <f t="shared" si="132"/>
        <v>0.22765943787242246</v>
      </c>
      <c r="U224" s="16">
        <f>'Dati REG'!U224-$U$162</f>
        <v>10832</v>
      </c>
      <c r="V224" s="10">
        <f t="shared" si="136"/>
        <v>1081.1667577952903</v>
      </c>
      <c r="W224" s="11">
        <f t="shared" si="140"/>
        <v>32.33918293257716</v>
      </c>
      <c r="X224" s="11">
        <f t="shared" si="146"/>
        <v>21.220093492178627</v>
      </c>
      <c r="Y224" s="16">
        <f>'Dati REG'!Y224-$Y$162</f>
        <v>154</v>
      </c>
      <c r="Z224" s="10">
        <f t="shared" si="129"/>
        <v>15.371093122274251</v>
      </c>
      <c r="AA224" s="11">
        <f t="shared" si="141"/>
        <v>0.49906146500890358</v>
      </c>
      <c r="AB224" s="11">
        <f t="shared" si="147"/>
        <v>0.37928671340676734</v>
      </c>
      <c r="AD224" s="16">
        <f>'Dati REG'!AD224-$AD$162</f>
        <v>7036</v>
      </c>
      <c r="AE224" s="10">
        <f t="shared" si="109"/>
        <v>1433.7154197152986</v>
      </c>
      <c r="AF224" s="11">
        <f t="shared" si="119"/>
        <v>37.28964209890546</v>
      </c>
      <c r="AG224" s="11">
        <f t="shared" si="110"/>
        <v>40.835214626342484</v>
      </c>
      <c r="AH224" s="16">
        <f>'Dati REG'!AH224-$AH$162</f>
        <v>102</v>
      </c>
      <c r="AI224" s="10">
        <f t="shared" si="111"/>
        <v>20.78439067807852</v>
      </c>
      <c r="AJ224" s="11">
        <f t="shared" si="120"/>
        <v>0</v>
      </c>
      <c r="AK224" s="11">
        <f t="shared" si="112"/>
        <v>0.36678336490726837</v>
      </c>
      <c r="AM224" s="16">
        <f>'Dati REG'!AM224-$AM$162</f>
        <v>5124</v>
      </c>
      <c r="AN224" s="10">
        <f t="shared" si="113"/>
        <v>1151.7606495714278</v>
      </c>
      <c r="AO224" s="11">
        <f t="shared" si="121"/>
        <v>22.252986789143506</v>
      </c>
      <c r="AP224" s="11">
        <f t="shared" si="114"/>
        <v>21.398831740671358</v>
      </c>
      <c r="AQ224" s="16">
        <f>'Dati REG'!AQ224-$AQ$162</f>
        <v>193</v>
      </c>
      <c r="AR224" s="10">
        <f t="shared" si="126"/>
        <v>43.382085356613103</v>
      </c>
      <c r="AS224" s="11">
        <f t="shared" si="127"/>
        <v>0.44955528866956485</v>
      </c>
      <c r="AT224" s="11">
        <f t="shared" si="128"/>
        <v>0.17982211546782595</v>
      </c>
      <c r="AV224" s="16">
        <f>'Dati REG'!AV224-$AV$162</f>
        <v>4344</v>
      </c>
      <c r="AW224" s="10">
        <f t="shared" si="117"/>
        <v>1160.7409824133313</v>
      </c>
      <c r="AX224" s="11">
        <f t="shared" si="123"/>
        <v>32.064668022467686</v>
      </c>
      <c r="AY224" s="11">
        <f t="shared" si="118"/>
        <v>25.224205511007948</v>
      </c>
      <c r="AZ224" s="16">
        <f>'Dati REG'!AZ224-$AZ$162</f>
        <v>30</v>
      </c>
      <c r="BA224" s="10">
        <f t="shared" si="124"/>
        <v>8.0161670056169285</v>
      </c>
      <c r="BB224" s="11">
        <f t="shared" si="142"/>
        <v>0</v>
      </c>
      <c r="BC224" s="11">
        <f t="shared" si="125"/>
        <v>0.42752890696623619</v>
      </c>
    </row>
    <row r="225" spans="1:55">
      <c r="A225" s="2">
        <v>44106</v>
      </c>
      <c r="B225" s="3">
        <v>222</v>
      </c>
      <c r="C225" s="16">
        <f>'Dati REG'!C225-$C$162</f>
        <v>3372</v>
      </c>
      <c r="D225" s="10">
        <f t="shared" si="133"/>
        <v>2154.2100048105581</v>
      </c>
      <c r="E225" s="11">
        <f t="shared" si="137"/>
        <v>89.439324043143188</v>
      </c>
      <c r="F225" s="11">
        <f t="shared" si="143"/>
        <v>63.885231459387889</v>
      </c>
      <c r="G225" s="16">
        <f>'Dati REG'!G225-$G$162</f>
        <v>41</v>
      </c>
      <c r="H225" s="10">
        <f t="shared" si="134"/>
        <v>26.192944898349015</v>
      </c>
      <c r="I225" s="11">
        <f t="shared" si="138"/>
        <v>0</v>
      </c>
      <c r="J225" s="11">
        <f t="shared" si="144"/>
        <v>1.1499341662689815</v>
      </c>
      <c r="L225" s="16">
        <f>'Dati REG'!L225-$L$162</f>
        <v>3845</v>
      </c>
      <c r="M225" s="10">
        <f t="shared" si="135"/>
        <v>875.35053861946403</v>
      </c>
      <c r="N225" s="11">
        <f t="shared" si="139"/>
        <v>25.042538165966448</v>
      </c>
      <c r="O225" s="11">
        <f t="shared" si="145"/>
        <v>27.592323870137601</v>
      </c>
      <c r="P225" s="16">
        <f>'Dati REG'!P225-$P$162</f>
        <v>35</v>
      </c>
      <c r="Q225" s="10">
        <f t="shared" si="130"/>
        <v>7.9680803255347827</v>
      </c>
      <c r="R225" s="11">
        <f t="shared" si="131"/>
        <v>0.22765943787242193</v>
      </c>
      <c r="S225" s="11">
        <f t="shared" si="132"/>
        <v>0.22765943787242229</v>
      </c>
      <c r="U225" s="16">
        <f>'Dati REG'!U225-$U$162</f>
        <v>11139</v>
      </c>
      <c r="V225" s="10">
        <f t="shared" si="136"/>
        <v>1111.809131746837</v>
      </c>
      <c r="W225" s="11">
        <f t="shared" si="140"/>
        <v>30.642373951546688</v>
      </c>
      <c r="X225" s="11">
        <f t="shared" si="146"/>
        <v>23.036677224811047</v>
      </c>
      <c r="Y225" s="16">
        <f>'Dati REG'!Y225-$Y$162</f>
        <v>158</v>
      </c>
      <c r="Z225" s="10">
        <f t="shared" si="129"/>
        <v>15.770342294281376</v>
      </c>
      <c r="AA225" s="11">
        <f t="shared" si="141"/>
        <v>0.39924917200712429</v>
      </c>
      <c r="AB225" s="11">
        <f t="shared" si="147"/>
        <v>0.35932425480641117</v>
      </c>
      <c r="AD225" s="16">
        <f>'Dati REG'!AD225-$AD$162</f>
        <v>7176</v>
      </c>
      <c r="AE225" s="10">
        <f t="shared" si="109"/>
        <v>1462.2430147636417</v>
      </c>
      <c r="AF225" s="11">
        <f t="shared" si="119"/>
        <v>28.527595048343073</v>
      </c>
      <c r="AG225" s="11">
        <f t="shared" si="110"/>
        <v>36.433814247455302</v>
      </c>
      <c r="AH225" s="16">
        <f>'Dati REG'!AH225-$AH$162</f>
        <v>103</v>
      </c>
      <c r="AI225" s="10">
        <f t="shared" si="111"/>
        <v>20.988159214138111</v>
      </c>
      <c r="AJ225" s="11">
        <f t="shared" si="120"/>
        <v>0.20376853605959155</v>
      </c>
      <c r="AK225" s="11">
        <f t="shared" si="112"/>
        <v>0.32602965769534931</v>
      </c>
      <c r="AM225" s="16">
        <f>'Dati REG'!AM225-$AM$162</f>
        <v>5220</v>
      </c>
      <c r="AN225" s="10">
        <f t="shared" si="113"/>
        <v>1173.3393034275668</v>
      </c>
      <c r="AO225" s="11">
        <f t="shared" si="121"/>
        <v>21.578653856138999</v>
      </c>
      <c r="AP225" s="11">
        <f t="shared" si="114"/>
        <v>23.242008424216557</v>
      </c>
      <c r="AQ225" s="16">
        <f>'Dati REG'!AQ225-$AQ$162</f>
        <v>193</v>
      </c>
      <c r="AR225" s="10">
        <f t="shared" si="126"/>
        <v>43.382085356613103</v>
      </c>
      <c r="AS225" s="11">
        <f t="shared" si="127"/>
        <v>0</v>
      </c>
      <c r="AT225" s="11">
        <f t="shared" si="128"/>
        <v>0.13486658660086875</v>
      </c>
      <c r="AV225" s="16">
        <f>'Dati REG'!AV225-$AV$162</f>
        <v>4488</v>
      </c>
      <c r="AW225" s="10">
        <f t="shared" si="117"/>
        <v>1199.2185840402926</v>
      </c>
      <c r="AX225" s="11">
        <f t="shared" si="123"/>
        <v>38.477601626961359</v>
      </c>
      <c r="AY225" s="11">
        <f t="shared" si="118"/>
        <v>27.041203365614457</v>
      </c>
      <c r="AZ225" s="16">
        <f>'Dati REG'!AZ225-$AZ$162</f>
        <v>31</v>
      </c>
      <c r="BA225" s="10">
        <f t="shared" si="124"/>
        <v>8.2833725724708263</v>
      </c>
      <c r="BB225" s="11">
        <f t="shared" si="142"/>
        <v>0.26720556685389774</v>
      </c>
      <c r="BC225" s="11">
        <f t="shared" si="125"/>
        <v>0.42752890696623619</v>
      </c>
    </row>
    <row r="226" spans="1:55">
      <c r="A226" s="2">
        <v>44107</v>
      </c>
      <c r="B226" s="3">
        <v>223</v>
      </c>
      <c r="C226" s="16">
        <f>'Dati REG'!C226-$C$162</f>
        <v>3534</v>
      </c>
      <c r="D226" s="10">
        <f t="shared" si="133"/>
        <v>2257.7040797747663</v>
      </c>
      <c r="E226" s="11">
        <f t="shared" si="137"/>
        <v>103.49407496420827</v>
      </c>
      <c r="F226" s="11">
        <f t="shared" si="143"/>
        <v>70.657065994082998</v>
      </c>
      <c r="G226" s="16">
        <f>'Dati REG'!G226-$G$162</f>
        <v>42</v>
      </c>
      <c r="H226" s="10">
        <f t="shared" si="134"/>
        <v>26.831797212942892</v>
      </c>
      <c r="I226" s="11">
        <f t="shared" si="138"/>
        <v>0.63885231459387626</v>
      </c>
      <c r="J226" s="11">
        <f t="shared" si="144"/>
        <v>1.1499341662689808</v>
      </c>
      <c r="L226" s="16">
        <f>'Dati REG'!L226-$L$162</f>
        <v>4343</v>
      </c>
      <c r="M226" s="10">
        <f t="shared" si="135"/>
        <v>988.72493867993035</v>
      </c>
      <c r="N226" s="11">
        <f t="shared" si="139"/>
        <v>113.37440006046631</v>
      </c>
      <c r="O226" s="11">
        <f t="shared" si="145"/>
        <v>44.256994722398893</v>
      </c>
      <c r="P226" s="16">
        <f>'Dati REG'!P226-$P$162</f>
        <v>36</v>
      </c>
      <c r="Q226" s="10">
        <f t="shared" si="130"/>
        <v>8.1957397634072056</v>
      </c>
      <c r="R226" s="11">
        <f t="shared" si="131"/>
        <v>0.22765943787242282</v>
      </c>
      <c r="S226" s="11">
        <f t="shared" si="132"/>
        <v>0.22765943787242246</v>
      </c>
      <c r="U226" s="16">
        <f>'Dati REG'!U226-$U$162</f>
        <v>11532</v>
      </c>
      <c r="V226" s="10">
        <f t="shared" si="136"/>
        <v>1151.0353628965368</v>
      </c>
      <c r="W226" s="11">
        <f t="shared" si="140"/>
        <v>39.226231149699743</v>
      </c>
      <c r="X226" s="11">
        <f t="shared" si="146"/>
        <v>28.506390881308608</v>
      </c>
      <c r="Y226" s="16">
        <f>'Dati REG'!Y226-$Y$162</f>
        <v>163</v>
      </c>
      <c r="Z226" s="10">
        <f t="shared" si="129"/>
        <v>16.269403759290281</v>
      </c>
      <c r="AA226" s="11">
        <f t="shared" si="141"/>
        <v>0.49906146500890536</v>
      </c>
      <c r="AB226" s="11">
        <f t="shared" si="147"/>
        <v>0.41921163060747979</v>
      </c>
      <c r="AD226" s="16">
        <f>'Dati REG'!AD226-$AD$162</f>
        <v>7331</v>
      </c>
      <c r="AE226" s="10">
        <f t="shared" si="109"/>
        <v>1493.8271378528786</v>
      </c>
      <c r="AF226" s="11">
        <f t="shared" si="119"/>
        <v>31.584123089236982</v>
      </c>
      <c r="AG226" s="11">
        <f t="shared" si="110"/>
        <v>34.7629122517666</v>
      </c>
      <c r="AH226" s="16">
        <f>'Dati REG'!AH226-$AH$162</f>
        <v>104</v>
      </c>
      <c r="AI226" s="10">
        <f t="shared" si="111"/>
        <v>21.191927750197706</v>
      </c>
      <c r="AJ226" s="11">
        <f t="shared" si="120"/>
        <v>0.20376853605959511</v>
      </c>
      <c r="AK226" s="11">
        <f t="shared" si="112"/>
        <v>0.20376853605959369</v>
      </c>
      <c r="AM226" s="16">
        <f>'Dati REG'!AM226-$AM$162</f>
        <v>5305</v>
      </c>
      <c r="AN226" s="10">
        <f t="shared" si="113"/>
        <v>1192.4454031960236</v>
      </c>
      <c r="AO226" s="11">
        <f t="shared" si="121"/>
        <v>19.106099768456716</v>
      </c>
      <c r="AP226" s="11">
        <f t="shared" si="114"/>
        <v>22.522719962345263</v>
      </c>
      <c r="AQ226" s="16">
        <f>'Dati REG'!AQ226-$AQ$162</f>
        <v>193</v>
      </c>
      <c r="AR226" s="10">
        <f t="shared" si="126"/>
        <v>43.382085356613103</v>
      </c>
      <c r="AS226" s="11">
        <f t="shared" si="127"/>
        <v>0</v>
      </c>
      <c r="AT226" s="11">
        <f t="shared" si="128"/>
        <v>0.13486658660086875</v>
      </c>
      <c r="AV226" s="16">
        <f>'Dati REG'!AV226-$AV$162</f>
        <v>4711</v>
      </c>
      <c r="AW226" s="10">
        <f t="shared" si="117"/>
        <v>1258.8054254487117</v>
      </c>
      <c r="AX226" s="11">
        <f t="shared" si="123"/>
        <v>59.586841408419104</v>
      </c>
      <c r="AY226" s="11">
        <f t="shared" si="118"/>
        <v>33.561019196849564</v>
      </c>
      <c r="AZ226" s="16">
        <f>'Dati REG'!AZ226-$AZ$162</f>
        <v>31</v>
      </c>
      <c r="BA226" s="10">
        <f t="shared" si="124"/>
        <v>8.2833725724708263</v>
      </c>
      <c r="BB226" s="11">
        <f t="shared" si="142"/>
        <v>0</v>
      </c>
      <c r="BC226" s="11">
        <f t="shared" si="125"/>
        <v>0.42752890696623619</v>
      </c>
    </row>
    <row r="227" spans="1:55">
      <c r="A227" s="2">
        <v>44108</v>
      </c>
      <c r="B227" s="3">
        <v>224</v>
      </c>
      <c r="C227" s="16">
        <f>'Dati REG'!C227-$C$162</f>
        <v>3655</v>
      </c>
      <c r="D227" s="10">
        <f t="shared" si="133"/>
        <v>2335.0052098406254</v>
      </c>
      <c r="E227" s="11">
        <f t="shared" si="137"/>
        <v>77.30113006585907</v>
      </c>
      <c r="F227" s="11">
        <f t="shared" si="143"/>
        <v>74.745720807483764</v>
      </c>
      <c r="G227" s="16">
        <f>'Dati REG'!G227-$G$162</f>
        <v>43</v>
      </c>
      <c r="H227" s="10">
        <f t="shared" si="134"/>
        <v>27.470649527536771</v>
      </c>
      <c r="I227" s="11">
        <f t="shared" si="138"/>
        <v>0.63885231459387981</v>
      </c>
      <c r="J227" s="11">
        <f t="shared" si="144"/>
        <v>0.89439324043142965</v>
      </c>
      <c r="L227" s="16">
        <f>'Dati REG'!L227-$L$162</f>
        <v>4516</v>
      </c>
      <c r="M227" s="10">
        <f t="shared" si="135"/>
        <v>1028.1100214318594</v>
      </c>
      <c r="N227" s="11">
        <f t="shared" si="139"/>
        <v>39.385082751929076</v>
      </c>
      <c r="O227" s="11">
        <f t="shared" si="145"/>
        <v>47.854013840783182</v>
      </c>
      <c r="P227" s="16">
        <f>'Dati REG'!P227-$P$162</f>
        <v>37</v>
      </c>
      <c r="Q227" s="10">
        <f t="shared" si="130"/>
        <v>8.4233992012796275</v>
      </c>
      <c r="R227" s="11">
        <f t="shared" si="131"/>
        <v>0.22765943787242193</v>
      </c>
      <c r="S227" s="11">
        <f t="shared" si="132"/>
        <v>0.22765943787242229</v>
      </c>
      <c r="U227" s="16">
        <f>'Dati REG'!U227-$U$162</f>
        <v>11846</v>
      </c>
      <c r="V227" s="10">
        <f t="shared" si="136"/>
        <v>1182.376422899096</v>
      </c>
      <c r="W227" s="11">
        <f t="shared" si="140"/>
        <v>31.341060002559288</v>
      </c>
      <c r="X227" s="11">
        <f t="shared" si="146"/>
        <v>30.722223785948152</v>
      </c>
      <c r="Y227" s="16">
        <f>'Dati REG'!Y227-$Y$162</f>
        <v>165</v>
      </c>
      <c r="Z227" s="10">
        <f t="shared" si="129"/>
        <v>16.46902834529384</v>
      </c>
      <c r="AA227" s="11">
        <f t="shared" si="141"/>
        <v>0.19962458600355859</v>
      </c>
      <c r="AB227" s="11">
        <f t="shared" si="147"/>
        <v>0.39924917200712323</v>
      </c>
      <c r="AD227" s="16">
        <f>'Dati REG'!AD227-$AD$162</f>
        <v>7776</v>
      </c>
      <c r="AE227" s="10">
        <f t="shared" ref="AE227:AE273" si="148">AD227/$BR$7</f>
        <v>1584.5041363993976</v>
      </c>
      <c r="AF227" s="11">
        <f t="shared" ref="AF227:AF273" si="149">AE227-AE226</f>
        <v>90.676998546518917</v>
      </c>
      <c r="AG227" s="11">
        <f t="shared" ref="AG227:AG273" si="150">SUM(AF223:AF227)/5</f>
        <v>44.09551120329597</v>
      </c>
      <c r="AH227" s="16">
        <f>'Dati REG'!AH227-$AH$162</f>
        <v>109</v>
      </c>
      <c r="AI227" s="10">
        <f t="shared" ref="AI227:AI273" si="151">AH227/$BR$7</f>
        <v>22.210770430495671</v>
      </c>
      <c r="AJ227" s="11">
        <f t="shared" ref="AJ227:AJ273" si="152">AI227-AI226</f>
        <v>1.0188426802979649</v>
      </c>
      <c r="AK227" s="11">
        <f t="shared" ref="AK227:AK273" si="153">SUM(AJ223:AJ227)/5</f>
        <v>0.36678336490726765</v>
      </c>
      <c r="AM227" s="16">
        <f>'Dati REG'!AM227-$AM$162</f>
        <v>5402</v>
      </c>
      <c r="AN227" s="10">
        <f t="shared" ref="AN227:AN273" si="154">AM227/$BR$8</f>
        <v>1214.2488346964974</v>
      </c>
      <c r="AO227" s="11">
        <f t="shared" ref="AO227:AO273" si="155">AN227-AN226</f>
        <v>21.803431500473835</v>
      </c>
      <c r="AP227" s="11">
        <f t="shared" ref="AP227:AP273" si="156">SUM(AO223:AO227)/5</f>
        <v>22.432808904611328</v>
      </c>
      <c r="AQ227" s="16">
        <f>'Dati REG'!AQ227-$AQ$162</f>
        <v>193</v>
      </c>
      <c r="AR227" s="10">
        <f t="shared" si="126"/>
        <v>43.382085356613103</v>
      </c>
      <c r="AS227" s="11">
        <f t="shared" si="127"/>
        <v>0</v>
      </c>
      <c r="AT227" s="11">
        <f t="shared" si="128"/>
        <v>8.9911057733912975E-2</v>
      </c>
      <c r="AV227" s="16">
        <f>'Dati REG'!AV227-$AV$162</f>
        <v>4908</v>
      </c>
      <c r="AW227" s="10">
        <f t="shared" ref="AW227:AW269" si="157">AV227/$BR$9</f>
        <v>1311.4449221189295</v>
      </c>
      <c r="AX227" s="11">
        <f t="shared" ref="AX227:AX269" si="158">AW227-AW226</f>
        <v>52.639496670217795</v>
      </c>
      <c r="AY227" s="11">
        <f t="shared" ref="AY227:AY269" si="159">SUM(AX223:AX227)/5</f>
        <v>39.546423894376858</v>
      </c>
      <c r="AZ227" s="16">
        <f>'Dati REG'!AZ227-$AZ$162</f>
        <v>32</v>
      </c>
      <c r="BA227" s="10">
        <f t="shared" si="124"/>
        <v>8.550578139324724</v>
      </c>
      <c r="BB227" s="11">
        <f t="shared" si="142"/>
        <v>0.26720556685389774</v>
      </c>
      <c r="BC227" s="11">
        <f t="shared" si="125"/>
        <v>0.32064668022467713</v>
      </c>
    </row>
    <row r="228" spans="1:55">
      <c r="A228" s="2">
        <v>44109</v>
      </c>
      <c r="B228" s="3">
        <v>225</v>
      </c>
      <c r="C228" s="16">
        <f>'Dati REG'!C228-$C$162</f>
        <v>3762</v>
      </c>
      <c r="D228" s="10">
        <f t="shared" si="133"/>
        <v>2403.3624075021703</v>
      </c>
      <c r="E228" s="11">
        <f t="shared" si="137"/>
        <v>68.357197661544888</v>
      </c>
      <c r="F228" s="11">
        <f t="shared" si="143"/>
        <v>81.900866730935149</v>
      </c>
      <c r="G228" s="16">
        <f>'Dati REG'!G228-$G$162</f>
        <v>43</v>
      </c>
      <c r="H228" s="10">
        <f t="shared" si="134"/>
        <v>27.470649527536771</v>
      </c>
      <c r="I228" s="11">
        <f t="shared" si="138"/>
        <v>0</v>
      </c>
      <c r="J228" s="11">
        <f t="shared" si="144"/>
        <v>0.7666227775126544</v>
      </c>
      <c r="L228" s="16">
        <f>'Dati REG'!L228-$L$162</f>
        <v>4645</v>
      </c>
      <c r="M228" s="10">
        <f t="shared" si="135"/>
        <v>1057.4780889174019</v>
      </c>
      <c r="N228" s="11">
        <f t="shared" si="139"/>
        <v>29.368067485542497</v>
      </c>
      <c r="O228" s="11">
        <f t="shared" si="145"/>
        <v>49.174438580443237</v>
      </c>
      <c r="P228" s="16">
        <f>'Dati REG'!P228-$P$162</f>
        <v>38</v>
      </c>
      <c r="Q228" s="10">
        <f t="shared" si="130"/>
        <v>8.6510586391520494</v>
      </c>
      <c r="R228" s="11">
        <f t="shared" si="131"/>
        <v>0.22765943787242193</v>
      </c>
      <c r="S228" s="11">
        <f t="shared" si="132"/>
        <v>0.27319132544690666</v>
      </c>
      <c r="U228" s="16">
        <f>'Dati REG'!U228-$U$162</f>
        <v>12097</v>
      </c>
      <c r="V228" s="10">
        <f t="shared" si="136"/>
        <v>1207.4293084425431</v>
      </c>
      <c r="W228" s="11">
        <f t="shared" si="140"/>
        <v>25.052885543447019</v>
      </c>
      <c r="X228" s="11">
        <f t="shared" si="146"/>
        <v>31.720346715965981</v>
      </c>
      <c r="Y228" s="16">
        <f>'Dati REG'!Y228-$Y$162</f>
        <v>167</v>
      </c>
      <c r="Z228" s="10">
        <f t="shared" si="129"/>
        <v>16.668652931297402</v>
      </c>
      <c r="AA228" s="11">
        <f t="shared" si="141"/>
        <v>0.19962458600356214</v>
      </c>
      <c r="AB228" s="11">
        <f t="shared" si="147"/>
        <v>0.35932425480641078</v>
      </c>
      <c r="AD228" s="16">
        <f>'Dati REG'!AD228-$AD$162</f>
        <v>7967</v>
      </c>
      <c r="AE228" s="10">
        <f t="shared" si="148"/>
        <v>1623.4239267867799</v>
      </c>
      <c r="AF228" s="11">
        <f t="shared" si="149"/>
        <v>38.919790387382363</v>
      </c>
      <c r="AG228" s="11">
        <f t="shared" si="150"/>
        <v>45.399629834077359</v>
      </c>
      <c r="AH228" s="16">
        <f>'Dati REG'!AH228-$AH$162</f>
        <v>115</v>
      </c>
      <c r="AI228" s="10">
        <f t="shared" si="151"/>
        <v>23.433381646853231</v>
      </c>
      <c r="AJ228" s="11">
        <f t="shared" si="152"/>
        <v>1.22261121635756</v>
      </c>
      <c r="AK228" s="11">
        <f t="shared" si="153"/>
        <v>0.5297981937549423</v>
      </c>
      <c r="AM228" s="16">
        <f>'Dati REG'!AM228-$AM$162</f>
        <v>5503</v>
      </c>
      <c r="AN228" s="10">
        <f t="shared" si="154"/>
        <v>1236.9513767743106</v>
      </c>
      <c r="AO228" s="11">
        <f t="shared" si="155"/>
        <v>22.702542077813177</v>
      </c>
      <c r="AP228" s="11">
        <f t="shared" si="156"/>
        <v>21.488742798405248</v>
      </c>
      <c r="AQ228" s="16">
        <f>'Dati REG'!AQ228-$AQ$162</f>
        <v>194</v>
      </c>
      <c r="AR228" s="10">
        <f t="shared" si="126"/>
        <v>43.606863000947889</v>
      </c>
      <c r="AS228" s="11">
        <f t="shared" si="127"/>
        <v>0.22477764433478598</v>
      </c>
      <c r="AT228" s="11">
        <f t="shared" si="128"/>
        <v>0.13486658660087017</v>
      </c>
      <c r="AV228" s="16">
        <f>'Dati REG'!AV228-$AV$162</f>
        <v>5096</v>
      </c>
      <c r="AW228" s="10">
        <f t="shared" si="157"/>
        <v>1361.6795686874623</v>
      </c>
      <c r="AX228" s="11">
        <f t="shared" si="158"/>
        <v>50.234646568532753</v>
      </c>
      <c r="AY228" s="11">
        <f t="shared" si="159"/>
        <v>46.600650859319742</v>
      </c>
      <c r="AZ228" s="16">
        <f>'Dati REG'!AZ228-$AZ$162</f>
        <v>32</v>
      </c>
      <c r="BA228" s="10">
        <f t="shared" ref="BA228:BA273" si="160">AZ228/$BR$9</f>
        <v>8.550578139324724</v>
      </c>
      <c r="BB228" s="11">
        <f t="shared" si="142"/>
        <v>0</v>
      </c>
      <c r="BC228" s="11">
        <f t="shared" ref="BC228:BC273" si="161">SUM(BB224:BB228)/5</f>
        <v>0.10688222674155909</v>
      </c>
    </row>
    <row r="229" spans="1:55">
      <c r="A229" s="2">
        <v>44110</v>
      </c>
      <c r="B229" s="3">
        <v>226</v>
      </c>
      <c r="C229" s="16">
        <f>'Dati REG'!C229-$C$162</f>
        <v>3932</v>
      </c>
      <c r="D229" s="10">
        <f t="shared" si="133"/>
        <v>2511.9673009831299</v>
      </c>
      <c r="E229" s="11">
        <f t="shared" si="137"/>
        <v>108.60489348095962</v>
      </c>
      <c r="F229" s="11">
        <f t="shared" si="143"/>
        <v>89.439324043143003</v>
      </c>
      <c r="G229" s="16">
        <f>'Dati REG'!G229-$G$162</f>
        <v>45</v>
      </c>
      <c r="H229" s="10">
        <f t="shared" si="134"/>
        <v>28.748354156724528</v>
      </c>
      <c r="I229" s="11">
        <f t="shared" si="138"/>
        <v>1.2777046291877561</v>
      </c>
      <c r="J229" s="11">
        <f t="shared" si="144"/>
        <v>0.51108185167510245</v>
      </c>
      <c r="L229" s="16">
        <f>'Dati REG'!L229-$L$162</f>
        <v>4904</v>
      </c>
      <c r="M229" s="10">
        <f t="shared" si="135"/>
        <v>1116.4418833263594</v>
      </c>
      <c r="N229" s="11">
        <f t="shared" si="139"/>
        <v>58.963794408957483</v>
      </c>
      <c r="O229" s="11">
        <f t="shared" si="145"/>
        <v>53.226776574572362</v>
      </c>
      <c r="P229" s="16">
        <f>'Dati REG'!P229-$P$162</f>
        <v>39</v>
      </c>
      <c r="Q229" s="10">
        <f t="shared" si="130"/>
        <v>8.8787180770244731</v>
      </c>
      <c r="R229" s="11">
        <f t="shared" si="131"/>
        <v>0.22765943787242371</v>
      </c>
      <c r="S229" s="11">
        <f t="shared" si="132"/>
        <v>0.22765943787242246</v>
      </c>
      <c r="U229" s="16">
        <f>'Dati REG'!U229-$U$162</f>
        <v>12447</v>
      </c>
      <c r="V229" s="10">
        <f t="shared" si="136"/>
        <v>1242.3636109931663</v>
      </c>
      <c r="W229" s="11">
        <f t="shared" si="140"/>
        <v>34.934302550623215</v>
      </c>
      <c r="X229" s="11">
        <f t="shared" si="146"/>
        <v>32.239370639575192</v>
      </c>
      <c r="Y229" s="16">
        <f>'Dati REG'!Y229-$Y$162</f>
        <v>167</v>
      </c>
      <c r="Z229" s="10">
        <f t="shared" si="129"/>
        <v>16.668652931297402</v>
      </c>
      <c r="AA229" s="11">
        <f t="shared" si="141"/>
        <v>0</v>
      </c>
      <c r="AB229" s="11">
        <f t="shared" si="147"/>
        <v>0.2595119618046301</v>
      </c>
      <c r="AD229" s="16">
        <f>'Dati REG'!AD229-$AD$162</f>
        <v>8243</v>
      </c>
      <c r="AE229" s="10">
        <f t="shared" si="148"/>
        <v>1679.6640427392279</v>
      </c>
      <c r="AF229" s="11">
        <f t="shared" si="149"/>
        <v>56.240115952447923</v>
      </c>
      <c r="AG229" s="11">
        <f t="shared" si="150"/>
        <v>49.189724604785852</v>
      </c>
      <c r="AH229" s="16">
        <f>'Dati REG'!AH229-$AH$162</f>
        <v>119</v>
      </c>
      <c r="AI229" s="10">
        <f t="shared" si="151"/>
        <v>24.248455791091605</v>
      </c>
      <c r="AJ229" s="11">
        <f t="shared" si="152"/>
        <v>0.81507414423837332</v>
      </c>
      <c r="AK229" s="11">
        <f t="shared" si="153"/>
        <v>0.69281302260261701</v>
      </c>
      <c r="AM229" s="16">
        <f>'Dati REG'!AM229-$AM$162</f>
        <v>5606</v>
      </c>
      <c r="AN229" s="10">
        <f t="shared" si="154"/>
        <v>1260.1034741407932</v>
      </c>
      <c r="AO229" s="11">
        <f t="shared" si="155"/>
        <v>23.152097366482622</v>
      </c>
      <c r="AP229" s="11">
        <f t="shared" si="156"/>
        <v>21.66856491387307</v>
      </c>
      <c r="AQ229" s="16">
        <f>'Dati REG'!AQ229-$AQ$162</f>
        <v>195</v>
      </c>
      <c r="AR229" s="10">
        <f t="shared" si="126"/>
        <v>43.831640645282675</v>
      </c>
      <c r="AS229" s="11">
        <f t="shared" si="127"/>
        <v>0.22477764433478598</v>
      </c>
      <c r="AT229" s="11">
        <f t="shared" si="128"/>
        <v>8.991105773391439E-2</v>
      </c>
      <c r="AV229" s="16">
        <f>'Dati REG'!AV229-$AV$162</f>
        <v>5281</v>
      </c>
      <c r="AW229" s="10">
        <f t="shared" si="157"/>
        <v>1411.1125985554334</v>
      </c>
      <c r="AX229" s="11">
        <f t="shared" si="158"/>
        <v>49.433029867971072</v>
      </c>
      <c r="AY229" s="11">
        <f t="shared" si="159"/>
        <v>50.074323228420418</v>
      </c>
      <c r="AZ229" s="16">
        <f>'Dati REG'!AZ229-$AZ$162</f>
        <v>34</v>
      </c>
      <c r="BA229" s="10">
        <f t="shared" si="160"/>
        <v>9.0849892730325195</v>
      </c>
      <c r="BB229" s="11">
        <f t="shared" si="142"/>
        <v>0.53441113370779547</v>
      </c>
      <c r="BC229" s="11">
        <f t="shared" si="161"/>
        <v>0.21376445348311818</v>
      </c>
    </row>
    <row r="230" spans="1:55">
      <c r="A230" s="2">
        <v>44111</v>
      </c>
      <c r="B230" s="3">
        <v>227</v>
      </c>
      <c r="C230" s="16">
        <f>'Dati REG'!C230-$C$162</f>
        <v>4108</v>
      </c>
      <c r="D230" s="10">
        <f t="shared" si="133"/>
        <v>2624.4053083516524</v>
      </c>
      <c r="E230" s="11">
        <f t="shared" si="137"/>
        <v>112.43800736852245</v>
      </c>
      <c r="F230" s="11">
        <f t="shared" si="143"/>
        <v>94.039060708218855</v>
      </c>
      <c r="G230" s="16">
        <f>'Dati REG'!G230-$G$162</f>
        <v>47</v>
      </c>
      <c r="H230" s="10">
        <f t="shared" si="134"/>
        <v>30.026058785912284</v>
      </c>
      <c r="I230" s="11">
        <f t="shared" si="138"/>
        <v>1.2777046291877561</v>
      </c>
      <c r="J230" s="11">
        <f t="shared" si="144"/>
        <v>0.76662277751265362</v>
      </c>
      <c r="L230" s="16">
        <f>'Dati REG'!L230-$L$162</f>
        <v>5191</v>
      </c>
      <c r="M230" s="10">
        <f t="shared" si="135"/>
        <v>1181.7801419957445</v>
      </c>
      <c r="N230" s="11">
        <f t="shared" si="139"/>
        <v>65.338258669385141</v>
      </c>
      <c r="O230" s="11">
        <f t="shared" si="145"/>
        <v>61.285920675256101</v>
      </c>
      <c r="P230" s="16">
        <f>'Dati REG'!P230-$P$162</f>
        <v>41</v>
      </c>
      <c r="Q230" s="10">
        <f t="shared" si="130"/>
        <v>9.334036952769317</v>
      </c>
      <c r="R230" s="11">
        <f t="shared" si="131"/>
        <v>0.45531887574484387</v>
      </c>
      <c r="S230" s="11">
        <f t="shared" si="132"/>
        <v>0.27319132544690683</v>
      </c>
      <c r="U230" s="16">
        <f>'Dati REG'!U230-$U$162</f>
        <v>12967</v>
      </c>
      <c r="V230" s="10">
        <f t="shared" si="136"/>
        <v>1294.2660033540924</v>
      </c>
      <c r="W230" s="11">
        <f t="shared" si="140"/>
        <v>51.902392360926115</v>
      </c>
      <c r="X230" s="11">
        <f t="shared" si="146"/>
        <v>36.491374321451076</v>
      </c>
      <c r="Y230" s="16">
        <f>'Dati REG'!Y230-$Y$162</f>
        <v>172</v>
      </c>
      <c r="Z230" s="10">
        <f t="shared" si="129"/>
        <v>17.167714396306305</v>
      </c>
      <c r="AA230" s="11">
        <f t="shared" si="141"/>
        <v>0.49906146500890358</v>
      </c>
      <c r="AB230" s="11">
        <f t="shared" si="147"/>
        <v>0.27947442040498593</v>
      </c>
      <c r="AD230" s="16">
        <f>'Dati REG'!AD230-$AD$162</f>
        <v>8504</v>
      </c>
      <c r="AE230" s="10">
        <f t="shared" si="148"/>
        <v>1732.8476306507816</v>
      </c>
      <c r="AF230" s="11">
        <f t="shared" si="149"/>
        <v>53.183587911553786</v>
      </c>
      <c r="AG230" s="11">
        <f t="shared" si="150"/>
        <v>54.120923177427997</v>
      </c>
      <c r="AH230" s="16">
        <f>'Dati REG'!AH230-$AH$162</f>
        <v>120</v>
      </c>
      <c r="AI230" s="10">
        <f t="shared" si="151"/>
        <v>24.4522243271512</v>
      </c>
      <c r="AJ230" s="11">
        <f t="shared" si="152"/>
        <v>0.20376853605959511</v>
      </c>
      <c r="AK230" s="11">
        <f t="shared" si="153"/>
        <v>0.69281302260261768</v>
      </c>
      <c r="AM230" s="16">
        <f>'Dati REG'!AM230-$AM$162</f>
        <v>5769</v>
      </c>
      <c r="AN230" s="10">
        <f t="shared" si="154"/>
        <v>1296.7422301673628</v>
      </c>
      <c r="AO230" s="11">
        <f t="shared" si="155"/>
        <v>36.638756026569581</v>
      </c>
      <c r="AP230" s="11">
        <f t="shared" si="156"/>
        <v>24.680585347959187</v>
      </c>
      <c r="AQ230" s="16">
        <f>'Dati REG'!AQ230-$AQ$162</f>
        <v>196</v>
      </c>
      <c r="AR230" s="10">
        <f t="shared" si="126"/>
        <v>44.056418289617454</v>
      </c>
      <c r="AS230" s="11">
        <f t="shared" si="127"/>
        <v>0.22477764433477887</v>
      </c>
      <c r="AT230" s="11">
        <f t="shared" si="128"/>
        <v>0.13486658660087017</v>
      </c>
      <c r="AV230" s="16">
        <f>'Dati REG'!AV230-$AV$162</f>
        <v>5490</v>
      </c>
      <c r="AW230" s="10">
        <f t="shared" si="157"/>
        <v>1466.9585620278979</v>
      </c>
      <c r="AX230" s="11">
        <f t="shared" si="158"/>
        <v>55.845963472464518</v>
      </c>
      <c r="AY230" s="11">
        <f t="shared" si="159"/>
        <v>53.547995597521052</v>
      </c>
      <c r="AZ230" s="16">
        <f>'Dati REG'!AZ230-$AZ$162</f>
        <v>34</v>
      </c>
      <c r="BA230" s="10">
        <f t="shared" si="160"/>
        <v>9.0849892730325195</v>
      </c>
      <c r="BB230" s="11">
        <f t="shared" si="142"/>
        <v>0</v>
      </c>
      <c r="BC230" s="11">
        <f t="shared" si="161"/>
        <v>0.16032334011233865</v>
      </c>
    </row>
    <row r="231" spans="1:55">
      <c r="A231" s="2">
        <v>44112</v>
      </c>
      <c r="B231" s="3">
        <v>228</v>
      </c>
      <c r="C231" s="16">
        <f>'Dati REG'!C231-$C$162</f>
        <v>4260</v>
      </c>
      <c r="D231" s="10">
        <f t="shared" si="133"/>
        <v>2721.5108601699221</v>
      </c>
      <c r="E231" s="11">
        <f t="shared" si="137"/>
        <v>97.10555181826976</v>
      </c>
      <c r="F231" s="11">
        <f t="shared" si="143"/>
        <v>92.76135607903116</v>
      </c>
      <c r="G231" s="16">
        <f>'Dati REG'!G231-$G$162</f>
        <v>47</v>
      </c>
      <c r="H231" s="10">
        <f t="shared" si="134"/>
        <v>30.026058785912284</v>
      </c>
      <c r="I231" s="11">
        <f t="shared" si="138"/>
        <v>0</v>
      </c>
      <c r="J231" s="11">
        <f t="shared" si="144"/>
        <v>0.63885231459387837</v>
      </c>
      <c r="L231" s="16">
        <f>'Dati REG'!L231-$L$162</f>
        <v>5527</v>
      </c>
      <c r="M231" s="10">
        <f t="shared" si="135"/>
        <v>1258.2737131208785</v>
      </c>
      <c r="N231" s="11">
        <f t="shared" si="139"/>
        <v>76.49357112513394</v>
      </c>
      <c r="O231" s="11">
        <f t="shared" si="145"/>
        <v>53.909754888189624</v>
      </c>
      <c r="P231" s="16">
        <f>'Dati REG'!P231-$P$162</f>
        <v>43</v>
      </c>
      <c r="Q231" s="10">
        <f t="shared" si="130"/>
        <v>9.7893558285141626</v>
      </c>
      <c r="R231" s="11">
        <f t="shared" si="131"/>
        <v>0.45531887574484564</v>
      </c>
      <c r="S231" s="11">
        <f t="shared" si="132"/>
        <v>0.31872321302139139</v>
      </c>
      <c r="U231" s="16">
        <f>'Dati REG'!U231-$U$162</f>
        <v>13650</v>
      </c>
      <c r="V231" s="10">
        <f t="shared" si="136"/>
        <v>1362.4377994743086</v>
      </c>
      <c r="W231" s="11">
        <f t="shared" si="140"/>
        <v>68.171796120216186</v>
      </c>
      <c r="X231" s="11">
        <f t="shared" si="146"/>
        <v>42.280487315554367</v>
      </c>
      <c r="Y231" s="16">
        <f>'Dati REG'!Y231-$Y$162</f>
        <v>173</v>
      </c>
      <c r="Z231" s="10">
        <f t="shared" si="129"/>
        <v>17.267526689308088</v>
      </c>
      <c r="AA231" s="11">
        <f t="shared" si="141"/>
        <v>9.9812293001782848E-2</v>
      </c>
      <c r="AB231" s="11">
        <f t="shared" si="147"/>
        <v>0.19962458600356142</v>
      </c>
      <c r="AD231" s="16">
        <f>'Dati REG'!AD231-$AD$162</f>
        <v>8734</v>
      </c>
      <c r="AE231" s="10">
        <f t="shared" si="148"/>
        <v>1779.7143939444882</v>
      </c>
      <c r="AF231" s="11">
        <f t="shared" si="149"/>
        <v>46.866763293706526</v>
      </c>
      <c r="AG231" s="11">
        <f t="shared" si="150"/>
        <v>57.177451218321906</v>
      </c>
      <c r="AH231" s="16">
        <f>'Dati REG'!AH231-$AH$162</f>
        <v>120</v>
      </c>
      <c r="AI231" s="10">
        <f t="shared" si="151"/>
        <v>24.4522243271512</v>
      </c>
      <c r="AJ231" s="11">
        <f t="shared" si="152"/>
        <v>0</v>
      </c>
      <c r="AK231" s="11">
        <f t="shared" si="153"/>
        <v>0.65205931539069861</v>
      </c>
      <c r="AM231" s="16">
        <f>'Dati REG'!AM231-$AM$162</f>
        <v>5935</v>
      </c>
      <c r="AN231" s="10">
        <f t="shared" si="154"/>
        <v>1334.0553191269366</v>
      </c>
      <c r="AO231" s="11">
        <f t="shared" si="155"/>
        <v>37.313088959573861</v>
      </c>
      <c r="AP231" s="11">
        <f t="shared" si="156"/>
        <v>28.321983186182614</v>
      </c>
      <c r="AQ231" s="16">
        <f>'Dati REG'!AQ231-$AQ$162</f>
        <v>199</v>
      </c>
      <c r="AR231" s="10">
        <f t="shared" si="126"/>
        <v>44.730751222621805</v>
      </c>
      <c r="AS231" s="11">
        <f t="shared" si="127"/>
        <v>0.67433293300435082</v>
      </c>
      <c r="AT231" s="11">
        <f t="shared" si="128"/>
        <v>0.26973317320174034</v>
      </c>
      <c r="AV231" s="16">
        <f>'Dati REG'!AV231-$AV$162</f>
        <v>5790</v>
      </c>
      <c r="AW231" s="10">
        <f t="shared" si="157"/>
        <v>1547.1202320840673</v>
      </c>
      <c r="AX231" s="11">
        <f t="shared" si="158"/>
        <v>80.161670056169442</v>
      </c>
      <c r="AY231" s="11">
        <f t="shared" si="159"/>
        <v>57.662961327071116</v>
      </c>
      <c r="AZ231" s="16">
        <f>'Dati REG'!AZ231-$AZ$162</f>
        <v>36</v>
      </c>
      <c r="BA231" s="10">
        <f t="shared" si="160"/>
        <v>9.6194004067403149</v>
      </c>
      <c r="BB231" s="11">
        <f t="shared" si="142"/>
        <v>0.53441113370779547</v>
      </c>
      <c r="BC231" s="11">
        <f t="shared" si="161"/>
        <v>0.26720556685389774</v>
      </c>
    </row>
    <row r="232" spans="1:55">
      <c r="A232" s="2">
        <v>44113</v>
      </c>
      <c r="B232" s="3">
        <v>229</v>
      </c>
      <c r="C232" s="16">
        <f>'Dati REG'!C232-$C$162</f>
        <v>4456</v>
      </c>
      <c r="D232" s="10">
        <f t="shared" si="133"/>
        <v>2846.725913830322</v>
      </c>
      <c r="E232" s="11">
        <f t="shared" si="137"/>
        <v>125.21505366039992</v>
      </c>
      <c r="F232" s="11">
        <f t="shared" si="143"/>
        <v>102.34414079793933</v>
      </c>
      <c r="G232" s="16">
        <f>'Dati REG'!G232-$G$162</f>
        <v>48</v>
      </c>
      <c r="H232" s="10">
        <f t="shared" si="134"/>
        <v>30.664911100506163</v>
      </c>
      <c r="I232" s="11">
        <f t="shared" si="138"/>
        <v>0.63885231459387981</v>
      </c>
      <c r="J232" s="11">
        <f t="shared" si="144"/>
        <v>0.63885231459387837</v>
      </c>
      <c r="L232" s="16">
        <f>'Dati REG'!L232-$L$162</f>
        <v>5928</v>
      </c>
      <c r="M232" s="10">
        <f t="shared" si="135"/>
        <v>1349.5651477077199</v>
      </c>
      <c r="N232" s="11">
        <f t="shared" si="139"/>
        <v>91.291434586841433</v>
      </c>
      <c r="O232" s="11">
        <f t="shared" si="145"/>
        <v>64.291025255172102</v>
      </c>
      <c r="P232" s="16">
        <f>'Dati REG'!P232-$P$162</f>
        <v>43</v>
      </c>
      <c r="Q232" s="10">
        <f t="shared" si="130"/>
        <v>9.7893558285141626</v>
      </c>
      <c r="R232" s="11">
        <f t="shared" si="131"/>
        <v>0</v>
      </c>
      <c r="S232" s="11">
        <f t="shared" si="132"/>
        <v>0.27319132544690705</v>
      </c>
      <c r="U232" s="16">
        <f>'Dati REG'!U232-$U$162</f>
        <v>14633</v>
      </c>
      <c r="V232" s="10">
        <f t="shared" si="136"/>
        <v>1460.5532834950593</v>
      </c>
      <c r="W232" s="11">
        <f t="shared" si="140"/>
        <v>98.115484020750728</v>
      </c>
      <c r="X232" s="11">
        <f t="shared" si="146"/>
        <v>55.635372119192652</v>
      </c>
      <c r="Y232" s="16">
        <f>'Dati REG'!Y232-$Y$162</f>
        <v>174</v>
      </c>
      <c r="Z232" s="10">
        <f t="shared" si="129"/>
        <v>17.367338982309867</v>
      </c>
      <c r="AA232" s="11">
        <f t="shared" si="141"/>
        <v>9.9812293001779295E-2</v>
      </c>
      <c r="AB232" s="11">
        <f t="shared" si="147"/>
        <v>0.17966212740320558</v>
      </c>
      <c r="AD232" s="16">
        <f>'Dati REG'!AD232-$AD$162</f>
        <v>8923</v>
      </c>
      <c r="AE232" s="10">
        <f t="shared" si="148"/>
        <v>1818.2266472597512</v>
      </c>
      <c r="AF232" s="11">
        <f t="shared" si="149"/>
        <v>38.512253315263024</v>
      </c>
      <c r="AG232" s="11">
        <f t="shared" si="150"/>
        <v>46.744502172070725</v>
      </c>
      <c r="AH232" s="16">
        <f>'Dati REG'!AH232-$AH$162</f>
        <v>124</v>
      </c>
      <c r="AI232" s="10">
        <f t="shared" si="151"/>
        <v>25.267298471389573</v>
      </c>
      <c r="AJ232" s="11">
        <f t="shared" si="152"/>
        <v>0.81507414423837332</v>
      </c>
      <c r="AK232" s="11">
        <f t="shared" si="153"/>
        <v>0.61130560817878032</v>
      </c>
      <c r="AM232" s="16">
        <f>'Dati REG'!AM232-$AM$162</f>
        <v>6114</v>
      </c>
      <c r="AN232" s="10">
        <f t="shared" si="154"/>
        <v>1374.2905174628629</v>
      </c>
      <c r="AO232" s="11">
        <f t="shared" si="155"/>
        <v>40.23519833592627</v>
      </c>
      <c r="AP232" s="11">
        <f t="shared" si="156"/>
        <v>32.008336553273104</v>
      </c>
      <c r="AQ232" s="16">
        <f>'Dati REG'!AQ232-$AQ$162</f>
        <v>200</v>
      </c>
      <c r="AR232" s="10">
        <f t="shared" ref="AR232:AR273" si="162">AQ232/$BR$8</f>
        <v>44.955528866956584</v>
      </c>
      <c r="AS232" s="11">
        <f t="shared" ref="AS232:AS273" si="163">AR232-AR231</f>
        <v>0.22477764433477887</v>
      </c>
      <c r="AT232" s="11">
        <f t="shared" ref="AT232:AT273" si="164">SUM(AS228:AS232)/5</f>
        <v>0.31468870206869609</v>
      </c>
      <c r="AV232" s="16">
        <f>'Dati REG'!AV232-$AV$162</f>
        <v>6129</v>
      </c>
      <c r="AW232" s="10">
        <f t="shared" si="157"/>
        <v>1637.7029192475386</v>
      </c>
      <c r="AX232" s="11">
        <f t="shared" si="158"/>
        <v>90.582687163471292</v>
      </c>
      <c r="AY232" s="11">
        <f t="shared" si="159"/>
        <v>65.251599425721821</v>
      </c>
      <c r="AZ232" s="16">
        <f>'Dati REG'!AZ232-$AZ$162</f>
        <v>36</v>
      </c>
      <c r="BA232" s="10">
        <f t="shared" si="160"/>
        <v>9.6194004067403149</v>
      </c>
      <c r="BB232" s="11">
        <f t="shared" si="142"/>
        <v>0</v>
      </c>
      <c r="BC232" s="11">
        <f t="shared" si="161"/>
        <v>0.21376445348311818</v>
      </c>
    </row>
    <row r="233" spans="1:55">
      <c r="A233" s="2">
        <v>44114</v>
      </c>
      <c r="B233" s="3">
        <v>230</v>
      </c>
      <c r="C233" s="16">
        <f>'Dati REG'!C233-$C$162</f>
        <v>4669</v>
      </c>
      <c r="D233" s="10">
        <f t="shared" si="133"/>
        <v>2982.801456838818</v>
      </c>
      <c r="E233" s="11">
        <f t="shared" si="137"/>
        <v>136.07554300849597</v>
      </c>
      <c r="F233" s="11">
        <f t="shared" si="143"/>
        <v>115.88780986732954</v>
      </c>
      <c r="G233" s="16">
        <f>'Dati REG'!G233-$G$162</f>
        <v>50</v>
      </c>
      <c r="H233" s="10">
        <f t="shared" si="134"/>
        <v>31.942615729693919</v>
      </c>
      <c r="I233" s="11">
        <f t="shared" si="138"/>
        <v>1.2777046291877561</v>
      </c>
      <c r="J233" s="11">
        <f t="shared" si="144"/>
        <v>0.89439324043142965</v>
      </c>
      <c r="L233" s="16">
        <f>'Dati REG'!L233-$L$162</f>
        <v>6427</v>
      </c>
      <c r="M233" s="10">
        <f t="shared" si="135"/>
        <v>1463.1672072060585</v>
      </c>
      <c r="N233" s="11">
        <f t="shared" si="139"/>
        <v>113.60205949833858</v>
      </c>
      <c r="O233" s="11">
        <f t="shared" si="145"/>
        <v>81.137823657731317</v>
      </c>
      <c r="P233" s="16">
        <f>'Dati REG'!P233-$P$162</f>
        <v>43</v>
      </c>
      <c r="Q233" s="10">
        <f t="shared" si="130"/>
        <v>9.7893558285141626</v>
      </c>
      <c r="R233" s="11">
        <f t="shared" si="131"/>
        <v>0</v>
      </c>
      <c r="S233" s="11">
        <f t="shared" si="132"/>
        <v>0.22765943787242265</v>
      </c>
      <c r="U233" s="16">
        <f>'Dati REG'!U233-$U$162</f>
        <v>15773</v>
      </c>
      <c r="V233" s="10">
        <f t="shared" si="136"/>
        <v>1574.3392975170893</v>
      </c>
      <c r="W233" s="11">
        <f t="shared" si="140"/>
        <v>113.78601402203003</v>
      </c>
      <c r="X233" s="11">
        <f t="shared" si="146"/>
        <v>73.381997814909255</v>
      </c>
      <c r="Y233" s="16">
        <f>'Dati REG'!Y233-$Y$162</f>
        <v>176</v>
      </c>
      <c r="Z233" s="10">
        <f t="shared" si="129"/>
        <v>17.56696356831343</v>
      </c>
      <c r="AA233" s="11">
        <f t="shared" si="141"/>
        <v>0.19962458600356214</v>
      </c>
      <c r="AB233" s="11">
        <f t="shared" si="147"/>
        <v>0.17966212740320558</v>
      </c>
      <c r="AD233" s="16">
        <f>'Dati REG'!AD233-$AD$162</f>
        <v>9298</v>
      </c>
      <c r="AE233" s="10">
        <f t="shared" si="148"/>
        <v>1894.6398482820987</v>
      </c>
      <c r="AF233" s="11">
        <f t="shared" si="149"/>
        <v>76.413201022347494</v>
      </c>
      <c r="AG233" s="11">
        <f t="shared" si="150"/>
        <v>54.243184299063749</v>
      </c>
      <c r="AH233" s="16">
        <f>'Dati REG'!AH233-$AH$162</f>
        <v>126</v>
      </c>
      <c r="AI233" s="10">
        <f t="shared" si="151"/>
        <v>25.67483554350876</v>
      </c>
      <c r="AJ233" s="11">
        <f t="shared" si="152"/>
        <v>0.40753707211918666</v>
      </c>
      <c r="AK233" s="11">
        <f t="shared" si="153"/>
        <v>0.44829077933110567</v>
      </c>
      <c r="AM233" s="16">
        <f>'Dati REG'!AM233-$AM$162</f>
        <v>6281</v>
      </c>
      <c r="AN233" s="10">
        <f t="shared" si="154"/>
        <v>1411.8283840667716</v>
      </c>
      <c r="AO233" s="11">
        <f t="shared" si="155"/>
        <v>37.537866603908697</v>
      </c>
      <c r="AP233" s="11">
        <f t="shared" si="156"/>
        <v>34.975401458492207</v>
      </c>
      <c r="AQ233" s="16">
        <f>'Dati REG'!AQ233-$AQ$162</f>
        <v>201</v>
      </c>
      <c r="AR233" s="10">
        <f t="shared" si="162"/>
        <v>45.18030651129137</v>
      </c>
      <c r="AS233" s="11">
        <f t="shared" si="163"/>
        <v>0.22477764433478598</v>
      </c>
      <c r="AT233" s="11">
        <f t="shared" si="164"/>
        <v>0.31468870206869609</v>
      </c>
      <c r="AV233" s="16">
        <f>'Dati REG'!AV233-$AV$162</f>
        <v>6612</v>
      </c>
      <c r="AW233" s="10">
        <f t="shared" si="157"/>
        <v>1766.763208037971</v>
      </c>
      <c r="AX233" s="11">
        <f t="shared" si="158"/>
        <v>129.06028879043242</v>
      </c>
      <c r="AY233" s="11">
        <f t="shared" si="159"/>
        <v>81.016727870101747</v>
      </c>
      <c r="AZ233" s="16">
        <f>'Dati REG'!AZ233-$AZ$162</f>
        <v>39</v>
      </c>
      <c r="BA233" s="10">
        <f t="shared" si="160"/>
        <v>10.421017107302008</v>
      </c>
      <c r="BB233" s="11">
        <f t="shared" si="142"/>
        <v>0.80161670056169321</v>
      </c>
      <c r="BC233" s="11">
        <f t="shared" si="161"/>
        <v>0.37408779359545685</v>
      </c>
    </row>
    <row r="234" spans="1:55">
      <c r="A234" s="2">
        <v>44115</v>
      </c>
      <c r="B234" s="3">
        <v>231</v>
      </c>
      <c r="C234" s="16">
        <f>'Dati REG'!C234-$C$162</f>
        <v>5055</v>
      </c>
      <c r="D234" s="10">
        <f t="shared" si="133"/>
        <v>3229.3984502720555</v>
      </c>
      <c r="E234" s="11">
        <f t="shared" si="137"/>
        <v>246.59699343323746</v>
      </c>
      <c r="F234" s="11">
        <f t="shared" si="143"/>
        <v>143.4862298577851</v>
      </c>
      <c r="G234" s="16">
        <f>'Dati REG'!G234-$G$162</f>
        <v>52</v>
      </c>
      <c r="H234" s="10">
        <f t="shared" si="134"/>
        <v>33.220320358881679</v>
      </c>
      <c r="I234" s="11">
        <f t="shared" si="138"/>
        <v>1.2777046291877596</v>
      </c>
      <c r="J234" s="11">
        <f t="shared" si="144"/>
        <v>0.89439324043143031</v>
      </c>
      <c r="L234" s="16">
        <f>'Dati REG'!L234-$L$162</f>
        <v>6836</v>
      </c>
      <c r="M234" s="10">
        <f t="shared" si="135"/>
        <v>1556.2799172958794</v>
      </c>
      <c r="N234" s="11">
        <f t="shared" si="139"/>
        <v>93.112710089820894</v>
      </c>
      <c r="O234" s="11">
        <f t="shared" si="145"/>
        <v>87.967606793903997</v>
      </c>
      <c r="P234" s="16">
        <f>'Dati REG'!P234-$P$162</f>
        <v>45</v>
      </c>
      <c r="Q234" s="10">
        <f t="shared" si="130"/>
        <v>10.244674704259007</v>
      </c>
      <c r="R234" s="11">
        <f t="shared" si="131"/>
        <v>0.45531887574484387</v>
      </c>
      <c r="S234" s="11">
        <f t="shared" si="132"/>
        <v>0.27319132544690666</v>
      </c>
      <c r="U234" s="16">
        <f>'Dati REG'!U234-$U$162</f>
        <v>16805</v>
      </c>
      <c r="V234" s="10">
        <f t="shared" si="136"/>
        <v>1677.3455838949274</v>
      </c>
      <c r="W234" s="11">
        <f t="shared" si="140"/>
        <v>103.00628637783802</v>
      </c>
      <c r="X234" s="11">
        <f t="shared" si="146"/>
        <v>86.996394580352217</v>
      </c>
      <c r="Y234" s="16">
        <f>'Dati REG'!Y234-$Y$162</f>
        <v>179</v>
      </c>
      <c r="Z234" s="10">
        <f t="shared" si="129"/>
        <v>17.866400447318775</v>
      </c>
      <c r="AA234" s="11">
        <f t="shared" si="141"/>
        <v>0.29943687900534499</v>
      </c>
      <c r="AB234" s="11">
        <f t="shared" si="147"/>
        <v>0.23954950320427457</v>
      </c>
      <c r="AD234" s="16">
        <f>'Dati REG'!AD234-$AD$162</f>
        <v>9789</v>
      </c>
      <c r="AE234" s="10">
        <f t="shared" si="148"/>
        <v>1994.690199487359</v>
      </c>
      <c r="AF234" s="11">
        <f t="shared" si="149"/>
        <v>100.05035120526031</v>
      </c>
      <c r="AG234" s="11">
        <f t="shared" si="150"/>
        <v>63.005231349626229</v>
      </c>
      <c r="AH234" s="16">
        <f>'Dati REG'!AH234-$AH$162</f>
        <v>132</v>
      </c>
      <c r="AI234" s="10">
        <f t="shared" si="151"/>
        <v>26.89744675986632</v>
      </c>
      <c r="AJ234" s="11">
        <f t="shared" si="152"/>
        <v>1.22261121635756</v>
      </c>
      <c r="AK234" s="11">
        <f t="shared" si="153"/>
        <v>0.52979819375494297</v>
      </c>
      <c r="AM234" s="16">
        <f>'Dati REG'!AM234-$AM$162</f>
        <v>6453</v>
      </c>
      <c r="AN234" s="10">
        <f t="shared" si="154"/>
        <v>1450.4901388923543</v>
      </c>
      <c r="AO234" s="11">
        <f t="shared" si="155"/>
        <v>38.661754825582648</v>
      </c>
      <c r="AP234" s="11">
        <f t="shared" si="156"/>
        <v>38.077332950312211</v>
      </c>
      <c r="AQ234" s="16">
        <f>'Dati REG'!AQ234-$AQ$162</f>
        <v>202</v>
      </c>
      <c r="AR234" s="10">
        <f t="shared" si="162"/>
        <v>45.405084155626156</v>
      </c>
      <c r="AS234" s="11">
        <f t="shared" si="163"/>
        <v>0.22477764433478598</v>
      </c>
      <c r="AT234" s="11">
        <f t="shared" si="164"/>
        <v>0.31468870206869609</v>
      </c>
      <c r="AV234" s="16">
        <f>'Dati REG'!AV234-$AV$162</f>
        <v>7160</v>
      </c>
      <c r="AW234" s="10">
        <f t="shared" si="157"/>
        <v>1913.1918586739071</v>
      </c>
      <c r="AX234" s="11">
        <f t="shared" si="158"/>
        <v>146.42865063593604</v>
      </c>
      <c r="AY234" s="11">
        <f t="shared" si="159"/>
        <v>100.41585202369474</v>
      </c>
      <c r="AZ234" s="16">
        <f>'Dati REG'!AZ234-$AZ$162</f>
        <v>39</v>
      </c>
      <c r="BA234" s="10">
        <f t="shared" si="160"/>
        <v>10.421017107302008</v>
      </c>
      <c r="BB234" s="11">
        <f t="shared" si="142"/>
        <v>0</v>
      </c>
      <c r="BC234" s="11">
        <f t="shared" si="161"/>
        <v>0.26720556685389774</v>
      </c>
    </row>
    <row r="235" spans="1:55">
      <c r="A235" s="2">
        <v>44116</v>
      </c>
      <c r="B235" s="3">
        <v>232</v>
      </c>
      <c r="C235" s="16">
        <f>'Dati REG'!C235-$C$162</f>
        <v>5241</v>
      </c>
      <c r="D235" s="10">
        <f t="shared" si="133"/>
        <v>3348.2249807865164</v>
      </c>
      <c r="E235" s="11">
        <f t="shared" si="137"/>
        <v>118.82653051446096</v>
      </c>
      <c r="F235" s="11">
        <f t="shared" si="143"/>
        <v>144.7639344869728</v>
      </c>
      <c r="G235" s="16">
        <f>'Dati REG'!G235-$G$162</f>
        <v>54</v>
      </c>
      <c r="H235" s="10">
        <f t="shared" si="134"/>
        <v>34.498024988069432</v>
      </c>
      <c r="I235" s="11">
        <f t="shared" si="138"/>
        <v>1.2777046291877525</v>
      </c>
      <c r="J235" s="11">
        <f t="shared" si="144"/>
        <v>0.89439324043142965</v>
      </c>
      <c r="L235" s="16">
        <f>'Dati REG'!L235-$L$162</f>
        <v>7290</v>
      </c>
      <c r="M235" s="10">
        <f t="shared" si="135"/>
        <v>1659.6373020899591</v>
      </c>
      <c r="N235" s="11">
        <f t="shared" si="139"/>
        <v>103.35738479407974</v>
      </c>
      <c r="O235" s="11">
        <f t="shared" si="145"/>
        <v>95.571432018842913</v>
      </c>
      <c r="P235" s="16">
        <f>'Dati REG'!P235-$P$162</f>
        <v>48</v>
      </c>
      <c r="Q235" s="10">
        <f t="shared" si="130"/>
        <v>10.927653017876274</v>
      </c>
      <c r="R235" s="11">
        <f t="shared" si="131"/>
        <v>0.68297831361726757</v>
      </c>
      <c r="S235" s="11">
        <f t="shared" si="132"/>
        <v>0.31872321302139139</v>
      </c>
      <c r="U235" s="16">
        <f>'Dati REG'!U235-$U$162</f>
        <v>17501</v>
      </c>
      <c r="V235" s="10">
        <f t="shared" si="136"/>
        <v>1746.8149398241667</v>
      </c>
      <c r="W235" s="11">
        <f t="shared" si="140"/>
        <v>69.469355929239327</v>
      </c>
      <c r="X235" s="11">
        <f t="shared" si="146"/>
        <v>90.509787294014856</v>
      </c>
      <c r="Y235" s="16">
        <f>'Dati REG'!Y235-$Y$162</f>
        <v>182</v>
      </c>
      <c r="Z235" s="10">
        <f t="shared" si="129"/>
        <v>18.165837326324116</v>
      </c>
      <c r="AA235" s="11">
        <f t="shared" si="141"/>
        <v>0.29943687900534144</v>
      </c>
      <c r="AB235" s="11">
        <f t="shared" si="147"/>
        <v>0.19962458600356214</v>
      </c>
      <c r="AD235" s="16">
        <f>'Dati REG'!AD235-$AD$162</f>
        <v>10384</v>
      </c>
      <c r="AE235" s="10">
        <f t="shared" si="148"/>
        <v>2115.9324784428172</v>
      </c>
      <c r="AF235" s="11">
        <f t="shared" si="149"/>
        <v>121.24227895545823</v>
      </c>
      <c r="AG235" s="11">
        <f t="shared" si="150"/>
        <v>76.616969558407121</v>
      </c>
      <c r="AH235" s="16">
        <f>'Dati REG'!AH235-$AH$162</f>
        <v>135</v>
      </c>
      <c r="AI235" s="10">
        <f t="shared" si="151"/>
        <v>27.508752368045098</v>
      </c>
      <c r="AJ235" s="11">
        <f t="shared" si="152"/>
        <v>0.61130560817877821</v>
      </c>
      <c r="AK235" s="11">
        <f t="shared" si="153"/>
        <v>0.61130560817877966</v>
      </c>
      <c r="AM235" s="16">
        <f>'Dati REG'!AM235-$AM$162</f>
        <v>6646</v>
      </c>
      <c r="AN235" s="10">
        <f t="shared" si="154"/>
        <v>1493.8722242489673</v>
      </c>
      <c r="AO235" s="11">
        <f t="shared" si="155"/>
        <v>43.382085356613061</v>
      </c>
      <c r="AP235" s="11">
        <f t="shared" si="156"/>
        <v>39.425998816320906</v>
      </c>
      <c r="AQ235" s="16">
        <f>'Dati REG'!AQ235-$AQ$162</f>
        <v>203</v>
      </c>
      <c r="AR235" s="10">
        <f t="shared" si="162"/>
        <v>45.629861799960935</v>
      </c>
      <c r="AS235" s="11">
        <f t="shared" si="163"/>
        <v>0.22477764433477887</v>
      </c>
      <c r="AT235" s="11">
        <f t="shared" si="164"/>
        <v>0.31468870206869609</v>
      </c>
      <c r="AV235" s="16">
        <f>'Dati REG'!AV235-$AV$162</f>
        <v>7677</v>
      </c>
      <c r="AW235" s="10">
        <f t="shared" si="157"/>
        <v>2051.337136737372</v>
      </c>
      <c r="AX235" s="11">
        <f t="shared" si="158"/>
        <v>138.14527806346496</v>
      </c>
      <c r="AY235" s="11">
        <f t="shared" si="159"/>
        <v>116.87571494189483</v>
      </c>
      <c r="AZ235" s="16">
        <f>'Dati REG'!AZ235-$AZ$162</f>
        <v>40</v>
      </c>
      <c r="BA235" s="10">
        <f t="shared" si="160"/>
        <v>10.688222674155904</v>
      </c>
      <c r="BB235" s="11">
        <f t="shared" si="142"/>
        <v>0.26720556685389596</v>
      </c>
      <c r="BC235" s="11">
        <f t="shared" si="161"/>
        <v>0.32064668022467691</v>
      </c>
    </row>
    <row r="236" spans="1:55">
      <c r="A236" s="2">
        <v>44117</v>
      </c>
      <c r="B236" s="3">
        <v>233</v>
      </c>
      <c r="C236" s="16">
        <f>'Dati REG'!C236-$C$162</f>
        <v>5688</v>
      </c>
      <c r="D236" s="10">
        <f t="shared" si="133"/>
        <v>3633.7919654099801</v>
      </c>
      <c r="E236" s="11">
        <f t="shared" si="137"/>
        <v>285.56698462346367</v>
      </c>
      <c r="F236" s="11">
        <f t="shared" si="143"/>
        <v>182.4562210480116</v>
      </c>
      <c r="G236" s="16">
        <f>'Dati REG'!G236-$G$162</f>
        <v>55</v>
      </c>
      <c r="H236" s="10">
        <f t="shared" si="134"/>
        <v>35.136877302663308</v>
      </c>
      <c r="I236" s="11">
        <f t="shared" si="138"/>
        <v>0.63885231459387626</v>
      </c>
      <c r="J236" s="11">
        <f t="shared" si="144"/>
        <v>1.0221637033502049</v>
      </c>
      <c r="L236" s="16">
        <f>'Dati REG'!L236-$L$162</f>
        <v>7875</v>
      </c>
      <c r="M236" s="10">
        <f t="shared" si="135"/>
        <v>1792.8180732453261</v>
      </c>
      <c r="N236" s="11">
        <f t="shared" si="139"/>
        <v>133.18077115536698</v>
      </c>
      <c r="O236" s="11">
        <f t="shared" si="145"/>
        <v>106.90887202488952</v>
      </c>
      <c r="P236" s="16">
        <f>'Dati REG'!P236-$P$162</f>
        <v>51</v>
      </c>
      <c r="Q236" s="10">
        <f t="shared" si="130"/>
        <v>11.610631331493542</v>
      </c>
      <c r="R236" s="11">
        <f t="shared" si="131"/>
        <v>0.68297831361726757</v>
      </c>
      <c r="S236" s="11">
        <f t="shared" si="132"/>
        <v>0.36425510059587579</v>
      </c>
      <c r="U236" s="16">
        <f>'Dati REG'!U236-$U$162</f>
        <v>18581</v>
      </c>
      <c r="V236" s="10">
        <f t="shared" si="136"/>
        <v>1854.6122162660899</v>
      </c>
      <c r="W236" s="11">
        <f t="shared" si="140"/>
        <v>107.79727644192326</v>
      </c>
      <c r="X236" s="11">
        <f t="shared" si="146"/>
        <v>98.434883358356274</v>
      </c>
      <c r="Y236" s="16">
        <f>'Dati REG'!Y236-$Y$162</f>
        <v>188</v>
      </c>
      <c r="Z236" s="10">
        <f t="shared" si="129"/>
        <v>18.764711084334802</v>
      </c>
      <c r="AA236" s="11">
        <f t="shared" si="141"/>
        <v>0.59887375801068643</v>
      </c>
      <c r="AB236" s="11">
        <f t="shared" si="147"/>
        <v>0.29943687900534288</v>
      </c>
      <c r="AD236" s="16">
        <f>'Dati REG'!AD236-$AD$162</f>
        <v>10945</v>
      </c>
      <c r="AE236" s="10">
        <f t="shared" si="148"/>
        <v>2230.2466271722487</v>
      </c>
      <c r="AF236" s="11">
        <f t="shared" si="149"/>
        <v>114.31414872943151</v>
      </c>
      <c r="AG236" s="11">
        <f t="shared" si="150"/>
        <v>90.106446645552111</v>
      </c>
      <c r="AH236" s="16">
        <f>'Dati REG'!AH236-$AH$162</f>
        <v>142</v>
      </c>
      <c r="AI236" s="10">
        <f t="shared" si="151"/>
        <v>28.935132120462253</v>
      </c>
      <c r="AJ236" s="11">
        <f t="shared" si="152"/>
        <v>1.4263797524171551</v>
      </c>
      <c r="AK236" s="11">
        <f t="shared" si="153"/>
        <v>0.89658155866221068</v>
      </c>
      <c r="AM236" s="16">
        <f>'Dati REG'!AM236-$AM$162</f>
        <v>6830</v>
      </c>
      <c r="AN236" s="10">
        <f t="shared" si="154"/>
        <v>1535.2313108065675</v>
      </c>
      <c r="AO236" s="11">
        <f t="shared" si="155"/>
        <v>41.359086557600222</v>
      </c>
      <c r="AP236" s="11">
        <f t="shared" si="156"/>
        <v>40.235198335926178</v>
      </c>
      <c r="AQ236" s="16">
        <f>'Dati REG'!AQ236-$AQ$162</f>
        <v>204</v>
      </c>
      <c r="AR236" s="10">
        <f t="shared" si="162"/>
        <v>45.854639444295721</v>
      </c>
      <c r="AS236" s="11">
        <f t="shared" si="163"/>
        <v>0.22477764433478598</v>
      </c>
      <c r="AT236" s="11">
        <f t="shared" si="164"/>
        <v>0.22477764433478314</v>
      </c>
      <c r="AV236" s="16">
        <f>'Dati REG'!AV236-$AV$162</f>
        <v>8143</v>
      </c>
      <c r="AW236" s="10">
        <f t="shared" si="157"/>
        <v>2175.8549308912884</v>
      </c>
      <c r="AX236" s="11">
        <f t="shared" si="158"/>
        <v>124.51779415391638</v>
      </c>
      <c r="AY236" s="11">
        <f t="shared" si="159"/>
        <v>125.74693976144422</v>
      </c>
      <c r="AZ236" s="16">
        <f>'Dati REG'!AZ236-$AZ$162</f>
        <v>46</v>
      </c>
      <c r="BA236" s="10">
        <f t="shared" si="160"/>
        <v>12.291456075279291</v>
      </c>
      <c r="BB236" s="11">
        <f t="shared" si="142"/>
        <v>1.6032334011233864</v>
      </c>
      <c r="BC236" s="11">
        <f t="shared" si="161"/>
        <v>0.53441113370779514</v>
      </c>
    </row>
    <row r="237" spans="1:55">
      <c r="A237" s="2">
        <v>44118</v>
      </c>
      <c r="B237" s="3">
        <v>234</v>
      </c>
      <c r="C237" s="16">
        <f>'Dati REG'!C237-$C$162</f>
        <v>6050</v>
      </c>
      <c r="D237" s="10">
        <f t="shared" si="133"/>
        <v>3865.0565032929644</v>
      </c>
      <c r="E237" s="11">
        <f t="shared" si="137"/>
        <v>231.26453788298431</v>
      </c>
      <c r="F237" s="11">
        <f t="shared" si="143"/>
        <v>203.66611789252846</v>
      </c>
      <c r="G237" s="16">
        <f>'Dati REG'!G237-$G$162</f>
        <v>56</v>
      </c>
      <c r="H237" s="10">
        <f t="shared" si="134"/>
        <v>35.775729617257191</v>
      </c>
      <c r="I237" s="11">
        <f t="shared" si="138"/>
        <v>0.63885231459388336</v>
      </c>
      <c r="J237" s="11">
        <f t="shared" si="144"/>
        <v>1.0221637033502056</v>
      </c>
      <c r="L237" s="16">
        <f>'Dati REG'!L237-$L$162</f>
        <v>8374</v>
      </c>
      <c r="M237" s="10">
        <f t="shared" si="135"/>
        <v>1906.4201327436649</v>
      </c>
      <c r="N237" s="11">
        <f t="shared" si="139"/>
        <v>113.6020594983388</v>
      </c>
      <c r="O237" s="11">
        <f t="shared" si="145"/>
        <v>111.370997007189</v>
      </c>
      <c r="P237" s="16">
        <f>'Dati REG'!P237-$P$162</f>
        <v>54</v>
      </c>
      <c r="Q237" s="10">
        <f t="shared" si="130"/>
        <v>12.293609645110807</v>
      </c>
      <c r="R237" s="11">
        <f t="shared" si="131"/>
        <v>0.6829783136172658</v>
      </c>
      <c r="S237" s="11">
        <f t="shared" si="132"/>
        <v>0.50085076331932898</v>
      </c>
      <c r="U237" s="16">
        <f>'Dati REG'!U237-$U$162</f>
        <v>20425</v>
      </c>
      <c r="V237" s="10">
        <f t="shared" si="136"/>
        <v>2038.666084561374</v>
      </c>
      <c r="W237" s="11">
        <f t="shared" si="140"/>
        <v>184.05386829528402</v>
      </c>
      <c r="X237" s="11">
        <f t="shared" si="146"/>
        <v>115.62256021326293</v>
      </c>
      <c r="Y237" s="16">
        <f>'Dati REG'!Y237-$Y$162</f>
        <v>205</v>
      </c>
      <c r="Z237" s="10">
        <f t="shared" si="129"/>
        <v>20.461520065365075</v>
      </c>
      <c r="AA237" s="11">
        <f t="shared" si="141"/>
        <v>1.6968089810302729</v>
      </c>
      <c r="AB237" s="11">
        <f t="shared" si="147"/>
        <v>0.6188362166110416</v>
      </c>
      <c r="AD237" s="16">
        <f>'Dati REG'!AD237-$AD$162</f>
        <v>11383</v>
      </c>
      <c r="AE237" s="10">
        <f t="shared" si="148"/>
        <v>2319.4972459663509</v>
      </c>
      <c r="AF237" s="11">
        <f t="shared" si="149"/>
        <v>89.250618794102138</v>
      </c>
      <c r="AG237" s="11">
        <f t="shared" si="150"/>
        <v>100.25411974131994</v>
      </c>
      <c r="AH237" s="16">
        <f>'Dati REG'!AH237-$AH$162</f>
        <v>144</v>
      </c>
      <c r="AI237" s="10">
        <f t="shared" si="151"/>
        <v>29.34266919258144</v>
      </c>
      <c r="AJ237" s="11">
        <f t="shared" si="152"/>
        <v>0.40753707211918666</v>
      </c>
      <c r="AK237" s="11">
        <f t="shared" si="153"/>
        <v>0.81507414423837332</v>
      </c>
      <c r="AM237" s="16">
        <f>'Dati REG'!AM237-$AM$162</f>
        <v>7106</v>
      </c>
      <c r="AN237" s="10">
        <f t="shared" si="154"/>
        <v>1597.2699406429674</v>
      </c>
      <c r="AO237" s="11">
        <f t="shared" si="155"/>
        <v>62.038629836399878</v>
      </c>
      <c r="AP237" s="11">
        <f t="shared" si="156"/>
        <v>44.595884636020898</v>
      </c>
      <c r="AQ237" s="16">
        <f>'Dati REG'!AQ237-$AQ$162</f>
        <v>205</v>
      </c>
      <c r="AR237" s="10">
        <f t="shared" si="162"/>
        <v>46.0794170886305</v>
      </c>
      <c r="AS237" s="11">
        <f t="shared" si="163"/>
        <v>0.22477764433477887</v>
      </c>
      <c r="AT237" s="11">
        <f t="shared" si="164"/>
        <v>0.22477764433478314</v>
      </c>
      <c r="AV237" s="16">
        <f>'Dati REG'!AV237-$AV$162</f>
        <v>8623</v>
      </c>
      <c r="AW237" s="10">
        <f t="shared" si="157"/>
        <v>2304.1136029811591</v>
      </c>
      <c r="AX237" s="11">
        <f t="shared" si="158"/>
        <v>128.25867208987074</v>
      </c>
      <c r="AY237" s="11">
        <f t="shared" si="159"/>
        <v>133.28213674672412</v>
      </c>
      <c r="AZ237" s="16">
        <f>'Dati REG'!AZ237-$AZ$162</f>
        <v>47</v>
      </c>
      <c r="BA237" s="10">
        <f t="shared" si="160"/>
        <v>12.558661642133188</v>
      </c>
      <c r="BB237" s="11">
        <f t="shared" si="142"/>
        <v>0.26720556685389774</v>
      </c>
      <c r="BC237" s="11">
        <f t="shared" si="161"/>
        <v>0.58785224707857464</v>
      </c>
    </row>
    <row r="238" spans="1:55">
      <c r="A238" s="2">
        <v>44119</v>
      </c>
      <c r="B238" s="3">
        <v>235</v>
      </c>
      <c r="C238" s="16">
        <f>'Dati REG'!C238-$C$162</f>
        <v>6482</v>
      </c>
      <c r="D238" s="10">
        <f t="shared" si="133"/>
        <v>4141.0407031975201</v>
      </c>
      <c r="E238" s="11">
        <f t="shared" si="137"/>
        <v>275.98419990455568</v>
      </c>
      <c r="F238" s="11">
        <f t="shared" si="143"/>
        <v>231.64784927174043</v>
      </c>
      <c r="G238" s="16">
        <f>'Dati REG'!G238-$G$162</f>
        <v>59</v>
      </c>
      <c r="H238" s="10">
        <f t="shared" si="134"/>
        <v>37.692286561038827</v>
      </c>
      <c r="I238" s="11">
        <f t="shared" si="138"/>
        <v>1.9165569437816359</v>
      </c>
      <c r="J238" s="11">
        <f t="shared" si="144"/>
        <v>1.1499341662689815</v>
      </c>
      <c r="L238" s="16">
        <f>'Dati REG'!L238-$L$162</f>
        <v>9407</v>
      </c>
      <c r="M238" s="10">
        <f t="shared" si="135"/>
        <v>2141.5923320658771</v>
      </c>
      <c r="N238" s="11">
        <f t="shared" si="139"/>
        <v>235.17219932221224</v>
      </c>
      <c r="O238" s="11">
        <f t="shared" si="145"/>
        <v>135.68502497196374</v>
      </c>
      <c r="P238" s="16">
        <f>'Dati REG'!P238-$P$162</f>
        <v>58</v>
      </c>
      <c r="Q238" s="10">
        <f t="shared" si="130"/>
        <v>13.204247396600497</v>
      </c>
      <c r="R238" s="11">
        <f t="shared" si="131"/>
        <v>0.91063775148968951</v>
      </c>
      <c r="S238" s="11">
        <f t="shared" si="132"/>
        <v>0.68297831361726691</v>
      </c>
      <c r="U238" s="16">
        <f>'Dati REG'!U238-$U$162</f>
        <v>22492</v>
      </c>
      <c r="V238" s="10">
        <f t="shared" si="136"/>
        <v>2244.9780941960548</v>
      </c>
      <c r="W238" s="11">
        <f t="shared" si="140"/>
        <v>206.31200963468086</v>
      </c>
      <c r="X238" s="11">
        <f t="shared" si="146"/>
        <v>134.12775933579309</v>
      </c>
      <c r="Y238" s="16">
        <f>'Dati REG'!Y238-$Y$162</f>
        <v>231</v>
      </c>
      <c r="Z238" s="10">
        <f t="shared" ref="Z238:Z242" si="165">Y238/$BR$6</f>
        <v>23.056639683411376</v>
      </c>
      <c r="AA238" s="11">
        <f t="shared" si="141"/>
        <v>2.5951196180463008</v>
      </c>
      <c r="AB238" s="11">
        <f t="shared" si="147"/>
        <v>1.0979352230195893</v>
      </c>
      <c r="AD238" s="16">
        <f>'Dati REG'!AD238-$AD$162</f>
        <v>11711</v>
      </c>
      <c r="AE238" s="10">
        <f t="shared" si="148"/>
        <v>2386.3333257938975</v>
      </c>
      <c r="AF238" s="11">
        <f t="shared" si="149"/>
        <v>66.836079827546655</v>
      </c>
      <c r="AG238" s="11">
        <f t="shared" si="150"/>
        <v>98.338695502359769</v>
      </c>
      <c r="AH238" s="16">
        <f>'Dati REG'!AH238-$AH$162</f>
        <v>145</v>
      </c>
      <c r="AI238" s="10">
        <f t="shared" si="151"/>
        <v>29.546437728641031</v>
      </c>
      <c r="AJ238" s="11">
        <f t="shared" si="152"/>
        <v>0.20376853605959155</v>
      </c>
      <c r="AK238" s="11">
        <f t="shared" si="153"/>
        <v>0.77432043702645426</v>
      </c>
      <c r="AM238" s="16">
        <f>'Dati REG'!AM238-$AM$162</f>
        <v>7489</v>
      </c>
      <c r="AN238" s="10">
        <f t="shared" si="154"/>
        <v>1683.3597784231895</v>
      </c>
      <c r="AO238" s="11">
        <f t="shared" si="155"/>
        <v>86.089837780222069</v>
      </c>
      <c r="AP238" s="11">
        <f t="shared" si="156"/>
        <v>54.306278871283574</v>
      </c>
      <c r="AQ238" s="16">
        <f>'Dati REG'!AQ238-$AQ$162</f>
        <v>207</v>
      </c>
      <c r="AR238" s="10">
        <f t="shared" si="162"/>
        <v>46.528972377300065</v>
      </c>
      <c r="AS238" s="11">
        <f t="shared" si="163"/>
        <v>0.44955528866956485</v>
      </c>
      <c r="AT238" s="11">
        <f t="shared" si="164"/>
        <v>0.2697331732017389</v>
      </c>
      <c r="AV238" s="16">
        <f>'Dati REG'!AV238-$AV$162</f>
        <v>9198</v>
      </c>
      <c r="AW238" s="10">
        <f t="shared" si="157"/>
        <v>2457.7568039221505</v>
      </c>
      <c r="AX238" s="11">
        <f t="shared" si="158"/>
        <v>153.64320094099139</v>
      </c>
      <c r="AY238" s="11">
        <f t="shared" si="159"/>
        <v>138.19871917683591</v>
      </c>
      <c r="AZ238" s="16">
        <f>'Dati REG'!AZ238-$AZ$162</f>
        <v>49</v>
      </c>
      <c r="BA238" s="10">
        <f t="shared" si="160"/>
        <v>13.093072775840984</v>
      </c>
      <c r="BB238" s="11">
        <f t="shared" si="142"/>
        <v>0.53441113370779547</v>
      </c>
      <c r="BC238" s="11">
        <f t="shared" si="161"/>
        <v>0.53441113370779514</v>
      </c>
    </row>
    <row r="239" spans="1:55">
      <c r="A239" s="2">
        <v>44120</v>
      </c>
      <c r="B239" s="3">
        <v>236</v>
      </c>
      <c r="C239" s="16">
        <f>'Dati REG'!C239-$C$162</f>
        <v>7067</v>
      </c>
      <c r="D239" s="10">
        <f t="shared" si="133"/>
        <v>4514.7693072349384</v>
      </c>
      <c r="E239" s="11">
        <f t="shared" si="137"/>
        <v>373.72860403741834</v>
      </c>
      <c r="F239" s="11">
        <f t="shared" si="143"/>
        <v>257.0741713925766</v>
      </c>
      <c r="G239" s="16">
        <f>'Dati REG'!G239-$G$162</f>
        <v>65</v>
      </c>
      <c r="H239" s="10">
        <f t="shared" si="134"/>
        <v>41.525400448602092</v>
      </c>
      <c r="I239" s="11">
        <f t="shared" si="138"/>
        <v>3.8331138875632647</v>
      </c>
      <c r="J239" s="11">
        <f t="shared" si="144"/>
        <v>1.6610160179440825</v>
      </c>
      <c r="L239" s="16">
        <f>'Dati REG'!L239-$L$162</f>
        <v>10228</v>
      </c>
      <c r="M239" s="10">
        <f t="shared" si="135"/>
        <v>2328.5007305591362</v>
      </c>
      <c r="N239" s="11">
        <f t="shared" si="139"/>
        <v>186.90839849325903</v>
      </c>
      <c r="O239" s="11">
        <f t="shared" si="145"/>
        <v>154.44416265265136</v>
      </c>
      <c r="P239" s="16">
        <f>'Dati REG'!P239-$P$162</f>
        <v>61</v>
      </c>
      <c r="Q239" s="10">
        <f t="shared" ref="Q239" si="166">P239/$BR$5</f>
        <v>13.887225710217765</v>
      </c>
      <c r="R239" s="11">
        <f t="shared" ref="R239" si="167">Q239-Q238</f>
        <v>0.68297831361726757</v>
      </c>
      <c r="S239" s="11">
        <f t="shared" ref="S239" si="168">SUM(R235:R239)/5</f>
        <v>0.72851020119175158</v>
      </c>
      <c r="U239" s="16">
        <f>'Dati REG'!U239-$U$162</f>
        <v>24911</v>
      </c>
      <c r="V239" s="10">
        <f t="shared" si="136"/>
        <v>2486.4240309673628</v>
      </c>
      <c r="W239" s="11">
        <f t="shared" si="140"/>
        <v>241.44593677130797</v>
      </c>
      <c r="X239" s="11">
        <f t="shared" si="146"/>
        <v>161.81568941448708</v>
      </c>
      <c r="Y239" s="16">
        <f>'Dati REG'!Y239-$Y$162</f>
        <v>238</v>
      </c>
      <c r="Z239" s="10">
        <f t="shared" si="165"/>
        <v>23.755325734423842</v>
      </c>
      <c r="AA239" s="11">
        <f t="shared" si="141"/>
        <v>0.69868605101246573</v>
      </c>
      <c r="AB239" s="11">
        <f t="shared" si="147"/>
        <v>1.1777850574210134</v>
      </c>
      <c r="AD239" s="16">
        <f>'Dati REG'!AD239-$AD$162</f>
        <v>12196</v>
      </c>
      <c r="AE239" s="10">
        <f t="shared" si="148"/>
        <v>2485.1610657828001</v>
      </c>
      <c r="AF239" s="11">
        <f t="shared" si="149"/>
        <v>98.827739988902522</v>
      </c>
      <c r="AG239" s="11">
        <f t="shared" si="150"/>
        <v>98.094173259088208</v>
      </c>
      <c r="AH239" s="16">
        <f>'Dati REG'!AH239-$AH$162</f>
        <v>152</v>
      </c>
      <c r="AI239" s="10">
        <f t="shared" si="151"/>
        <v>30.972817481058186</v>
      </c>
      <c r="AJ239" s="11">
        <f t="shared" si="152"/>
        <v>1.4263797524171551</v>
      </c>
      <c r="AK239" s="11">
        <f t="shared" si="153"/>
        <v>0.81507414423837332</v>
      </c>
      <c r="AM239" s="16">
        <f>'Dati REG'!AM239-$AM$162</f>
        <v>7873</v>
      </c>
      <c r="AN239" s="10">
        <f t="shared" si="154"/>
        <v>1769.6743938477459</v>
      </c>
      <c r="AO239" s="11">
        <f t="shared" si="155"/>
        <v>86.31461542455645</v>
      </c>
      <c r="AP239" s="11">
        <f t="shared" si="156"/>
        <v>63.836850991078336</v>
      </c>
      <c r="AQ239" s="16">
        <f>'Dati REG'!AQ239-$AQ$162</f>
        <v>211</v>
      </c>
      <c r="AR239" s="10">
        <f t="shared" si="162"/>
        <v>47.428082954639201</v>
      </c>
      <c r="AS239" s="11">
        <f t="shared" si="163"/>
        <v>0.8991105773391368</v>
      </c>
      <c r="AT239" s="11">
        <f t="shared" si="164"/>
        <v>0.40459975980260909</v>
      </c>
      <c r="AV239" s="16">
        <f>'Dati REG'!AV239-$AV$162</f>
        <v>9779</v>
      </c>
      <c r="AW239" s="10">
        <f t="shared" si="157"/>
        <v>2613.0032382642648</v>
      </c>
      <c r="AX239" s="11">
        <f t="shared" si="158"/>
        <v>155.2464343421143</v>
      </c>
      <c r="AY239" s="11">
        <f t="shared" si="159"/>
        <v>139.96227591807155</v>
      </c>
      <c r="AZ239" s="16">
        <f>'Dati REG'!AZ239-$AZ$162</f>
        <v>51</v>
      </c>
      <c r="BA239" s="10">
        <f t="shared" si="160"/>
        <v>13.627483909548779</v>
      </c>
      <c r="BB239" s="11">
        <f t="shared" si="142"/>
        <v>0.53441113370779547</v>
      </c>
      <c r="BC239" s="11">
        <f t="shared" si="161"/>
        <v>0.64129336044935425</v>
      </c>
    </row>
    <row r="240" spans="1:55">
      <c r="A240" s="2">
        <v>44121</v>
      </c>
      <c r="B240" s="3">
        <v>237</v>
      </c>
      <c r="C240" s="16">
        <f>'Dati REG'!C240-$C$162</f>
        <v>7531</v>
      </c>
      <c r="D240" s="10">
        <f t="shared" si="133"/>
        <v>4811.1967812064977</v>
      </c>
      <c r="E240" s="11">
        <f t="shared" si="137"/>
        <v>296.42747397155927</v>
      </c>
      <c r="F240" s="11">
        <f t="shared" si="143"/>
        <v>292.59436008399626</v>
      </c>
      <c r="G240" s="16">
        <f>'Dati REG'!G240-$G$162</f>
        <v>66</v>
      </c>
      <c r="H240" s="10">
        <f t="shared" si="134"/>
        <v>42.164252763195975</v>
      </c>
      <c r="I240" s="11">
        <f t="shared" si="138"/>
        <v>0.63885231459388336</v>
      </c>
      <c r="J240" s="11">
        <f t="shared" si="144"/>
        <v>1.5332455550253088</v>
      </c>
      <c r="L240" s="16">
        <f>'Dati REG'!L240-$L$162</f>
        <v>11200</v>
      </c>
      <c r="M240" s="10">
        <f t="shared" ref="M240:M273" si="169">L240/$BR$5</f>
        <v>2549.7857041711304</v>
      </c>
      <c r="N240" s="11">
        <f t="shared" ref="N240:N273" si="170">M240-M239</f>
        <v>221.28497361199425</v>
      </c>
      <c r="O240" s="11">
        <f t="shared" ref="O240:O273" si="171">SUM(N236:N240)/5</f>
        <v>178.02968041623427</v>
      </c>
      <c r="P240" s="16">
        <f>'Dati REG'!P240-$P$162</f>
        <v>67</v>
      </c>
      <c r="Q240" s="10">
        <f t="shared" ref="Q240:Q273" si="172">P240/$BR$5</f>
        <v>15.2531823374523</v>
      </c>
      <c r="R240" s="11">
        <f t="shared" ref="R240:R273" si="173">Q240-Q239</f>
        <v>1.3659566272345351</v>
      </c>
      <c r="S240" s="11">
        <f t="shared" ref="S240:S275" si="174">SUM(R236:R240)/5</f>
        <v>0.86510586391520516</v>
      </c>
      <c r="U240" s="16">
        <f>'Dati REG'!U240-$U$162</f>
        <v>27575</v>
      </c>
      <c r="V240" s="10">
        <f t="shared" si="136"/>
        <v>2752.323979524107</v>
      </c>
      <c r="W240" s="11">
        <f t="shared" si="140"/>
        <v>265.89994855674422</v>
      </c>
      <c r="X240" s="11">
        <f t="shared" si="146"/>
        <v>201.10180793998808</v>
      </c>
      <c r="Y240" s="16">
        <f>'Dati REG'!Y240-$Y$162</f>
        <v>251</v>
      </c>
      <c r="Z240" s="10">
        <f t="shared" si="165"/>
        <v>25.052885543446994</v>
      </c>
      <c r="AA240" s="11">
        <f t="shared" si="141"/>
        <v>1.2975598090231522</v>
      </c>
      <c r="AB240" s="11">
        <f t="shared" si="147"/>
        <v>1.3774096434245755</v>
      </c>
      <c r="AD240" s="16">
        <f>'Dati REG'!AD240-$AD$162</f>
        <v>12853</v>
      </c>
      <c r="AE240" s="10">
        <f t="shared" si="148"/>
        <v>2619.036993973953</v>
      </c>
      <c r="AF240" s="11">
        <f t="shared" si="149"/>
        <v>133.87592819115298</v>
      </c>
      <c r="AG240" s="11">
        <f t="shared" si="150"/>
        <v>100.62090310622716</v>
      </c>
      <c r="AH240" s="16">
        <f>'Dati REG'!AH240-$AH$162</f>
        <v>152</v>
      </c>
      <c r="AI240" s="10">
        <f t="shared" si="151"/>
        <v>30.972817481058186</v>
      </c>
      <c r="AJ240" s="11">
        <f t="shared" si="152"/>
        <v>0</v>
      </c>
      <c r="AK240" s="11">
        <f t="shared" si="153"/>
        <v>0.69281302260261768</v>
      </c>
      <c r="AM240" s="16">
        <f>'Dati REG'!AM240-$AM$162</f>
        <v>8210</v>
      </c>
      <c r="AN240" s="10">
        <f t="shared" si="154"/>
        <v>1845.4244599885678</v>
      </c>
      <c r="AO240" s="11">
        <f t="shared" si="155"/>
        <v>75.7500661408219</v>
      </c>
      <c r="AP240" s="11">
        <f t="shared" si="156"/>
        <v>70.310447147920101</v>
      </c>
      <c r="AQ240" s="16">
        <f>'Dati REG'!AQ240-$AQ$162</f>
        <v>212</v>
      </c>
      <c r="AR240" s="10">
        <f t="shared" si="162"/>
        <v>47.65286059897398</v>
      </c>
      <c r="AS240" s="11">
        <f t="shared" si="163"/>
        <v>0.22477764433477887</v>
      </c>
      <c r="AT240" s="11">
        <f t="shared" si="164"/>
        <v>0.40459975980260909</v>
      </c>
      <c r="AV240" s="16">
        <f>'Dati REG'!AV240-$AV$162</f>
        <v>10534</v>
      </c>
      <c r="AW240" s="10">
        <f t="shared" si="157"/>
        <v>2814.7434412389575</v>
      </c>
      <c r="AX240" s="11">
        <f t="shared" si="158"/>
        <v>201.74020297469269</v>
      </c>
      <c r="AY240" s="11">
        <f t="shared" si="159"/>
        <v>152.68126090031711</v>
      </c>
      <c r="AZ240" s="16">
        <f>'Dati REG'!AZ240-$AZ$162</f>
        <v>53</v>
      </c>
      <c r="BA240" s="10">
        <f t="shared" si="160"/>
        <v>14.161895043256575</v>
      </c>
      <c r="BB240" s="11">
        <f t="shared" si="142"/>
        <v>0.53441113370779547</v>
      </c>
      <c r="BC240" s="11">
        <f t="shared" si="161"/>
        <v>0.69473447382013409</v>
      </c>
    </row>
    <row r="241" spans="1:55">
      <c r="A241" s="2">
        <v>44122</v>
      </c>
      <c r="B241" s="3">
        <v>238</v>
      </c>
      <c r="C241" s="16">
        <f>'Dati REG'!C241-$C$162</f>
        <v>7901</v>
      </c>
      <c r="D241" s="10">
        <f t="shared" si="133"/>
        <v>5047.5721376062329</v>
      </c>
      <c r="E241" s="11">
        <f t="shared" si="137"/>
        <v>236.37535639973521</v>
      </c>
      <c r="F241" s="11">
        <f t="shared" si="143"/>
        <v>282.75603443925058</v>
      </c>
      <c r="G241" s="16">
        <f>'Dati REG'!G241-$G$162</f>
        <v>69</v>
      </c>
      <c r="H241" s="10">
        <f t="shared" si="134"/>
        <v>44.080809706977611</v>
      </c>
      <c r="I241" s="11">
        <f t="shared" si="138"/>
        <v>1.9165569437816359</v>
      </c>
      <c r="J241" s="11">
        <f t="shared" si="144"/>
        <v>1.7887864808628606</v>
      </c>
      <c r="L241" s="16">
        <f>'Dati REG'!L241-$L$162</f>
        <v>12323</v>
      </c>
      <c r="M241" s="10">
        <f t="shared" si="169"/>
        <v>2805.4472529018608</v>
      </c>
      <c r="N241" s="11">
        <f t="shared" si="170"/>
        <v>255.66154873073037</v>
      </c>
      <c r="O241" s="11">
        <f t="shared" si="171"/>
        <v>202.52583593130694</v>
      </c>
      <c r="P241" s="16">
        <f>'Dati REG'!P241-$P$162</f>
        <v>69</v>
      </c>
      <c r="Q241" s="10">
        <f t="shared" si="172"/>
        <v>15.708501213197144</v>
      </c>
      <c r="R241" s="11">
        <f t="shared" si="173"/>
        <v>0.45531887574484387</v>
      </c>
      <c r="S241" s="11">
        <f t="shared" si="174"/>
        <v>0.81957397634072038</v>
      </c>
      <c r="U241" s="16">
        <f>'Dati REG'!U241-$U$162</f>
        <v>30550</v>
      </c>
      <c r="V241" s="10">
        <f t="shared" si="136"/>
        <v>3049.2655512044053</v>
      </c>
      <c r="W241" s="11">
        <f t="shared" si="140"/>
        <v>296.94157168029824</v>
      </c>
      <c r="X241" s="11">
        <f t="shared" si="146"/>
        <v>238.93066698766307</v>
      </c>
      <c r="Y241" s="16">
        <f>'Dati REG'!Y241-$Y$162</f>
        <v>272</v>
      </c>
      <c r="Z241" s="10">
        <f t="shared" si="165"/>
        <v>27.148943696484391</v>
      </c>
      <c r="AA241" s="11">
        <f t="shared" si="141"/>
        <v>2.0960581530373972</v>
      </c>
      <c r="AB241" s="11">
        <f t="shared" si="147"/>
        <v>1.6768465224299178</v>
      </c>
      <c r="AD241" s="16">
        <f>'Dati REG'!AD241-$AD$162</f>
        <v>13453</v>
      </c>
      <c r="AE241" s="10">
        <f t="shared" si="148"/>
        <v>2741.2981156097089</v>
      </c>
      <c r="AF241" s="11">
        <f t="shared" si="149"/>
        <v>122.2611216357559</v>
      </c>
      <c r="AG241" s="11">
        <f t="shared" si="150"/>
        <v>102.21029768749204</v>
      </c>
      <c r="AH241" s="16">
        <f>'Dati REG'!AH241-$AH$162</f>
        <v>163</v>
      </c>
      <c r="AI241" s="10">
        <f t="shared" si="151"/>
        <v>33.214271377713715</v>
      </c>
      <c r="AJ241" s="11">
        <f t="shared" si="152"/>
        <v>2.2414538966555284</v>
      </c>
      <c r="AK241" s="11">
        <f t="shared" si="153"/>
        <v>0.85582785145029239</v>
      </c>
      <c r="AM241" s="16">
        <f>'Dati REG'!AM241-$AM$162</f>
        <v>8548</v>
      </c>
      <c r="AN241" s="10">
        <f t="shared" si="154"/>
        <v>1921.3993037737246</v>
      </c>
      <c r="AO241" s="11">
        <f t="shared" si="155"/>
        <v>75.974843785156736</v>
      </c>
      <c r="AP241" s="11">
        <f t="shared" si="156"/>
        <v>77.23359859343141</v>
      </c>
      <c r="AQ241" s="16">
        <f>'Dati REG'!AQ241-$AQ$162</f>
        <v>213</v>
      </c>
      <c r="AR241" s="10">
        <f t="shared" si="162"/>
        <v>47.877638243308766</v>
      </c>
      <c r="AS241" s="11">
        <f t="shared" si="163"/>
        <v>0.22477764433478598</v>
      </c>
      <c r="AT241" s="11">
        <f t="shared" si="164"/>
        <v>0.40459975980260909</v>
      </c>
      <c r="AV241" s="16">
        <f>'Dati REG'!AV241-$AV$162</f>
        <v>11413</v>
      </c>
      <c r="AW241" s="10">
        <f t="shared" si="157"/>
        <v>3049.6171345035336</v>
      </c>
      <c r="AX241" s="11">
        <f t="shared" si="158"/>
        <v>234.8736932645761</v>
      </c>
      <c r="AY241" s="11">
        <f t="shared" si="159"/>
        <v>174.75244072244905</v>
      </c>
      <c r="AZ241" s="16">
        <f>'Dati REG'!AZ241-$AZ$162</f>
        <v>55</v>
      </c>
      <c r="BA241" s="10">
        <f t="shared" si="160"/>
        <v>14.696306176964368</v>
      </c>
      <c r="BB241" s="11">
        <f t="shared" si="142"/>
        <v>0.5344111337077937</v>
      </c>
      <c r="BC241" s="11">
        <f t="shared" si="161"/>
        <v>0.48097002033701558</v>
      </c>
    </row>
    <row r="242" spans="1:55">
      <c r="A242" s="2">
        <v>44123</v>
      </c>
      <c r="B242" s="3">
        <v>239</v>
      </c>
      <c r="C242" s="16">
        <f>'Dati REG'!C242-$C$162</f>
        <v>8224</v>
      </c>
      <c r="D242" s="10">
        <f t="shared" si="133"/>
        <v>5253.9214352200561</v>
      </c>
      <c r="E242" s="11">
        <f t="shared" si="137"/>
        <v>206.34929761382318</v>
      </c>
      <c r="F242" s="11">
        <f t="shared" si="143"/>
        <v>277.77298638541833</v>
      </c>
      <c r="G242" s="16">
        <f>'Dati REG'!G242-$G$162</f>
        <v>74</v>
      </c>
      <c r="H242" s="10">
        <f t="shared" si="134"/>
        <v>47.275071279946999</v>
      </c>
      <c r="I242" s="11">
        <f t="shared" si="138"/>
        <v>3.1942615729693884</v>
      </c>
      <c r="J242" s="11">
        <f t="shared" si="144"/>
        <v>2.2998683325379616</v>
      </c>
      <c r="L242" s="16">
        <f>'Dati REG'!L242-$L$162</f>
        <v>13256</v>
      </c>
      <c r="M242" s="10">
        <f t="shared" si="169"/>
        <v>3017.8535084368309</v>
      </c>
      <c r="N242" s="11">
        <f t="shared" si="170"/>
        <v>212.40625553497011</v>
      </c>
      <c r="O242" s="11">
        <f t="shared" si="171"/>
        <v>222.2866751386332</v>
      </c>
      <c r="P242" s="16">
        <f>'Dati REG'!P242-$P$162</f>
        <v>74</v>
      </c>
      <c r="Q242" s="10">
        <f t="shared" si="172"/>
        <v>16.846798402559255</v>
      </c>
      <c r="R242" s="11">
        <f t="shared" si="173"/>
        <v>1.1382971893621114</v>
      </c>
      <c r="S242" s="11">
        <f t="shared" si="174"/>
        <v>0.91063775148968951</v>
      </c>
      <c r="U242" s="16">
        <f>'Dati REG'!U242-$U$162</f>
        <v>32237</v>
      </c>
      <c r="V242" s="10">
        <f t="shared" si="136"/>
        <v>3217.6488894984095</v>
      </c>
      <c r="W242" s="11">
        <f t="shared" si="140"/>
        <v>168.38333829400426</v>
      </c>
      <c r="X242" s="11">
        <f t="shared" si="146"/>
        <v>235.7965609874071</v>
      </c>
      <c r="Y242" s="16">
        <f>'Dati REG'!Y242-$Y$162</f>
        <v>278</v>
      </c>
      <c r="Z242" s="10">
        <f t="shared" si="165"/>
        <v>27.747817454495078</v>
      </c>
      <c r="AA242" s="11">
        <f t="shared" si="141"/>
        <v>0.59887375801068643</v>
      </c>
      <c r="AB242" s="11">
        <f t="shared" si="147"/>
        <v>1.4572594778260004</v>
      </c>
      <c r="AD242" s="16">
        <f>'Dati REG'!AD242-$AD$162</f>
        <v>14157</v>
      </c>
      <c r="AE242" s="10">
        <f t="shared" si="148"/>
        <v>2884.7511649956627</v>
      </c>
      <c r="AF242" s="11">
        <f t="shared" si="149"/>
        <v>143.45304938595382</v>
      </c>
      <c r="AG242" s="11">
        <f t="shared" si="150"/>
        <v>113.05078380586238</v>
      </c>
      <c r="AH242" s="16">
        <f>'Dati REG'!AH242-$AH$162</f>
        <v>170</v>
      </c>
      <c r="AI242" s="10">
        <f t="shared" si="151"/>
        <v>34.640651130130863</v>
      </c>
      <c r="AJ242" s="11">
        <f t="shared" si="152"/>
        <v>1.426379752417148</v>
      </c>
      <c r="AK242" s="11">
        <f t="shared" si="153"/>
        <v>1.0595963875098846</v>
      </c>
      <c r="AM242" s="16">
        <f>'Dati REG'!AM242-$AM$162</f>
        <v>8887</v>
      </c>
      <c r="AN242" s="10">
        <f t="shared" si="154"/>
        <v>1997.5989252032159</v>
      </c>
      <c r="AO242" s="11">
        <f t="shared" si="155"/>
        <v>76.199621429491344</v>
      </c>
      <c r="AP242" s="11">
        <f t="shared" si="156"/>
        <v>80.065796912049706</v>
      </c>
      <c r="AQ242" s="16">
        <f>'Dati REG'!AQ242-$AQ$162</f>
        <v>218</v>
      </c>
      <c r="AR242" s="10">
        <f t="shared" si="162"/>
        <v>49.001526464982682</v>
      </c>
      <c r="AS242" s="11">
        <f t="shared" si="163"/>
        <v>1.1238882216739157</v>
      </c>
      <c r="AT242" s="11">
        <f t="shared" si="164"/>
        <v>0.58442187527043643</v>
      </c>
      <c r="AV242" s="16">
        <f>'Dati REG'!AV242-$AV$162</f>
        <v>12319</v>
      </c>
      <c r="AW242" s="10">
        <f t="shared" si="157"/>
        <v>3291.7053780731649</v>
      </c>
      <c r="AX242" s="11">
        <f t="shared" si="158"/>
        <v>242.08824356963123</v>
      </c>
      <c r="AY242" s="11">
        <f t="shared" si="159"/>
        <v>197.51835501840114</v>
      </c>
      <c r="AZ242" s="16">
        <f>'Dati REG'!AZ242-$AZ$162</f>
        <v>60</v>
      </c>
      <c r="BA242" s="10">
        <f t="shared" si="160"/>
        <v>16.032334011233857</v>
      </c>
      <c r="BB242" s="11">
        <f t="shared" si="142"/>
        <v>1.3360278342694887</v>
      </c>
      <c r="BC242" s="11">
        <f t="shared" si="161"/>
        <v>0.69473447382013376</v>
      </c>
    </row>
    <row r="243" spans="1:55">
      <c r="A243" s="2">
        <v>44124</v>
      </c>
      <c r="B243" s="3">
        <v>240</v>
      </c>
      <c r="C243" s="16">
        <f>'Dati REG'!C243-$C$162</f>
        <v>9131</v>
      </c>
      <c r="D243" s="10">
        <f t="shared" ref="D243:D269" si="175">C243/$BR$4</f>
        <v>5833.3604845567033</v>
      </c>
      <c r="E243" s="11">
        <f t="shared" ref="E243:E269" si="176">D243-D242</f>
        <v>579.43904933664726</v>
      </c>
      <c r="F243" s="11">
        <f t="shared" ref="F243:F269" si="177">SUM(E239:E243)/5</f>
        <v>338.46395627183665</v>
      </c>
      <c r="G243" s="16">
        <f>'Dati REG'!G243-$G$162</f>
        <v>80</v>
      </c>
      <c r="H243" s="10">
        <f t="shared" ref="H243:H269" si="178">G243/$BR$4</f>
        <v>51.108185167510271</v>
      </c>
      <c r="I243" s="11">
        <f t="shared" si="138"/>
        <v>3.8331138875632718</v>
      </c>
      <c r="J243" s="11">
        <f t="shared" ref="J243:J269" si="179">SUM(I239:I243)/5</f>
        <v>2.6831797212942887</v>
      </c>
      <c r="L243" s="16">
        <f>'Dati REG'!L243-$L$162</f>
        <v>14652</v>
      </c>
      <c r="M243" s="10">
        <f t="shared" si="169"/>
        <v>3335.6660837067325</v>
      </c>
      <c r="N243" s="11">
        <f t="shared" si="170"/>
        <v>317.81257526990157</v>
      </c>
      <c r="O243" s="11">
        <f t="shared" si="171"/>
        <v>238.81475032817107</v>
      </c>
      <c r="P243" s="16">
        <f>'Dati REG'!P243-$P$162</f>
        <v>80</v>
      </c>
      <c r="Q243" s="10">
        <f t="shared" si="172"/>
        <v>18.21275502979379</v>
      </c>
      <c r="R243" s="11">
        <f t="shared" si="173"/>
        <v>1.3659566272345351</v>
      </c>
      <c r="S243" s="11">
        <f t="shared" si="174"/>
        <v>1.0017015266386586</v>
      </c>
      <c r="U243" s="16">
        <f>'Dati REG'!U243-$U$162</f>
        <v>34260</v>
      </c>
      <c r="V243" s="10">
        <f t="shared" ref="V243:V258" si="180">U243/$BR$6</f>
        <v>3419.5691582410122</v>
      </c>
      <c r="W243" s="11">
        <f t="shared" ref="W243:W258" si="181">V243-V242</f>
        <v>201.92026874260273</v>
      </c>
      <c r="X243" s="11">
        <f t="shared" ref="X243:X258" si="182">SUM(W239:W243)/5</f>
        <v>234.91821280899148</v>
      </c>
      <c r="Y243" s="16">
        <f>'Dati REG'!Y243-$Y$162</f>
        <v>297</v>
      </c>
      <c r="Z243" s="10">
        <f t="shared" ref="Z243:Z258" si="183">Y243/$BR$6</f>
        <v>29.644251021528913</v>
      </c>
      <c r="AA243" s="11">
        <f t="shared" ref="AA243:AA258" si="184">Z243-Z242</f>
        <v>1.896433567033835</v>
      </c>
      <c r="AB243" s="11">
        <f t="shared" ref="AB243:AB258" si="185">SUM(AA239:AA243)/5</f>
        <v>1.3175222676235072</v>
      </c>
      <c r="AD243" s="16">
        <f>'Dati REG'!AD243-$AD$162</f>
        <v>14931</v>
      </c>
      <c r="AE243" s="10">
        <f t="shared" si="148"/>
        <v>3042.468011905788</v>
      </c>
      <c r="AF243" s="11">
        <f t="shared" si="149"/>
        <v>157.71684691012524</v>
      </c>
      <c r="AG243" s="11">
        <f t="shared" si="150"/>
        <v>131.2269372223781</v>
      </c>
      <c r="AH243" s="16">
        <f>'Dati REG'!AH243-$AH$162</f>
        <v>173</v>
      </c>
      <c r="AI243" s="10">
        <f t="shared" si="151"/>
        <v>35.251956738309644</v>
      </c>
      <c r="AJ243" s="11">
        <f t="shared" si="152"/>
        <v>0.61130560817878177</v>
      </c>
      <c r="AK243" s="11">
        <f t="shared" si="153"/>
        <v>1.1411038019337227</v>
      </c>
      <c r="AM243" s="16">
        <f>'Dati REG'!AM243-$AM$162</f>
        <v>9340</v>
      </c>
      <c r="AN243" s="10">
        <f t="shared" si="154"/>
        <v>2099.4231980868726</v>
      </c>
      <c r="AO243" s="11">
        <f t="shared" si="155"/>
        <v>101.8242728836567</v>
      </c>
      <c r="AP243" s="11">
        <f t="shared" si="156"/>
        <v>83.212683932736624</v>
      </c>
      <c r="AQ243" s="16">
        <f>'Dati REG'!AQ243-$AQ$162</f>
        <v>224</v>
      </c>
      <c r="AR243" s="10">
        <f t="shared" si="162"/>
        <v>50.350192330991376</v>
      </c>
      <c r="AS243" s="11">
        <f t="shared" si="163"/>
        <v>1.3486658660086945</v>
      </c>
      <c r="AT243" s="11">
        <f t="shared" si="164"/>
        <v>0.76424399073826232</v>
      </c>
      <c r="AV243" s="16">
        <f>'Dati REG'!AV243-$AV$162</f>
        <v>13305</v>
      </c>
      <c r="AW243" s="10">
        <f t="shared" si="157"/>
        <v>3555.1700669911079</v>
      </c>
      <c r="AX243" s="11">
        <f t="shared" si="158"/>
        <v>263.46468891794302</v>
      </c>
      <c r="AY243" s="11">
        <f t="shared" si="159"/>
        <v>219.48265261379146</v>
      </c>
      <c r="AZ243" s="16">
        <f>'Dati REG'!AZ243-$AZ$162</f>
        <v>72</v>
      </c>
      <c r="BA243" s="10">
        <f t="shared" si="160"/>
        <v>19.23880081348063</v>
      </c>
      <c r="BB243" s="11">
        <f t="shared" si="142"/>
        <v>3.2064668022467728</v>
      </c>
      <c r="BC243" s="11">
        <f t="shared" si="161"/>
        <v>1.2291456075279292</v>
      </c>
    </row>
    <row r="244" spans="1:55">
      <c r="A244" s="2">
        <v>44125</v>
      </c>
      <c r="B244" s="3">
        <v>241</v>
      </c>
      <c r="C244" s="16">
        <f>'Dati REG'!C244-$C$162</f>
        <v>9677</v>
      </c>
      <c r="D244" s="10">
        <f t="shared" si="175"/>
        <v>6182.173848324961</v>
      </c>
      <c r="E244" s="11">
        <f t="shared" si="176"/>
        <v>348.81336376825766</v>
      </c>
      <c r="F244" s="11">
        <f t="shared" si="177"/>
        <v>333.48090821800452</v>
      </c>
      <c r="G244" s="16">
        <f>'Dati REG'!G244-$G$162</f>
        <v>89</v>
      </c>
      <c r="H244" s="10">
        <f t="shared" si="178"/>
        <v>56.857855998855179</v>
      </c>
      <c r="I244" s="11">
        <f t="shared" si="138"/>
        <v>5.7496708313449076</v>
      </c>
      <c r="J244" s="11">
        <f t="shared" si="179"/>
        <v>3.0664911100506176</v>
      </c>
      <c r="L244" s="16">
        <f>'Dati REG'!L244-$L$162</f>
        <v>16451</v>
      </c>
      <c r="M244" s="10">
        <f t="shared" si="169"/>
        <v>3745.2254124392207</v>
      </c>
      <c r="N244" s="11">
        <f t="shared" si="170"/>
        <v>409.55932873248821</v>
      </c>
      <c r="O244" s="11">
        <f t="shared" si="171"/>
        <v>283.3449363760169</v>
      </c>
      <c r="P244" s="16">
        <f>'Dati REG'!P244-$P$162</f>
        <v>87</v>
      </c>
      <c r="Q244" s="10">
        <f t="shared" si="172"/>
        <v>19.806371094900747</v>
      </c>
      <c r="R244" s="11">
        <f t="shared" si="173"/>
        <v>1.5936160651069571</v>
      </c>
      <c r="S244" s="11">
        <f t="shared" si="174"/>
        <v>1.1838290769365964</v>
      </c>
      <c r="U244" s="16">
        <f>'Dati REG'!U244-$U$162</f>
        <v>38385</v>
      </c>
      <c r="V244" s="10">
        <f t="shared" si="180"/>
        <v>3831.2948668733579</v>
      </c>
      <c r="W244" s="11">
        <f t="shared" si="181"/>
        <v>411.72570863234569</v>
      </c>
      <c r="X244" s="11">
        <f t="shared" si="182"/>
        <v>268.97416718119905</v>
      </c>
      <c r="Y244" s="16">
        <f>'Dati REG'!Y244-$Y$162</f>
        <v>317</v>
      </c>
      <c r="Z244" s="10">
        <f t="shared" si="183"/>
        <v>31.64049688156453</v>
      </c>
      <c r="AA244" s="11">
        <f t="shared" si="184"/>
        <v>1.9962458600356179</v>
      </c>
      <c r="AB244" s="11">
        <f t="shared" si="185"/>
        <v>1.5770342294281376</v>
      </c>
      <c r="AD244" s="16">
        <f>'Dati REG'!AD244-$AD$162</f>
        <v>15731</v>
      </c>
      <c r="AE244" s="10">
        <f t="shared" si="148"/>
        <v>3205.4828407534624</v>
      </c>
      <c r="AF244" s="11">
        <f t="shared" si="149"/>
        <v>163.01482884767438</v>
      </c>
      <c r="AG244" s="11">
        <f t="shared" si="150"/>
        <v>144.06435499413246</v>
      </c>
      <c r="AH244" s="16">
        <f>'Dati REG'!AH244-$AH$162</f>
        <v>182</v>
      </c>
      <c r="AI244" s="10">
        <f t="shared" si="151"/>
        <v>37.085873562845983</v>
      </c>
      <c r="AJ244" s="11">
        <f t="shared" si="152"/>
        <v>1.8339168245363382</v>
      </c>
      <c r="AK244" s="11">
        <f t="shared" si="153"/>
        <v>1.2226112163575593</v>
      </c>
      <c r="AM244" s="16">
        <f>'Dati REG'!AM244-$AM$162</f>
        <v>9884</v>
      </c>
      <c r="AN244" s="10">
        <f t="shared" si="154"/>
        <v>2221.7022366049946</v>
      </c>
      <c r="AO244" s="11">
        <f t="shared" si="155"/>
        <v>122.27903851812198</v>
      </c>
      <c r="AP244" s="11">
        <f t="shared" si="156"/>
        <v>90.405568551449733</v>
      </c>
      <c r="AQ244" s="16">
        <f>'Dati REG'!AQ244-$AQ$162</f>
        <v>232</v>
      </c>
      <c r="AR244" s="10">
        <f t="shared" si="162"/>
        <v>52.148413485669643</v>
      </c>
      <c r="AS244" s="11">
        <f t="shared" si="163"/>
        <v>1.7982211546782665</v>
      </c>
      <c r="AT244" s="11">
        <f t="shared" si="164"/>
        <v>0.94406610620608833</v>
      </c>
      <c r="AV244" s="16">
        <f>'Dati REG'!AV244-$AV$162</f>
        <v>14117</v>
      </c>
      <c r="AW244" s="10">
        <f t="shared" si="157"/>
        <v>3772.1409872764725</v>
      </c>
      <c r="AX244" s="11">
        <f t="shared" si="158"/>
        <v>216.97092028536463</v>
      </c>
      <c r="AY244" s="11">
        <f t="shared" si="159"/>
        <v>231.82754980244152</v>
      </c>
      <c r="AZ244" s="16">
        <f>'Dati REG'!AZ244-$AZ$162</f>
        <v>74</v>
      </c>
      <c r="BA244" s="10">
        <f t="shared" si="160"/>
        <v>19.773211947188425</v>
      </c>
      <c r="BB244" s="11">
        <f t="shared" si="142"/>
        <v>0.53441113370779547</v>
      </c>
      <c r="BC244" s="11">
        <f t="shared" si="161"/>
        <v>1.2291456075279292</v>
      </c>
    </row>
    <row r="245" spans="1:55">
      <c r="A245" s="2">
        <v>44126</v>
      </c>
      <c r="B245" s="3">
        <v>242</v>
      </c>
      <c r="C245" s="16">
        <f>'Dati REG'!C245-$C$162</f>
        <v>10367</v>
      </c>
      <c r="D245" s="10">
        <f t="shared" si="175"/>
        <v>6622.9819453947375</v>
      </c>
      <c r="E245" s="11">
        <f t="shared" si="176"/>
        <v>440.80809706977652</v>
      </c>
      <c r="F245" s="11">
        <f t="shared" si="177"/>
        <v>362.35703283764798</v>
      </c>
      <c r="G245" s="16">
        <f>'Dati REG'!G245-$G$162</f>
        <v>106</v>
      </c>
      <c r="H245" s="10">
        <f t="shared" si="178"/>
        <v>67.718345346951111</v>
      </c>
      <c r="I245" s="11">
        <f t="shared" si="138"/>
        <v>10.860489348095932</v>
      </c>
      <c r="J245" s="11">
        <f t="shared" si="179"/>
        <v>5.1108185167510269</v>
      </c>
      <c r="L245" s="16">
        <f>'Dati REG'!L245-$L$162</f>
        <v>18001</v>
      </c>
      <c r="M245" s="10">
        <f t="shared" si="169"/>
        <v>4098.0975411414747</v>
      </c>
      <c r="N245" s="11">
        <f t="shared" si="170"/>
        <v>352.87212870225403</v>
      </c>
      <c r="O245" s="11">
        <f t="shared" si="171"/>
        <v>309.66236739406884</v>
      </c>
      <c r="P245" s="16">
        <f>'Dati REG'!P245-$P$162</f>
        <v>98</v>
      </c>
      <c r="Q245" s="10">
        <f t="shared" si="172"/>
        <v>22.310624911497392</v>
      </c>
      <c r="R245" s="11">
        <f t="shared" si="173"/>
        <v>2.5042538165966448</v>
      </c>
      <c r="S245" s="11">
        <f t="shared" si="174"/>
        <v>1.4114885148090184</v>
      </c>
      <c r="U245" s="16">
        <f>'Dati REG'!U245-$U$162</f>
        <v>42510</v>
      </c>
      <c r="V245" s="10">
        <f t="shared" si="180"/>
        <v>4243.0205755057041</v>
      </c>
      <c r="W245" s="11">
        <f t="shared" si="181"/>
        <v>411.72570863234614</v>
      </c>
      <c r="X245" s="11">
        <f t="shared" si="182"/>
        <v>298.13931919631943</v>
      </c>
      <c r="Y245" s="16">
        <f>'Dati REG'!Y245-$Y$162</f>
        <v>346</v>
      </c>
      <c r="Z245" s="10">
        <f t="shared" si="183"/>
        <v>34.535053378616176</v>
      </c>
      <c r="AA245" s="11">
        <f t="shared" si="184"/>
        <v>2.8945564970516457</v>
      </c>
      <c r="AB245" s="11">
        <f t="shared" si="185"/>
        <v>1.8964335670338364</v>
      </c>
      <c r="AD245" s="16">
        <f>'Dati REG'!AD245-$AD$162</f>
        <v>16233</v>
      </c>
      <c r="AE245" s="10">
        <f t="shared" si="148"/>
        <v>3307.7746458553784</v>
      </c>
      <c r="AF245" s="11">
        <f t="shared" si="149"/>
        <v>102.291805101916</v>
      </c>
      <c r="AG245" s="11">
        <f t="shared" si="150"/>
        <v>137.74753037628506</v>
      </c>
      <c r="AH245" s="16">
        <f>'Dati REG'!AH245-$AH$162</f>
        <v>181</v>
      </c>
      <c r="AI245" s="10">
        <f t="shared" si="151"/>
        <v>36.882105026786391</v>
      </c>
      <c r="AJ245" s="11">
        <f t="shared" si="152"/>
        <v>-0.20376853605959155</v>
      </c>
      <c r="AK245" s="11">
        <f t="shared" si="153"/>
        <v>1.1818575091456409</v>
      </c>
      <c r="AM245" s="16">
        <f>'Dati REG'!AM245-$AM$162</f>
        <v>10525</v>
      </c>
      <c r="AN245" s="10">
        <f t="shared" si="154"/>
        <v>2365.7847066235904</v>
      </c>
      <c r="AO245" s="11">
        <f t="shared" si="155"/>
        <v>144.08247001859581</v>
      </c>
      <c r="AP245" s="11">
        <f t="shared" si="156"/>
        <v>104.07204932700452</v>
      </c>
      <c r="AQ245" s="16">
        <f>'Dati REG'!AQ245-$AQ$162</f>
        <v>240</v>
      </c>
      <c r="AR245" s="10">
        <f t="shared" si="162"/>
        <v>53.946634640347902</v>
      </c>
      <c r="AS245" s="11">
        <f t="shared" si="163"/>
        <v>1.7982211546782594</v>
      </c>
      <c r="AT245" s="11">
        <f t="shared" si="164"/>
        <v>1.2587548082747844</v>
      </c>
      <c r="AV245" s="16">
        <f>'Dati REG'!AV245-$AV$162</f>
        <v>14983</v>
      </c>
      <c r="AW245" s="10">
        <f t="shared" si="157"/>
        <v>4003.5410081719479</v>
      </c>
      <c r="AX245" s="11">
        <f t="shared" si="158"/>
        <v>231.40002089547534</v>
      </c>
      <c r="AY245" s="11">
        <f t="shared" si="159"/>
        <v>237.75951338659806</v>
      </c>
      <c r="AZ245" s="16">
        <f>'Dati REG'!AZ245-$AZ$162</f>
        <v>87</v>
      </c>
      <c r="BA245" s="10">
        <f t="shared" si="160"/>
        <v>23.246884316289094</v>
      </c>
      <c r="BB245" s="11">
        <f t="shared" si="142"/>
        <v>3.4736723691006688</v>
      </c>
      <c r="BC245" s="11">
        <f t="shared" si="161"/>
        <v>1.816997854606504</v>
      </c>
    </row>
    <row r="246" spans="1:55">
      <c r="A246" s="2">
        <v>44127</v>
      </c>
      <c r="B246" s="3">
        <v>243</v>
      </c>
      <c r="C246" s="16">
        <f>'Dati REG'!C246-$C$162</f>
        <v>11145</v>
      </c>
      <c r="D246" s="10">
        <f t="shared" si="175"/>
        <v>7120.0090461487744</v>
      </c>
      <c r="E246" s="11">
        <f t="shared" si="176"/>
        <v>497.02710075403684</v>
      </c>
      <c r="F246" s="11">
        <f t="shared" si="177"/>
        <v>414.48738170850828</v>
      </c>
      <c r="G246" s="16">
        <f>'Dati REG'!G246-$G$162</f>
        <v>113</v>
      </c>
      <c r="H246" s="10">
        <f t="shared" si="178"/>
        <v>72.190311549108259</v>
      </c>
      <c r="I246" s="11">
        <f t="shared" si="138"/>
        <v>4.471966202157148</v>
      </c>
      <c r="J246" s="11">
        <f t="shared" si="179"/>
        <v>5.6219003684261297</v>
      </c>
      <c r="L246" s="16">
        <f>'Dati REG'!L246-$L$162</f>
        <v>20033</v>
      </c>
      <c r="M246" s="10">
        <f t="shared" si="169"/>
        <v>4560.7015188982377</v>
      </c>
      <c r="N246" s="11">
        <f t="shared" si="170"/>
        <v>462.60397775676302</v>
      </c>
      <c r="O246" s="11">
        <f t="shared" si="171"/>
        <v>351.05085319927537</v>
      </c>
      <c r="P246" s="16">
        <f>'Dati REG'!P246-$P$162</f>
        <v>107</v>
      </c>
      <c r="Q246" s="10">
        <f t="shared" si="172"/>
        <v>24.359559852349193</v>
      </c>
      <c r="R246" s="11">
        <f t="shared" si="173"/>
        <v>2.0489349408518009</v>
      </c>
      <c r="S246" s="11">
        <f t="shared" si="174"/>
        <v>1.7302117278304099</v>
      </c>
      <c r="U246" s="16">
        <f>'Dati REG'!U246-$U$162</f>
        <v>47426</v>
      </c>
      <c r="V246" s="10">
        <f t="shared" si="180"/>
        <v>4733.6978079024584</v>
      </c>
      <c r="W246" s="11">
        <f t="shared" si="181"/>
        <v>490.67723239675433</v>
      </c>
      <c r="X246" s="11">
        <f t="shared" si="182"/>
        <v>336.88645133961063</v>
      </c>
      <c r="Y246" s="16">
        <f>'Dati REG'!Y246-$Y$162</f>
        <v>353</v>
      </c>
      <c r="Z246" s="10">
        <f t="shared" si="183"/>
        <v>35.233739429628642</v>
      </c>
      <c r="AA246" s="11">
        <f t="shared" si="184"/>
        <v>0.69868605101246573</v>
      </c>
      <c r="AB246" s="11">
        <f t="shared" si="185"/>
        <v>1.6169591466288502</v>
      </c>
      <c r="AD246" s="16">
        <f>'Dati REG'!AD246-$AD$162</f>
        <v>16233</v>
      </c>
      <c r="AE246" s="10">
        <f t="shared" si="148"/>
        <v>3307.7746458553784</v>
      </c>
      <c r="AF246" s="11">
        <f t="shared" si="149"/>
        <v>0</v>
      </c>
      <c r="AG246" s="11">
        <f t="shared" si="150"/>
        <v>113.29530604913388</v>
      </c>
      <c r="AH246" s="16">
        <f>'Dati REG'!AH246-$AH$162</f>
        <v>181</v>
      </c>
      <c r="AI246" s="10">
        <f t="shared" si="151"/>
        <v>36.882105026786391</v>
      </c>
      <c r="AJ246" s="11">
        <f t="shared" si="152"/>
        <v>0</v>
      </c>
      <c r="AK246" s="11">
        <f t="shared" si="153"/>
        <v>0.7335667298145353</v>
      </c>
      <c r="AM246" s="16">
        <f>'Dati REG'!AM246-$AM$162</f>
        <v>11051</v>
      </c>
      <c r="AN246" s="10">
        <f t="shared" si="154"/>
        <v>2484.0177475436863</v>
      </c>
      <c r="AO246" s="11">
        <f t="shared" si="155"/>
        <v>118.23304092009585</v>
      </c>
      <c r="AP246" s="11">
        <f t="shared" si="156"/>
        <v>112.52368875399233</v>
      </c>
      <c r="AQ246" s="16">
        <f>'Dati REG'!AQ246-$AQ$162</f>
        <v>246</v>
      </c>
      <c r="AR246" s="10">
        <f t="shared" si="162"/>
        <v>55.295300506356604</v>
      </c>
      <c r="AS246" s="11">
        <f t="shared" si="163"/>
        <v>1.3486658660087016</v>
      </c>
      <c r="AT246" s="11">
        <f t="shared" si="164"/>
        <v>1.4835324526095675</v>
      </c>
      <c r="AV246" s="16">
        <f>'Dati REG'!AV246-$AV$162</f>
        <v>16128</v>
      </c>
      <c r="AW246" s="10">
        <f t="shared" si="157"/>
        <v>4309.4913822196604</v>
      </c>
      <c r="AX246" s="11">
        <f t="shared" si="158"/>
        <v>305.95037404771256</v>
      </c>
      <c r="AY246" s="11">
        <f t="shared" si="159"/>
        <v>251.97484954322536</v>
      </c>
      <c r="AZ246" s="16">
        <f>'Dati REG'!AZ246-$AZ$162</f>
        <v>95</v>
      </c>
      <c r="BA246" s="10">
        <f t="shared" si="160"/>
        <v>25.384528851120272</v>
      </c>
      <c r="BB246" s="11">
        <f t="shared" si="142"/>
        <v>2.1376445348311783</v>
      </c>
      <c r="BC246" s="11">
        <f t="shared" si="161"/>
        <v>2.137644534831181</v>
      </c>
    </row>
    <row r="247" spans="1:55">
      <c r="A247" s="2">
        <v>44128</v>
      </c>
      <c r="B247" s="3">
        <v>244</v>
      </c>
      <c r="C247" s="16">
        <f>'Dati REG'!C247-$C$162</f>
        <v>12180</v>
      </c>
      <c r="D247" s="10">
        <f t="shared" si="175"/>
        <v>7781.2211917534387</v>
      </c>
      <c r="E247" s="11">
        <f t="shared" si="176"/>
        <v>661.21214560466433</v>
      </c>
      <c r="F247" s="11">
        <f t="shared" si="177"/>
        <v>505.45995130667654</v>
      </c>
      <c r="G247" s="16">
        <f>'Dati REG'!G247-$G$162</f>
        <v>119</v>
      </c>
      <c r="H247" s="10">
        <f t="shared" si="178"/>
        <v>76.023425436671531</v>
      </c>
      <c r="I247" s="11">
        <f t="shared" si="138"/>
        <v>3.8331138875632718</v>
      </c>
      <c r="J247" s="11">
        <f t="shared" si="179"/>
        <v>5.7496708313449059</v>
      </c>
      <c r="L247" s="16">
        <f>'Dati REG'!L247-$L$162</f>
        <v>21581</v>
      </c>
      <c r="M247" s="10">
        <f t="shared" si="169"/>
        <v>4913.1183287247477</v>
      </c>
      <c r="N247" s="11">
        <f t="shared" si="170"/>
        <v>352.41680982650996</v>
      </c>
      <c r="O247" s="11">
        <f t="shared" si="171"/>
        <v>379.05296405758338</v>
      </c>
      <c r="P247" s="16">
        <f>'Dati REG'!P247-$P$162</f>
        <v>119</v>
      </c>
      <c r="Q247" s="10">
        <f t="shared" si="172"/>
        <v>27.091473106818263</v>
      </c>
      <c r="R247" s="11">
        <f t="shared" si="173"/>
        <v>2.7319132544690703</v>
      </c>
      <c r="S247" s="11">
        <f t="shared" si="174"/>
        <v>2.0489349408518018</v>
      </c>
      <c r="U247" s="16">
        <f>'Dati REG'!U247-$U$162</f>
        <v>52382</v>
      </c>
      <c r="V247" s="10">
        <f t="shared" si="180"/>
        <v>5228.3675320192851</v>
      </c>
      <c r="W247" s="11">
        <f t="shared" si="181"/>
        <v>494.66972411682673</v>
      </c>
      <c r="X247" s="11">
        <f t="shared" si="182"/>
        <v>402.1437285041751</v>
      </c>
      <c r="Y247" s="16">
        <f>'Dati REG'!Y247-$Y$162</f>
        <v>404</v>
      </c>
      <c r="Z247" s="10">
        <f t="shared" si="183"/>
        <v>40.324166372719468</v>
      </c>
      <c r="AA247" s="11">
        <f t="shared" si="184"/>
        <v>5.0904269430908258</v>
      </c>
      <c r="AB247" s="11">
        <f t="shared" si="185"/>
        <v>2.5152697836448779</v>
      </c>
      <c r="AD247" s="16">
        <f>'Dati REG'!AD247-$AD$162</f>
        <v>16723</v>
      </c>
      <c r="AE247" s="10">
        <f t="shared" si="148"/>
        <v>3407.6212285245792</v>
      </c>
      <c r="AF247" s="11">
        <f t="shared" si="149"/>
        <v>99.84658266920087</v>
      </c>
      <c r="AG247" s="11">
        <f t="shared" si="150"/>
        <v>104.5740127057833</v>
      </c>
      <c r="AH247" s="16">
        <f>'Dati REG'!AH247-$AH$162</f>
        <v>194</v>
      </c>
      <c r="AI247" s="10">
        <f t="shared" si="151"/>
        <v>39.531095995561103</v>
      </c>
      <c r="AJ247" s="11">
        <f t="shared" si="152"/>
        <v>2.6489909687747115</v>
      </c>
      <c r="AK247" s="11">
        <f t="shared" si="153"/>
        <v>0.97808897308604803</v>
      </c>
      <c r="AM247" s="16">
        <f>'Dati REG'!AM247-$AM$162</f>
        <v>12109</v>
      </c>
      <c r="AN247" s="10">
        <f t="shared" si="154"/>
        <v>2721.8324952498865</v>
      </c>
      <c r="AO247" s="11">
        <f t="shared" si="155"/>
        <v>237.81474770620025</v>
      </c>
      <c r="AP247" s="11">
        <f t="shared" si="156"/>
        <v>144.84671400933411</v>
      </c>
      <c r="AQ247" s="16">
        <f>'Dati REG'!AQ247-$AQ$162</f>
        <v>256</v>
      </c>
      <c r="AR247" s="10">
        <f t="shared" si="162"/>
        <v>57.543076949704428</v>
      </c>
      <c r="AS247" s="11">
        <f t="shared" si="163"/>
        <v>2.2477764433478242</v>
      </c>
      <c r="AT247" s="11">
        <f t="shared" si="164"/>
        <v>1.7083100969443492</v>
      </c>
      <c r="AV247" s="16">
        <f>'Dati REG'!AV247-$AV$162</f>
        <v>17418</v>
      </c>
      <c r="AW247" s="10">
        <f t="shared" si="157"/>
        <v>4654.1865634611886</v>
      </c>
      <c r="AX247" s="11">
        <f t="shared" si="158"/>
        <v>344.69518124152819</v>
      </c>
      <c r="AY247" s="11">
        <f t="shared" si="159"/>
        <v>272.49623707760475</v>
      </c>
      <c r="AZ247" s="16">
        <f>'Dati REG'!AZ247-$AZ$162</f>
        <v>103</v>
      </c>
      <c r="BA247" s="10">
        <f t="shared" si="160"/>
        <v>27.522173385951454</v>
      </c>
      <c r="BB247" s="11">
        <f t="shared" si="142"/>
        <v>2.1376445348311819</v>
      </c>
      <c r="BC247" s="11">
        <f t="shared" si="161"/>
        <v>2.2979678749435193</v>
      </c>
    </row>
    <row r="248" spans="1:55">
      <c r="A248" s="2">
        <v>44129</v>
      </c>
      <c r="B248" s="3">
        <v>245</v>
      </c>
      <c r="C248" s="16">
        <f>'Dati REG'!C248-$C$162</f>
        <v>12837</v>
      </c>
      <c r="D248" s="10">
        <f t="shared" si="175"/>
        <v>8200.9471624416165</v>
      </c>
      <c r="E248" s="11">
        <f t="shared" si="176"/>
        <v>419.72597068817777</v>
      </c>
      <c r="F248" s="11">
        <f t="shared" si="177"/>
        <v>473.51733557698265</v>
      </c>
      <c r="G248" s="16">
        <f>'Dati REG'!G248-$G$162</f>
        <v>124</v>
      </c>
      <c r="H248" s="10">
        <f t="shared" si="178"/>
        <v>79.217687009640926</v>
      </c>
      <c r="I248" s="11">
        <f t="shared" si="138"/>
        <v>3.1942615729693955</v>
      </c>
      <c r="J248" s="11">
        <f t="shared" si="179"/>
        <v>5.6219003684261306</v>
      </c>
      <c r="L248" s="16">
        <f>'Dati REG'!L248-$L$162</f>
        <v>23868</v>
      </c>
      <c r="M248" s="10">
        <f t="shared" si="169"/>
        <v>5433.7754631389771</v>
      </c>
      <c r="N248" s="11">
        <f t="shared" si="170"/>
        <v>520.6571344142294</v>
      </c>
      <c r="O248" s="11">
        <f t="shared" si="171"/>
        <v>419.62187588644895</v>
      </c>
      <c r="P248" s="16">
        <f>'Dati REG'!P248-$P$162</f>
        <v>130</v>
      </c>
      <c r="Q248" s="10">
        <f t="shared" si="172"/>
        <v>29.595726923414908</v>
      </c>
      <c r="R248" s="11">
        <f t="shared" si="173"/>
        <v>2.5042538165966448</v>
      </c>
      <c r="S248" s="11">
        <f t="shared" si="174"/>
        <v>2.2765943787242238</v>
      </c>
      <c r="U248" s="16">
        <f>'Dati REG'!U248-$U$162</f>
        <v>58144</v>
      </c>
      <c r="V248" s="10">
        <f t="shared" si="180"/>
        <v>5803.4859642955462</v>
      </c>
      <c r="W248" s="11">
        <f t="shared" si="181"/>
        <v>575.11843227626105</v>
      </c>
      <c r="X248" s="11">
        <f t="shared" si="182"/>
        <v>476.78336121090678</v>
      </c>
      <c r="Y248" s="16">
        <f>'Dati REG'!Y248-$Y$162</f>
        <v>429</v>
      </c>
      <c r="Z248" s="10">
        <f t="shared" si="183"/>
        <v>42.819473697763989</v>
      </c>
      <c r="AA248" s="11">
        <f t="shared" si="184"/>
        <v>2.4953073250445215</v>
      </c>
      <c r="AB248" s="11">
        <f t="shared" si="185"/>
        <v>2.6350445352470153</v>
      </c>
      <c r="AD248" s="16">
        <f>'Dati REG'!AD248-$AD$162</f>
        <v>18145</v>
      </c>
      <c r="AE248" s="10">
        <f t="shared" si="148"/>
        <v>3697.3800868013209</v>
      </c>
      <c r="AF248" s="11">
        <f t="shared" si="149"/>
        <v>289.75885827674165</v>
      </c>
      <c r="AG248" s="11">
        <f t="shared" si="150"/>
        <v>130.98241497910658</v>
      </c>
      <c r="AH248" s="16">
        <f>'Dati REG'!AH248-$AH$162</f>
        <v>208</v>
      </c>
      <c r="AI248" s="10">
        <f t="shared" si="151"/>
        <v>42.383855500395413</v>
      </c>
      <c r="AJ248" s="11">
        <f t="shared" si="152"/>
        <v>2.8527595048343102</v>
      </c>
      <c r="AK248" s="11">
        <f t="shared" si="153"/>
        <v>1.4263797524171538</v>
      </c>
      <c r="AM248" s="16">
        <f>'Dati REG'!AM248-$AM$162</f>
        <v>12780</v>
      </c>
      <c r="AN248" s="10">
        <f t="shared" si="154"/>
        <v>2872.658294598526</v>
      </c>
      <c r="AO248" s="11">
        <f t="shared" si="155"/>
        <v>150.82579934863952</v>
      </c>
      <c r="AP248" s="11">
        <f t="shared" si="156"/>
        <v>154.64701930233068</v>
      </c>
      <c r="AQ248" s="16">
        <f>'Dati REG'!AQ248-$AQ$162</f>
        <v>266</v>
      </c>
      <c r="AR248" s="10">
        <f t="shared" si="162"/>
        <v>59.790853393052259</v>
      </c>
      <c r="AS248" s="11">
        <f t="shared" si="163"/>
        <v>2.2477764433478313</v>
      </c>
      <c r="AT248" s="11">
        <f t="shared" si="164"/>
        <v>1.8881322124121767</v>
      </c>
      <c r="AV248" s="16">
        <f>'Dati REG'!AV248-$AV$162</f>
        <v>18944</v>
      </c>
      <c r="AW248" s="10">
        <f t="shared" si="157"/>
        <v>5061.9422584802369</v>
      </c>
      <c r="AX248" s="11">
        <f t="shared" si="158"/>
        <v>407.75569501904829</v>
      </c>
      <c r="AY248" s="11">
        <f t="shared" si="159"/>
        <v>301.35443829782582</v>
      </c>
      <c r="AZ248" s="16">
        <f>'Dati REG'!AZ248-$AZ$162</f>
        <v>114</v>
      </c>
      <c r="BA248" s="10">
        <f t="shared" si="160"/>
        <v>30.461434621344328</v>
      </c>
      <c r="BB248" s="11">
        <f t="shared" si="142"/>
        <v>2.9392612353928733</v>
      </c>
      <c r="BC248" s="11">
        <f t="shared" si="161"/>
        <v>2.2445267615727396</v>
      </c>
    </row>
    <row r="249" spans="1:55">
      <c r="A249" s="2">
        <v>44130</v>
      </c>
      <c r="B249" s="3">
        <v>246</v>
      </c>
      <c r="C249" s="16">
        <f>'Dati REG'!C249-$C$162</f>
        <v>13256</v>
      </c>
      <c r="D249" s="10">
        <f t="shared" si="175"/>
        <v>8468.6262822564513</v>
      </c>
      <c r="E249" s="11">
        <f t="shared" si="176"/>
        <v>267.67911981483485</v>
      </c>
      <c r="F249" s="11">
        <f t="shared" si="177"/>
        <v>457.29048678629806</v>
      </c>
      <c r="G249" s="16">
        <f>'Dati REG'!G249-$G$162</f>
        <v>137</v>
      </c>
      <c r="H249" s="10">
        <f t="shared" si="178"/>
        <v>87.522767099361346</v>
      </c>
      <c r="I249" s="11">
        <f t="shared" si="138"/>
        <v>8.3050800897204198</v>
      </c>
      <c r="J249" s="11">
        <f t="shared" si="179"/>
        <v>6.1329822201012334</v>
      </c>
      <c r="L249" s="16">
        <f>'Dati REG'!L249-$L$162</f>
        <v>25493</v>
      </c>
      <c r="M249" s="10">
        <f t="shared" si="169"/>
        <v>5803.7220496816635</v>
      </c>
      <c r="N249" s="11">
        <f t="shared" si="170"/>
        <v>369.94658654268642</v>
      </c>
      <c r="O249" s="11">
        <f t="shared" si="171"/>
        <v>411.69932744848859</v>
      </c>
      <c r="P249" s="16">
        <f>'Dati REG'!P249-$P$162</f>
        <v>144</v>
      </c>
      <c r="Q249" s="10">
        <f t="shared" si="172"/>
        <v>32.782959053628822</v>
      </c>
      <c r="R249" s="11">
        <f t="shared" si="173"/>
        <v>3.1872321302139142</v>
      </c>
      <c r="S249" s="11">
        <f t="shared" si="174"/>
        <v>2.5953175917456148</v>
      </c>
      <c r="U249" s="16">
        <f>'Dati REG'!U249-$U$162</f>
        <v>61714</v>
      </c>
      <c r="V249" s="10">
        <f t="shared" si="180"/>
        <v>6159.8158503119039</v>
      </c>
      <c r="W249" s="11">
        <f t="shared" si="181"/>
        <v>356.3298860163577</v>
      </c>
      <c r="X249" s="11">
        <f t="shared" si="182"/>
        <v>465.70419668770921</v>
      </c>
      <c r="Y249" s="16">
        <f>'Dati REG'!Y249-$Y$162</f>
        <v>446</v>
      </c>
      <c r="Z249" s="10">
        <f t="shared" si="183"/>
        <v>44.516282678794262</v>
      </c>
      <c r="AA249" s="11">
        <f t="shared" si="184"/>
        <v>1.6968089810302729</v>
      </c>
      <c r="AB249" s="11">
        <f t="shared" si="185"/>
        <v>2.5751571594459461</v>
      </c>
      <c r="AD249" s="16">
        <f>'Dati REG'!AD249-$AD$162</f>
        <v>19470</v>
      </c>
      <c r="AE249" s="10">
        <f t="shared" si="148"/>
        <v>3967.3733970802818</v>
      </c>
      <c r="AF249" s="11">
        <f t="shared" si="149"/>
        <v>269.99331027896096</v>
      </c>
      <c r="AG249" s="11">
        <f t="shared" si="150"/>
        <v>152.37811126536388</v>
      </c>
      <c r="AH249" s="16">
        <f>'Dati REG'!AH249-$AH$162</f>
        <v>227</v>
      </c>
      <c r="AI249" s="10">
        <f t="shared" si="151"/>
        <v>46.255457685527681</v>
      </c>
      <c r="AJ249" s="11">
        <f t="shared" si="152"/>
        <v>3.8716021851322679</v>
      </c>
      <c r="AK249" s="11">
        <f t="shared" si="153"/>
        <v>1.8339168245363395</v>
      </c>
      <c r="AM249" s="16">
        <f>'Dati REG'!AM249-$AM$162</f>
        <v>13669</v>
      </c>
      <c r="AN249" s="10">
        <f t="shared" si="154"/>
        <v>3072.4856204121479</v>
      </c>
      <c r="AO249" s="11">
        <f t="shared" si="155"/>
        <v>199.82732581362188</v>
      </c>
      <c r="AP249" s="11">
        <f t="shared" si="156"/>
        <v>170.15667676143067</v>
      </c>
      <c r="AQ249" s="16">
        <f>'Dati REG'!AQ249-$AQ$162</f>
        <v>270</v>
      </c>
      <c r="AR249" s="10">
        <f t="shared" si="162"/>
        <v>60.689963970391389</v>
      </c>
      <c r="AS249" s="11">
        <f t="shared" si="163"/>
        <v>0.89911057733912969</v>
      </c>
      <c r="AT249" s="11">
        <f t="shared" si="164"/>
        <v>1.7083100969443492</v>
      </c>
      <c r="AV249" s="16">
        <f>'Dati REG'!AV249-$AV$162</f>
        <v>20807</v>
      </c>
      <c r="AW249" s="10">
        <f t="shared" si="157"/>
        <v>5559.7462295290479</v>
      </c>
      <c r="AX249" s="11">
        <f t="shared" si="158"/>
        <v>497.80397104881104</v>
      </c>
      <c r="AY249" s="11">
        <f t="shared" si="159"/>
        <v>357.52104845051508</v>
      </c>
      <c r="AZ249" s="16">
        <f>'Dati REG'!AZ249-$AZ$162</f>
        <v>128</v>
      </c>
      <c r="BA249" s="10">
        <f t="shared" si="160"/>
        <v>34.202312557298896</v>
      </c>
      <c r="BB249" s="11">
        <f t="shared" si="142"/>
        <v>3.7408779359545683</v>
      </c>
      <c r="BC249" s="11">
        <f t="shared" si="161"/>
        <v>2.885820122022094</v>
      </c>
    </row>
    <row r="250" spans="1:55">
      <c r="A250" s="2">
        <v>44131</v>
      </c>
      <c r="B250" s="3">
        <v>247</v>
      </c>
      <c r="C250" s="16">
        <f>'Dati REG'!C250-$C$162</f>
        <v>14383</v>
      </c>
      <c r="D250" s="10">
        <f t="shared" si="175"/>
        <v>9188.612840803753</v>
      </c>
      <c r="E250" s="11">
        <f t="shared" si="176"/>
        <v>719.98655854730168</v>
      </c>
      <c r="F250" s="11">
        <f t="shared" si="177"/>
        <v>513.12617908180312</v>
      </c>
      <c r="G250" s="16">
        <f>'Dati REG'!G250-$G$162</f>
        <v>151</v>
      </c>
      <c r="H250" s="10">
        <f t="shared" si="178"/>
        <v>96.466699503675642</v>
      </c>
      <c r="I250" s="11">
        <f t="shared" si="138"/>
        <v>8.943932404314296</v>
      </c>
      <c r="J250" s="11">
        <f t="shared" si="179"/>
        <v>5.7496708313449059</v>
      </c>
      <c r="L250" s="16">
        <f>'Dati REG'!L250-$L$162</f>
        <v>27951</v>
      </c>
      <c r="M250" s="10">
        <f t="shared" si="169"/>
        <v>6363.3089479720775</v>
      </c>
      <c r="N250" s="11">
        <f t="shared" si="170"/>
        <v>559.58689829041396</v>
      </c>
      <c r="O250" s="11">
        <f t="shared" si="171"/>
        <v>453.04228136612056</v>
      </c>
      <c r="P250" s="16">
        <f>'Dati REG'!P250-$P$162</f>
        <v>157</v>
      </c>
      <c r="Q250" s="10">
        <f t="shared" si="172"/>
        <v>35.742531745970311</v>
      </c>
      <c r="R250" s="11">
        <f t="shared" si="173"/>
        <v>2.9595726923414887</v>
      </c>
      <c r="S250" s="11">
        <f t="shared" si="174"/>
        <v>2.686381366894584</v>
      </c>
      <c r="U250" s="16">
        <f>'Dati REG'!U250-$U$162</f>
        <v>66749</v>
      </c>
      <c r="V250" s="10">
        <f t="shared" si="180"/>
        <v>6662.3707455758704</v>
      </c>
      <c r="W250" s="11">
        <f t="shared" si="181"/>
        <v>502.5548952639665</v>
      </c>
      <c r="X250" s="11">
        <f t="shared" si="182"/>
        <v>483.87003401403325</v>
      </c>
      <c r="Y250" s="16">
        <f>'Dati REG'!Y250-$Y$162</f>
        <v>504</v>
      </c>
      <c r="Z250" s="10">
        <f t="shared" si="183"/>
        <v>50.305395672897554</v>
      </c>
      <c r="AA250" s="11">
        <f t="shared" si="184"/>
        <v>5.7891129941032915</v>
      </c>
      <c r="AB250" s="11">
        <f t="shared" si="185"/>
        <v>3.1540684588562753</v>
      </c>
      <c r="AD250" s="16">
        <f>'Dati REG'!AD250-$AD$162</f>
        <v>21020</v>
      </c>
      <c r="AE250" s="10">
        <f t="shared" si="148"/>
        <v>4283.2146279726512</v>
      </c>
      <c r="AF250" s="11">
        <f t="shared" si="149"/>
        <v>315.84123089236937</v>
      </c>
      <c r="AG250" s="11">
        <f t="shared" si="150"/>
        <v>195.08799642345457</v>
      </c>
      <c r="AH250" s="16">
        <f>'Dati REG'!AH250-$AH$162</f>
        <v>234</v>
      </c>
      <c r="AI250" s="10">
        <f t="shared" si="151"/>
        <v>47.681837437944836</v>
      </c>
      <c r="AJ250" s="11">
        <f t="shared" si="152"/>
        <v>1.4263797524171551</v>
      </c>
      <c r="AK250" s="11">
        <f t="shared" si="153"/>
        <v>2.1599464822316889</v>
      </c>
      <c r="AM250" s="16">
        <f>'Dati REG'!AM250-$AM$162</f>
        <v>14557</v>
      </c>
      <c r="AN250" s="10">
        <f t="shared" si="154"/>
        <v>3272.0881685814352</v>
      </c>
      <c r="AO250" s="11">
        <f t="shared" si="155"/>
        <v>199.60254816928727</v>
      </c>
      <c r="AP250" s="11">
        <f t="shared" si="156"/>
        <v>181.26069239156897</v>
      </c>
      <c r="AQ250" s="16">
        <f>'Dati REG'!AQ250-$AQ$162</f>
        <v>273</v>
      </c>
      <c r="AR250" s="10">
        <f t="shared" si="162"/>
        <v>61.36429690339574</v>
      </c>
      <c r="AS250" s="11">
        <f t="shared" si="163"/>
        <v>0.67433293300435082</v>
      </c>
      <c r="AT250" s="11">
        <f t="shared" si="164"/>
        <v>1.4835324526095675</v>
      </c>
      <c r="AV250" s="16">
        <f>'Dati REG'!AV250-$AV$162</f>
        <v>22978</v>
      </c>
      <c r="AW250" s="10">
        <f t="shared" si="157"/>
        <v>6139.8495151688594</v>
      </c>
      <c r="AX250" s="11">
        <f t="shared" si="158"/>
        <v>580.10328563981147</v>
      </c>
      <c r="AY250" s="11">
        <f t="shared" si="159"/>
        <v>427.26170139938233</v>
      </c>
      <c r="AZ250" s="16">
        <f>'Dati REG'!AZ250-$AZ$162</f>
        <v>141</v>
      </c>
      <c r="BA250" s="10">
        <f t="shared" si="160"/>
        <v>37.675984926399565</v>
      </c>
      <c r="BB250" s="11">
        <f t="shared" si="142"/>
        <v>3.4736723691006688</v>
      </c>
      <c r="BC250" s="11">
        <f t="shared" si="161"/>
        <v>2.885820122022094</v>
      </c>
    </row>
    <row r="251" spans="1:55">
      <c r="A251" s="2">
        <v>44132</v>
      </c>
      <c r="B251" s="3">
        <v>248</v>
      </c>
      <c r="C251" s="16">
        <f>'Dati REG'!C251-$C$162</f>
        <v>15309</v>
      </c>
      <c r="D251" s="10">
        <f t="shared" si="175"/>
        <v>9780.1900841176848</v>
      </c>
      <c r="E251" s="11">
        <f t="shared" si="176"/>
        <v>591.57724331393183</v>
      </c>
      <c r="F251" s="11">
        <f t="shared" si="177"/>
        <v>532.03620759378214</v>
      </c>
      <c r="G251" s="16">
        <f>'Dati REG'!G251-$G$162</f>
        <v>166</v>
      </c>
      <c r="H251" s="10">
        <f t="shared" si="178"/>
        <v>106.04948422258381</v>
      </c>
      <c r="I251" s="11">
        <f t="shared" si="138"/>
        <v>9.5827847189081723</v>
      </c>
      <c r="J251" s="11">
        <f t="shared" si="179"/>
        <v>6.7718345346951114</v>
      </c>
      <c r="L251" s="16">
        <f>'Dati REG'!L251-$L$162</f>
        <v>30778</v>
      </c>
      <c r="M251" s="10">
        <f t="shared" si="169"/>
        <v>7006.9021788374157</v>
      </c>
      <c r="N251" s="11">
        <f t="shared" si="170"/>
        <v>643.59323086533823</v>
      </c>
      <c r="O251" s="11">
        <f t="shared" si="171"/>
        <v>489.24013198783558</v>
      </c>
      <c r="P251" s="16">
        <f>'Dati REG'!P251-$P$162</f>
        <v>176</v>
      </c>
      <c r="Q251" s="10">
        <f t="shared" si="172"/>
        <v>40.068061065546338</v>
      </c>
      <c r="R251" s="11">
        <f t="shared" si="173"/>
        <v>4.3255293195760274</v>
      </c>
      <c r="S251" s="11">
        <f t="shared" si="174"/>
        <v>3.1417002426394292</v>
      </c>
      <c r="U251" s="16">
        <f>'Dati REG'!U251-$U$162</f>
        <v>74307</v>
      </c>
      <c r="V251" s="10">
        <f t="shared" si="180"/>
        <v>7416.75205608333</v>
      </c>
      <c r="W251" s="11">
        <f t="shared" si="181"/>
        <v>754.3813105074596</v>
      </c>
      <c r="X251" s="11">
        <f t="shared" si="182"/>
        <v>536.61084963617429</v>
      </c>
      <c r="Y251" s="16">
        <f>'Dati REG'!Y251-$Y$162</f>
        <v>551</v>
      </c>
      <c r="Z251" s="10">
        <f t="shared" si="183"/>
        <v>54.996573443981248</v>
      </c>
      <c r="AA251" s="11">
        <f t="shared" si="184"/>
        <v>4.6911777710836944</v>
      </c>
      <c r="AB251" s="11">
        <f t="shared" si="185"/>
        <v>3.9525668028705212</v>
      </c>
      <c r="AD251" s="16">
        <f>'Dati REG'!AD251-$AD$162</f>
        <v>22749</v>
      </c>
      <c r="AE251" s="10">
        <f t="shared" si="148"/>
        <v>4635.5304268196887</v>
      </c>
      <c r="AF251" s="11">
        <f t="shared" si="149"/>
        <v>352.31579884703751</v>
      </c>
      <c r="AG251" s="11">
        <f t="shared" si="150"/>
        <v>265.55115619286209</v>
      </c>
      <c r="AH251" s="16">
        <f>'Dati REG'!AH251-$AH$162</f>
        <v>243</v>
      </c>
      <c r="AI251" s="10">
        <f t="shared" si="151"/>
        <v>49.515754262481174</v>
      </c>
      <c r="AJ251" s="11">
        <f t="shared" si="152"/>
        <v>1.8339168245363382</v>
      </c>
      <c r="AK251" s="11">
        <f t="shared" si="153"/>
        <v>2.5267298471389568</v>
      </c>
      <c r="AM251" s="16">
        <f>'Dati REG'!AM251-$AM$162</f>
        <v>15734</v>
      </c>
      <c r="AN251" s="10">
        <f t="shared" si="154"/>
        <v>3536.6514559634747</v>
      </c>
      <c r="AO251" s="11">
        <f t="shared" si="155"/>
        <v>264.56328738203956</v>
      </c>
      <c r="AP251" s="11">
        <f t="shared" si="156"/>
        <v>210.52674168395771</v>
      </c>
      <c r="AQ251" s="16">
        <f>'Dati REG'!AQ251-$AQ$162</f>
        <v>288</v>
      </c>
      <c r="AR251" s="10">
        <f t="shared" si="162"/>
        <v>64.73596156841748</v>
      </c>
      <c r="AS251" s="11">
        <f t="shared" si="163"/>
        <v>3.3716646650217399</v>
      </c>
      <c r="AT251" s="11">
        <f t="shared" si="164"/>
        <v>1.8881322124121751</v>
      </c>
      <c r="AV251" s="16">
        <f>'Dati REG'!AV251-$AV$162</f>
        <v>24801</v>
      </c>
      <c r="AW251" s="10">
        <f t="shared" si="157"/>
        <v>6626.965263543515</v>
      </c>
      <c r="AX251" s="11">
        <f t="shared" si="158"/>
        <v>487.1157483746556</v>
      </c>
      <c r="AY251" s="11">
        <f t="shared" si="159"/>
        <v>463.49477626477091</v>
      </c>
      <c r="AZ251" s="16">
        <f>'Dati REG'!AZ251-$AZ$162</f>
        <v>156</v>
      </c>
      <c r="BA251" s="10">
        <f t="shared" si="160"/>
        <v>41.684068429208033</v>
      </c>
      <c r="BB251" s="11">
        <f t="shared" si="142"/>
        <v>4.0080835028084678</v>
      </c>
      <c r="BC251" s="11">
        <f t="shared" si="161"/>
        <v>3.2599079156175521</v>
      </c>
    </row>
    <row r="252" spans="1:55">
      <c r="A252" s="2">
        <v>44133</v>
      </c>
      <c r="B252" s="3">
        <v>249</v>
      </c>
      <c r="C252" s="16">
        <f>'Dati REG'!C252-$C$162</f>
        <v>16327</v>
      </c>
      <c r="D252" s="10">
        <f t="shared" si="175"/>
        <v>10430.541740374252</v>
      </c>
      <c r="E252" s="11">
        <f t="shared" si="176"/>
        <v>650.35165625656737</v>
      </c>
      <c r="F252" s="11">
        <f t="shared" si="177"/>
        <v>529.86410972416274</v>
      </c>
      <c r="G252" s="16">
        <f>'Dati REG'!G252-$G$162</f>
        <v>175</v>
      </c>
      <c r="H252" s="10">
        <f t="shared" si="178"/>
        <v>111.79915505392871</v>
      </c>
      <c r="I252" s="11">
        <f t="shared" si="138"/>
        <v>5.7496708313449005</v>
      </c>
      <c r="J252" s="11">
        <f t="shared" si="179"/>
        <v>7.1551459234514372</v>
      </c>
      <c r="L252" s="16">
        <f>'Dati REG'!L252-$L$162</f>
        <v>33363</v>
      </c>
      <c r="M252" s="10">
        <f t="shared" si="169"/>
        <v>7595.4018257376274</v>
      </c>
      <c r="N252" s="11">
        <f t="shared" si="170"/>
        <v>588.4996469002117</v>
      </c>
      <c r="O252" s="11">
        <f t="shared" si="171"/>
        <v>536.45669940257596</v>
      </c>
      <c r="P252" s="16">
        <f>'Dati REG'!P252-$P$162</f>
        <v>203</v>
      </c>
      <c r="Q252" s="10">
        <f t="shared" si="172"/>
        <v>46.214865888101741</v>
      </c>
      <c r="R252" s="11">
        <f t="shared" si="173"/>
        <v>6.1468048225554028</v>
      </c>
      <c r="S252" s="11">
        <f t="shared" si="174"/>
        <v>3.8246785562566954</v>
      </c>
      <c r="U252" s="16">
        <f>'Dati REG'!U252-$U$162</f>
        <v>81646</v>
      </c>
      <c r="V252" s="10">
        <f t="shared" si="180"/>
        <v>8149.2744744233996</v>
      </c>
      <c r="W252" s="11">
        <f t="shared" si="181"/>
        <v>732.52241834006963</v>
      </c>
      <c r="X252" s="11">
        <f t="shared" si="182"/>
        <v>584.18138848082287</v>
      </c>
      <c r="Y252" s="16">
        <f>'Dati REG'!Y252-$Y$162</f>
        <v>608</v>
      </c>
      <c r="Z252" s="10">
        <f t="shared" si="183"/>
        <v>60.685874145082757</v>
      </c>
      <c r="AA252" s="11">
        <f t="shared" si="184"/>
        <v>5.6893007011015087</v>
      </c>
      <c r="AB252" s="11">
        <f t="shared" si="185"/>
        <v>4.0723415544726578</v>
      </c>
      <c r="AD252" s="16">
        <f>'Dati REG'!AD252-$AD$162</f>
        <v>24217</v>
      </c>
      <c r="AE252" s="10">
        <f t="shared" si="148"/>
        <v>4934.6626377551711</v>
      </c>
      <c r="AF252" s="11">
        <f t="shared" si="149"/>
        <v>299.13221093548236</v>
      </c>
      <c r="AG252" s="11">
        <f t="shared" si="150"/>
        <v>305.40828184611837</v>
      </c>
      <c r="AH252" s="16">
        <f>'Dati REG'!AH252-$AH$162</f>
        <v>255</v>
      </c>
      <c r="AI252" s="10">
        <f t="shared" si="151"/>
        <v>51.960976695196294</v>
      </c>
      <c r="AJ252" s="11">
        <f t="shared" si="152"/>
        <v>2.44522243271512</v>
      </c>
      <c r="AK252" s="11">
        <f t="shared" si="153"/>
        <v>2.4859761399270384</v>
      </c>
      <c r="AM252" s="16">
        <f>'Dati REG'!AM252-$AM$162</f>
        <v>16926</v>
      </c>
      <c r="AN252" s="10">
        <f t="shared" si="154"/>
        <v>3804.5864080105357</v>
      </c>
      <c r="AO252" s="11">
        <f t="shared" si="155"/>
        <v>267.93495204706096</v>
      </c>
      <c r="AP252" s="11">
        <f t="shared" si="156"/>
        <v>216.55078255212985</v>
      </c>
      <c r="AQ252" s="16">
        <f>'Dati REG'!AQ252-$AQ$162</f>
        <v>302</v>
      </c>
      <c r="AR252" s="10">
        <f t="shared" si="162"/>
        <v>67.882848589104441</v>
      </c>
      <c r="AS252" s="11">
        <f t="shared" si="163"/>
        <v>3.146887020686961</v>
      </c>
      <c r="AT252" s="11">
        <f t="shared" si="164"/>
        <v>2.0679543278800026</v>
      </c>
      <c r="AV252" s="16">
        <f>'Dati REG'!AV252-$AV$162</f>
        <v>26509</v>
      </c>
      <c r="AW252" s="10">
        <f t="shared" si="157"/>
        <v>7083.3523717299722</v>
      </c>
      <c r="AX252" s="11">
        <f t="shared" si="158"/>
        <v>456.38710818645723</v>
      </c>
      <c r="AY252" s="11">
        <f t="shared" si="159"/>
        <v>485.83316165375675</v>
      </c>
      <c r="AZ252" s="16">
        <f>'Dati REG'!AZ252-$AZ$162</f>
        <v>163</v>
      </c>
      <c r="BA252" s="10">
        <f t="shared" si="160"/>
        <v>43.554507397185311</v>
      </c>
      <c r="BB252" s="11">
        <f t="shared" si="142"/>
        <v>1.8704389679772788</v>
      </c>
      <c r="BC252" s="11">
        <f t="shared" si="161"/>
        <v>3.2064668022467715</v>
      </c>
    </row>
    <row r="253" spans="1:55">
      <c r="A253" s="2">
        <v>44134</v>
      </c>
      <c r="B253" s="3">
        <v>250</v>
      </c>
      <c r="C253" s="16">
        <f>'Dati REG'!C253-$C$162</f>
        <v>17326</v>
      </c>
      <c r="D253" s="10">
        <f t="shared" si="175"/>
        <v>11068.755202653538</v>
      </c>
      <c r="E253" s="11">
        <f t="shared" si="176"/>
        <v>638.21346227928552</v>
      </c>
      <c r="F253" s="11">
        <f t="shared" si="177"/>
        <v>573.56160804238425</v>
      </c>
      <c r="G253" s="16">
        <f>'Dati REG'!G253-$G$162</f>
        <v>182</v>
      </c>
      <c r="H253" s="10">
        <f t="shared" si="178"/>
        <v>116.27112125608586</v>
      </c>
      <c r="I253" s="11">
        <f t="shared" si="138"/>
        <v>4.471966202157148</v>
      </c>
      <c r="J253" s="11">
        <f t="shared" si="179"/>
        <v>7.4106868492889877</v>
      </c>
      <c r="L253" s="16">
        <f>'Dati REG'!L253-$L$162</f>
        <v>36082</v>
      </c>
      <c r="M253" s="10">
        <f t="shared" si="169"/>
        <v>8214.407837312745</v>
      </c>
      <c r="N253" s="11">
        <f t="shared" si="170"/>
        <v>619.00601157511755</v>
      </c>
      <c r="O253" s="11">
        <f t="shared" si="171"/>
        <v>556.12647483475359</v>
      </c>
      <c r="P253" s="16">
        <f>'Dati REG'!P253-$P$162</f>
        <v>226</v>
      </c>
      <c r="Q253" s="10">
        <f t="shared" si="172"/>
        <v>51.451032959167456</v>
      </c>
      <c r="R253" s="11">
        <f t="shared" si="173"/>
        <v>5.2361670710657151</v>
      </c>
      <c r="S253" s="11">
        <f t="shared" si="174"/>
        <v>4.3710612071505093</v>
      </c>
      <c r="U253" s="16">
        <f>'Dati REG'!U253-$U$162</f>
        <v>90606</v>
      </c>
      <c r="V253" s="10">
        <f t="shared" si="180"/>
        <v>9043.5926197193567</v>
      </c>
      <c r="W253" s="11">
        <f t="shared" si="181"/>
        <v>894.31814529595704</v>
      </c>
      <c r="X253" s="11">
        <f t="shared" si="182"/>
        <v>648.0213310847621</v>
      </c>
      <c r="Y253" s="16">
        <f>'Dati REG'!Y253-$Y$162</f>
        <v>656</v>
      </c>
      <c r="Z253" s="10">
        <f t="shared" si="183"/>
        <v>65.476864209168241</v>
      </c>
      <c r="AA253" s="11">
        <f t="shared" si="184"/>
        <v>4.7909900640854843</v>
      </c>
      <c r="AB253" s="11">
        <f t="shared" si="185"/>
        <v>4.5314781022808504</v>
      </c>
      <c r="AD253" s="16">
        <f>'Dati REG'!AD253-$AD$162</f>
        <v>25346</v>
      </c>
      <c r="AE253" s="10">
        <f t="shared" si="148"/>
        <v>5164.7173149664522</v>
      </c>
      <c r="AF253" s="11">
        <f t="shared" si="149"/>
        <v>230.05467721128116</v>
      </c>
      <c r="AG253" s="11">
        <f t="shared" si="150"/>
        <v>293.46744563302627</v>
      </c>
      <c r="AH253" s="16">
        <f>'Dati REG'!AH253-$AH$162</f>
        <v>258</v>
      </c>
      <c r="AI253" s="10">
        <f t="shared" si="151"/>
        <v>52.572282303375076</v>
      </c>
      <c r="AJ253" s="11">
        <f t="shared" si="152"/>
        <v>0.61130560817878177</v>
      </c>
      <c r="AK253" s="11">
        <f t="shared" si="153"/>
        <v>2.0376853605959324</v>
      </c>
      <c r="AM253" s="16">
        <f>'Dati REG'!AM253-$AM$162</f>
        <v>18069</v>
      </c>
      <c r="AN253" s="10">
        <f t="shared" si="154"/>
        <v>4061.5072554851927</v>
      </c>
      <c r="AO253" s="11">
        <f t="shared" si="155"/>
        <v>256.92084747465697</v>
      </c>
      <c r="AP253" s="11">
        <f t="shared" si="156"/>
        <v>237.76979217733333</v>
      </c>
      <c r="AQ253" s="16">
        <f>'Dati REG'!AQ253-$AQ$162</f>
        <v>310</v>
      </c>
      <c r="AR253" s="10">
        <f t="shared" si="162"/>
        <v>69.681069743782714</v>
      </c>
      <c r="AS253" s="11">
        <f t="shared" si="163"/>
        <v>1.7982211546782736</v>
      </c>
      <c r="AT253" s="11">
        <f t="shared" si="164"/>
        <v>1.978043270146091</v>
      </c>
      <c r="AV253" s="16">
        <f>'Dati REG'!AV253-$AV$162</f>
        <v>28475</v>
      </c>
      <c r="AW253" s="10">
        <f t="shared" si="157"/>
        <v>7608.6785161647349</v>
      </c>
      <c r="AX253" s="11">
        <f t="shared" si="158"/>
        <v>525.32614443476268</v>
      </c>
      <c r="AY253" s="11">
        <f t="shared" si="159"/>
        <v>509.34725153689959</v>
      </c>
      <c r="AZ253" s="16">
        <f>'Dati REG'!AZ253-$AZ$162</f>
        <v>176</v>
      </c>
      <c r="BA253" s="10">
        <f t="shared" si="160"/>
        <v>47.02817976628598</v>
      </c>
      <c r="BB253" s="11">
        <f t="shared" si="142"/>
        <v>3.4736723691006688</v>
      </c>
      <c r="BC253" s="11">
        <f t="shared" si="161"/>
        <v>3.3133490289883305</v>
      </c>
    </row>
    <row r="254" spans="1:55">
      <c r="A254" s="2">
        <v>44135</v>
      </c>
      <c r="B254" s="3">
        <v>251</v>
      </c>
      <c r="C254" s="16">
        <f>'Dati REG'!C254-$C$162</f>
        <v>18394</v>
      </c>
      <c r="D254" s="10">
        <f t="shared" si="175"/>
        <v>11751.0494746398</v>
      </c>
      <c r="E254" s="11">
        <f t="shared" si="176"/>
        <v>682.29427198626217</v>
      </c>
      <c r="F254" s="11">
        <f t="shared" si="177"/>
        <v>656.48463847666972</v>
      </c>
      <c r="G254" s="16">
        <f>'Dati REG'!G254-$G$162</f>
        <v>207</v>
      </c>
      <c r="H254" s="10">
        <f t="shared" si="178"/>
        <v>132.24242912093283</v>
      </c>
      <c r="I254" s="11">
        <f t="shared" si="138"/>
        <v>15.971307864846963</v>
      </c>
      <c r="J254" s="11">
        <f t="shared" si="179"/>
        <v>8.943932404314296</v>
      </c>
      <c r="L254" s="16">
        <f>'Dati REG'!L254-$L$162</f>
        <v>38969</v>
      </c>
      <c r="M254" s="10">
        <f t="shared" si="169"/>
        <v>8871.6606344504271</v>
      </c>
      <c r="N254" s="11">
        <f t="shared" si="170"/>
        <v>657.25279713768214</v>
      </c>
      <c r="O254" s="11">
        <f t="shared" si="171"/>
        <v>613.58771695375276</v>
      </c>
      <c r="P254" s="16">
        <f>'Dati REG'!P254-$P$162</f>
        <v>254</v>
      </c>
      <c r="Q254" s="10">
        <f t="shared" si="172"/>
        <v>57.825497219595285</v>
      </c>
      <c r="R254" s="11">
        <f t="shared" si="173"/>
        <v>6.3744642604278283</v>
      </c>
      <c r="S254" s="11">
        <f t="shared" si="174"/>
        <v>5.0085076331932923</v>
      </c>
      <c r="U254" s="16">
        <f>'Dati REG'!U254-$U$162</f>
        <v>99525</v>
      </c>
      <c r="V254" s="10">
        <f t="shared" si="180"/>
        <v>9933.8184610022399</v>
      </c>
      <c r="W254" s="11">
        <f t="shared" si="181"/>
        <v>890.22584128288327</v>
      </c>
      <c r="X254" s="11">
        <f t="shared" si="182"/>
        <v>754.80052213806721</v>
      </c>
      <c r="Y254" s="16">
        <f>'Dati REG'!Y254-$Y$162</f>
        <v>729</v>
      </c>
      <c r="Z254" s="10">
        <f t="shared" si="183"/>
        <v>72.76316159829824</v>
      </c>
      <c r="AA254" s="11">
        <f t="shared" si="184"/>
        <v>7.2862973891299987</v>
      </c>
      <c r="AB254" s="11">
        <f t="shared" si="185"/>
        <v>5.6493757839007959</v>
      </c>
      <c r="AD254" s="16">
        <f>'Dati REG'!AD254-$AD$162</f>
        <v>26872</v>
      </c>
      <c r="AE254" s="10">
        <f t="shared" si="148"/>
        <v>5475.6681009933918</v>
      </c>
      <c r="AF254" s="11">
        <f t="shared" si="149"/>
        <v>310.95078602693957</v>
      </c>
      <c r="AG254" s="11">
        <f t="shared" si="150"/>
        <v>301.65894078262198</v>
      </c>
      <c r="AH254" s="16">
        <f>'Dati REG'!AH254-$AH$162</f>
        <v>270</v>
      </c>
      <c r="AI254" s="10">
        <f t="shared" si="151"/>
        <v>55.017504736090196</v>
      </c>
      <c r="AJ254" s="11">
        <f t="shared" si="152"/>
        <v>2.44522243271512</v>
      </c>
      <c r="AK254" s="11">
        <f t="shared" si="153"/>
        <v>1.752409410112503</v>
      </c>
      <c r="AM254" s="16">
        <f>'Dati REG'!AM254-$AM$162</f>
        <v>19477</v>
      </c>
      <c r="AN254" s="10">
        <f t="shared" si="154"/>
        <v>4377.9941787085672</v>
      </c>
      <c r="AO254" s="11">
        <f t="shared" si="155"/>
        <v>316.48692322337456</v>
      </c>
      <c r="AP254" s="11">
        <f t="shared" si="156"/>
        <v>261.10171165928386</v>
      </c>
      <c r="AQ254" s="16">
        <f>'Dati REG'!AQ254-$AQ$162</f>
        <v>321</v>
      </c>
      <c r="AR254" s="10">
        <f t="shared" si="162"/>
        <v>72.153623831465325</v>
      </c>
      <c r="AS254" s="11">
        <f t="shared" si="163"/>
        <v>2.4725540876826102</v>
      </c>
      <c r="AT254" s="11">
        <f t="shared" si="164"/>
        <v>2.2927319722147872</v>
      </c>
      <c r="AV254" s="16">
        <f>'Dati REG'!AV254-$AV$162</f>
        <v>31240</v>
      </c>
      <c r="AW254" s="10">
        <f t="shared" si="157"/>
        <v>8347.5019085157619</v>
      </c>
      <c r="AX254" s="11">
        <f t="shared" si="158"/>
        <v>738.823392351027</v>
      </c>
      <c r="AY254" s="11">
        <f t="shared" si="159"/>
        <v>557.55113579734279</v>
      </c>
      <c r="AZ254" s="16">
        <f>'Dati REG'!AZ254-$AZ$162</f>
        <v>186</v>
      </c>
      <c r="BA254" s="10">
        <f t="shared" si="160"/>
        <v>49.700235434824961</v>
      </c>
      <c r="BB254" s="11">
        <f t="shared" si="142"/>
        <v>2.6720556685389809</v>
      </c>
      <c r="BC254" s="11">
        <f t="shared" si="161"/>
        <v>3.0995845755052129</v>
      </c>
    </row>
    <row r="255" spans="1:55">
      <c r="A255" s="2">
        <v>44136</v>
      </c>
      <c r="B255" s="3">
        <v>252</v>
      </c>
      <c r="C255" s="16">
        <f>'Dati REG'!C255-$C$162</f>
        <v>19130</v>
      </c>
      <c r="D255" s="10">
        <f t="shared" si="175"/>
        <v>12221.244778180893</v>
      </c>
      <c r="E255" s="11">
        <f t="shared" si="176"/>
        <v>470.19530354109338</v>
      </c>
      <c r="F255" s="11">
        <f t="shared" si="177"/>
        <v>606.52638747542801</v>
      </c>
      <c r="G255" s="16">
        <f>'Dati REG'!G255-$G$162</f>
        <v>214</v>
      </c>
      <c r="H255" s="10">
        <f t="shared" si="178"/>
        <v>136.71439532308997</v>
      </c>
      <c r="I255" s="11">
        <f t="shared" si="138"/>
        <v>4.471966202157148</v>
      </c>
      <c r="J255" s="11">
        <f t="shared" si="179"/>
        <v>8.0495391638828657</v>
      </c>
      <c r="L255" s="16">
        <f>'Dati REG'!L255-$L$162</f>
        <v>40993</v>
      </c>
      <c r="M255" s="10">
        <f t="shared" si="169"/>
        <v>9332.4433367042111</v>
      </c>
      <c r="N255" s="11">
        <f t="shared" si="170"/>
        <v>460.78270225378401</v>
      </c>
      <c r="O255" s="11">
        <f t="shared" si="171"/>
        <v>593.8268777464267</v>
      </c>
      <c r="P255" s="16">
        <f>'Dati REG'!P255-$P$162</f>
        <v>265</v>
      </c>
      <c r="Q255" s="10">
        <f t="shared" si="172"/>
        <v>60.329751036191929</v>
      </c>
      <c r="R255" s="11">
        <f t="shared" si="173"/>
        <v>2.5042538165966448</v>
      </c>
      <c r="S255" s="11">
        <f t="shared" si="174"/>
        <v>4.917443858044324</v>
      </c>
      <c r="U255" s="16">
        <f>'Dati REG'!U255-$U$162</f>
        <v>108132</v>
      </c>
      <c r="V255" s="10">
        <f t="shared" si="180"/>
        <v>10792.902866868568</v>
      </c>
      <c r="W255" s="11">
        <f t="shared" si="181"/>
        <v>859.08440586632787</v>
      </c>
      <c r="X255" s="11">
        <f t="shared" si="182"/>
        <v>826.1064242585395</v>
      </c>
      <c r="Y255" s="16">
        <f>'Dati REG'!Y255-$Y$162</f>
        <v>783</v>
      </c>
      <c r="Z255" s="10">
        <f t="shared" si="183"/>
        <v>78.153025420394414</v>
      </c>
      <c r="AA255" s="11">
        <f t="shared" si="184"/>
        <v>5.3898638220961743</v>
      </c>
      <c r="AB255" s="11">
        <f t="shared" si="185"/>
        <v>5.5695259494993721</v>
      </c>
      <c r="AD255" s="16">
        <f>'Dati REG'!AD255-$AD$162</f>
        <v>29015</v>
      </c>
      <c r="AE255" s="10">
        <f t="shared" si="148"/>
        <v>5912.3440737690999</v>
      </c>
      <c r="AF255" s="11">
        <f t="shared" si="149"/>
        <v>436.67597277570803</v>
      </c>
      <c r="AG255" s="11">
        <f t="shared" si="150"/>
        <v>325.82588915928972</v>
      </c>
      <c r="AH255" s="16">
        <f>'Dati REG'!AH255-$AH$162</f>
        <v>281</v>
      </c>
      <c r="AI255" s="10">
        <f t="shared" si="151"/>
        <v>57.258958632745724</v>
      </c>
      <c r="AJ255" s="11">
        <f t="shared" si="152"/>
        <v>2.2414538966555284</v>
      </c>
      <c r="AK255" s="11">
        <f t="shared" si="153"/>
        <v>1.9154242389601777</v>
      </c>
      <c r="AM255" s="16">
        <f>'Dati REG'!AM255-$AM$162</f>
        <v>20686</v>
      </c>
      <c r="AN255" s="10">
        <f t="shared" si="154"/>
        <v>4649.7503507093197</v>
      </c>
      <c r="AO255" s="11">
        <f t="shared" si="155"/>
        <v>271.75617200075249</v>
      </c>
      <c r="AP255" s="11">
        <f t="shared" si="156"/>
        <v>275.53243642557692</v>
      </c>
      <c r="AQ255" s="16">
        <f>'Dati REG'!AQ255-$AQ$162</f>
        <v>340</v>
      </c>
      <c r="AR255" s="10">
        <f t="shared" si="162"/>
        <v>76.424399073826194</v>
      </c>
      <c r="AS255" s="11">
        <f t="shared" si="163"/>
        <v>4.2707752423608696</v>
      </c>
      <c r="AT255" s="11">
        <f t="shared" si="164"/>
        <v>3.0120204340860908</v>
      </c>
      <c r="AV255" s="16">
        <f>'Dati REG'!AV255-$AV$162</f>
        <v>33780</v>
      </c>
      <c r="AW255" s="10">
        <f t="shared" si="157"/>
        <v>9026.2040483246619</v>
      </c>
      <c r="AX255" s="11">
        <f t="shared" si="158"/>
        <v>678.70213980890003</v>
      </c>
      <c r="AY255" s="11">
        <f t="shared" si="159"/>
        <v>577.27090663116053</v>
      </c>
      <c r="AZ255" s="16">
        <f>'Dati REG'!AZ255-$AZ$162</f>
        <v>211</v>
      </c>
      <c r="BA255" s="10">
        <f t="shared" si="160"/>
        <v>56.380374606172396</v>
      </c>
      <c r="BB255" s="11">
        <f t="shared" si="142"/>
        <v>6.6801391713474345</v>
      </c>
      <c r="BC255" s="11">
        <f t="shared" si="161"/>
        <v>3.7408779359545661</v>
      </c>
    </row>
    <row r="256" spans="1:55">
      <c r="A256" s="2">
        <v>44137</v>
      </c>
      <c r="B256" s="3">
        <v>253</v>
      </c>
      <c r="C256" s="16">
        <f>'Dati REG'!C256-$C$162</f>
        <v>19729</v>
      </c>
      <c r="D256" s="10">
        <f t="shared" si="175"/>
        <v>12603.917314622628</v>
      </c>
      <c r="E256" s="11">
        <f t="shared" si="176"/>
        <v>382.67253644173434</v>
      </c>
      <c r="F256" s="11">
        <f t="shared" si="177"/>
        <v>564.7454461009886</v>
      </c>
      <c r="G256" s="16">
        <f>'Dati REG'!G256-$G$162</f>
        <v>223</v>
      </c>
      <c r="H256" s="10">
        <f t="shared" si="178"/>
        <v>142.46406615443487</v>
      </c>
      <c r="I256" s="11">
        <f t="shared" si="138"/>
        <v>5.7496708313449005</v>
      </c>
      <c r="J256" s="11">
        <f t="shared" si="179"/>
        <v>7.2829163863702124</v>
      </c>
      <c r="L256" s="16">
        <f>'Dati REG'!L256-$L$162</f>
        <v>42996</v>
      </c>
      <c r="M256" s="10">
        <f t="shared" si="169"/>
        <v>9788.4451907626717</v>
      </c>
      <c r="N256" s="11">
        <f t="shared" si="170"/>
        <v>456.00185405846059</v>
      </c>
      <c r="O256" s="11">
        <f t="shared" si="171"/>
        <v>556.30860238505124</v>
      </c>
      <c r="P256" s="16">
        <f>'Dati REG'!P256-$P$162</f>
        <v>286</v>
      </c>
      <c r="Q256" s="10">
        <f t="shared" si="172"/>
        <v>65.110599231512793</v>
      </c>
      <c r="R256" s="11">
        <f t="shared" si="173"/>
        <v>4.7808481953208641</v>
      </c>
      <c r="S256" s="11">
        <f t="shared" si="174"/>
        <v>5.0085076331932914</v>
      </c>
      <c r="U256" s="16">
        <f>'Dati REG'!U256-$U$162</f>
        <v>113410</v>
      </c>
      <c r="V256" s="10">
        <f t="shared" si="180"/>
        <v>11319.712149331966</v>
      </c>
      <c r="W256" s="11">
        <f t="shared" si="181"/>
        <v>526.80928246339863</v>
      </c>
      <c r="X256" s="11">
        <f t="shared" si="182"/>
        <v>780.59201864972727</v>
      </c>
      <c r="Y256" s="16">
        <f>'Dati REG'!Y256-$Y$162</f>
        <v>829</v>
      </c>
      <c r="Z256" s="10">
        <f t="shared" si="183"/>
        <v>82.744390898476325</v>
      </c>
      <c r="AA256" s="11">
        <f t="shared" si="184"/>
        <v>4.5913654780819115</v>
      </c>
      <c r="AB256" s="11">
        <f t="shared" si="185"/>
        <v>5.5495634908990157</v>
      </c>
      <c r="AD256" s="16">
        <f>'Dati REG'!AD256-$AD$162</f>
        <v>31124</v>
      </c>
      <c r="AE256" s="10">
        <f t="shared" si="148"/>
        <v>6342.0919163187828</v>
      </c>
      <c r="AF256" s="11">
        <f t="shared" si="149"/>
        <v>429.7478425496829</v>
      </c>
      <c r="AG256" s="11">
        <f t="shared" si="150"/>
        <v>341.31229789981882</v>
      </c>
      <c r="AH256" s="16">
        <f>'Dati REG'!AH256-$AH$162</f>
        <v>297</v>
      </c>
      <c r="AI256" s="10">
        <f t="shared" si="151"/>
        <v>60.519255209699217</v>
      </c>
      <c r="AJ256" s="11">
        <f t="shared" si="152"/>
        <v>3.2602965769534933</v>
      </c>
      <c r="AK256" s="11">
        <f t="shared" si="153"/>
        <v>2.2007001894436087</v>
      </c>
      <c r="AM256" s="16">
        <f>'Dati REG'!AM256-$AM$162</f>
        <v>22230</v>
      </c>
      <c r="AN256" s="10">
        <f t="shared" si="154"/>
        <v>4996.8070335622242</v>
      </c>
      <c r="AO256" s="11">
        <f t="shared" si="155"/>
        <v>347.05668285290449</v>
      </c>
      <c r="AP256" s="11">
        <f t="shared" si="156"/>
        <v>292.0311155197499</v>
      </c>
      <c r="AQ256" s="16">
        <f>'Dati REG'!AQ256-$AQ$162</f>
        <v>356</v>
      </c>
      <c r="AR256" s="10">
        <f t="shared" si="162"/>
        <v>80.020841383182727</v>
      </c>
      <c r="AS256" s="11">
        <f t="shared" si="163"/>
        <v>3.596442309356533</v>
      </c>
      <c r="AT256" s="11">
        <f t="shared" si="164"/>
        <v>3.0569759629530493</v>
      </c>
      <c r="AV256" s="16">
        <f>'Dati REG'!AV256-$AV$162</f>
        <v>36159</v>
      </c>
      <c r="AW256" s="10">
        <f t="shared" si="157"/>
        <v>9661.8860918700848</v>
      </c>
      <c r="AX256" s="11">
        <f t="shared" si="158"/>
        <v>635.68204354542286</v>
      </c>
      <c r="AY256" s="11">
        <f t="shared" si="159"/>
        <v>606.98416566531398</v>
      </c>
      <c r="AZ256" s="16">
        <f>'Dati REG'!AZ256-$AZ$162</f>
        <v>229</v>
      </c>
      <c r="BA256" s="10">
        <f t="shared" si="160"/>
        <v>61.190074809542558</v>
      </c>
      <c r="BB256" s="11">
        <f t="shared" si="142"/>
        <v>4.8097002033701628</v>
      </c>
      <c r="BC256" s="11">
        <f t="shared" si="161"/>
        <v>3.9012012760669053</v>
      </c>
    </row>
    <row r="257" spans="1:55">
      <c r="A257" s="2">
        <v>44138</v>
      </c>
      <c r="B257" s="3">
        <v>254</v>
      </c>
      <c r="C257" s="16">
        <f>'Dati REG'!C257-$C$162</f>
        <v>20781</v>
      </c>
      <c r="D257" s="10">
        <f t="shared" si="175"/>
        <v>13275.989949575387</v>
      </c>
      <c r="E257" s="11">
        <f t="shared" si="176"/>
        <v>672.07263495275947</v>
      </c>
      <c r="F257" s="11">
        <f t="shared" si="177"/>
        <v>569.08964184022693</v>
      </c>
      <c r="G257" s="16">
        <f>'Dati REG'!G257-$G$162</f>
        <v>243</v>
      </c>
      <c r="H257" s="10">
        <f t="shared" si="178"/>
        <v>155.24111244631246</v>
      </c>
      <c r="I257" s="11">
        <f t="shared" si="138"/>
        <v>12.777046291877582</v>
      </c>
      <c r="J257" s="11">
        <f t="shared" si="179"/>
        <v>8.6883914784767491</v>
      </c>
      <c r="L257" s="16">
        <f>'Dati REG'!L257-$L$162</f>
        <v>46165</v>
      </c>
      <c r="M257" s="10">
        <f t="shared" si="169"/>
        <v>10509.897949380378</v>
      </c>
      <c r="N257" s="11">
        <f t="shared" si="170"/>
        <v>721.45275861770642</v>
      </c>
      <c r="O257" s="11">
        <f t="shared" si="171"/>
        <v>582.89922472855017</v>
      </c>
      <c r="P257" s="16">
        <f>'Dati REG'!P257-$P$162</f>
        <v>315</v>
      </c>
      <c r="Q257" s="10">
        <f t="shared" si="172"/>
        <v>71.712722929813054</v>
      </c>
      <c r="R257" s="11">
        <f t="shared" si="173"/>
        <v>6.6021236983002609</v>
      </c>
      <c r="S257" s="11">
        <f t="shared" si="174"/>
        <v>5.0995714083422623</v>
      </c>
      <c r="U257" s="16">
        <f>'Dati REG'!U257-$U$162</f>
        <v>120214</v>
      </c>
      <c r="V257" s="10">
        <f t="shared" si="180"/>
        <v>11998.834990916084</v>
      </c>
      <c r="W257" s="11">
        <f t="shared" si="181"/>
        <v>679.12284158411785</v>
      </c>
      <c r="X257" s="11">
        <f t="shared" si="182"/>
        <v>769.91210329853698</v>
      </c>
      <c r="Y257" s="16">
        <f>'Dati REG'!Y257-$Y$162</f>
        <v>946</v>
      </c>
      <c r="Z257" s="10">
        <f t="shared" si="183"/>
        <v>94.422429179684684</v>
      </c>
      <c r="AA257" s="11">
        <f t="shared" si="184"/>
        <v>11.678038281208359</v>
      </c>
      <c r="AB257" s="11">
        <f t="shared" si="185"/>
        <v>6.7473110069203859</v>
      </c>
      <c r="AD257" s="16">
        <f>'Dati REG'!AD257-$AD$162</f>
        <v>34136</v>
      </c>
      <c r="AE257" s="10">
        <f t="shared" si="148"/>
        <v>6955.8427469302778</v>
      </c>
      <c r="AF257" s="11">
        <f t="shared" si="149"/>
        <v>613.75083061149508</v>
      </c>
      <c r="AG257" s="11">
        <f t="shared" si="150"/>
        <v>404.23602183502135</v>
      </c>
      <c r="AH257" s="16">
        <f>'Dati REG'!AH257-$AH$162</f>
        <v>314</v>
      </c>
      <c r="AI257" s="10">
        <f t="shared" si="151"/>
        <v>63.983320322712302</v>
      </c>
      <c r="AJ257" s="11">
        <f t="shared" si="152"/>
        <v>3.4640651130130848</v>
      </c>
      <c r="AK257" s="11">
        <f t="shared" si="153"/>
        <v>2.4044687255032016</v>
      </c>
      <c r="AM257" s="16">
        <f>'Dati REG'!AM257-$AM$162</f>
        <v>23989</v>
      </c>
      <c r="AN257" s="10">
        <f t="shared" si="154"/>
        <v>5392.1909099471077</v>
      </c>
      <c r="AO257" s="11">
        <f t="shared" si="155"/>
        <v>395.38387638488348</v>
      </c>
      <c r="AP257" s="11">
        <f t="shared" si="156"/>
        <v>317.52090038731438</v>
      </c>
      <c r="AQ257" s="16">
        <f>'Dati REG'!AQ257-$AQ$162</f>
        <v>373</v>
      </c>
      <c r="AR257" s="10">
        <f t="shared" si="162"/>
        <v>83.842061336874039</v>
      </c>
      <c r="AS257" s="11">
        <f t="shared" si="163"/>
        <v>3.8212199536913118</v>
      </c>
      <c r="AT257" s="11">
        <f t="shared" si="164"/>
        <v>3.1918425495539196</v>
      </c>
      <c r="AV257" s="16">
        <f>'Dati REG'!AV257-$AV$162</f>
        <v>38168</v>
      </c>
      <c r="AW257" s="10">
        <f t="shared" si="157"/>
        <v>10198.702075679565</v>
      </c>
      <c r="AX257" s="11">
        <f t="shared" si="158"/>
        <v>536.8159838094798</v>
      </c>
      <c r="AY257" s="11">
        <f t="shared" si="159"/>
        <v>623.06994078991852</v>
      </c>
      <c r="AZ257" s="16">
        <f>'Dati REG'!AZ257-$AZ$162</f>
        <v>253</v>
      </c>
      <c r="BA257" s="10">
        <f t="shared" si="160"/>
        <v>67.603008414036097</v>
      </c>
      <c r="BB257" s="11">
        <f t="shared" si="142"/>
        <v>6.4129336044935386</v>
      </c>
      <c r="BC257" s="11">
        <f t="shared" si="161"/>
        <v>4.8097002033701575</v>
      </c>
    </row>
    <row r="258" spans="1:55">
      <c r="A258" s="2">
        <v>44139</v>
      </c>
      <c r="B258" s="3">
        <v>255</v>
      </c>
      <c r="C258" s="16">
        <f>'Dati REG'!C258-$C$162</f>
        <v>21903</v>
      </c>
      <c r="D258" s="10">
        <f t="shared" si="175"/>
        <v>13992.782246549717</v>
      </c>
      <c r="E258" s="11">
        <f t="shared" si="176"/>
        <v>716.79229697433038</v>
      </c>
      <c r="F258" s="11">
        <f t="shared" si="177"/>
        <v>584.8054087792359</v>
      </c>
      <c r="G258" s="16">
        <f>'Dati REG'!G258-$G$162</f>
        <v>267</v>
      </c>
      <c r="H258" s="10">
        <f t="shared" si="178"/>
        <v>170.57356799656554</v>
      </c>
      <c r="I258" s="11">
        <f t="shared" si="138"/>
        <v>15.332455550253087</v>
      </c>
      <c r="J258" s="11">
        <f t="shared" si="179"/>
        <v>10.860489348095935</v>
      </c>
      <c r="L258" s="16">
        <f>'Dati REG'!L258-$L$162</f>
        <v>49742</v>
      </c>
      <c r="M258" s="10">
        <f t="shared" si="169"/>
        <v>11324.235758650033</v>
      </c>
      <c r="N258" s="11">
        <f t="shared" si="170"/>
        <v>814.33780926965483</v>
      </c>
      <c r="O258" s="11">
        <f t="shared" si="171"/>
        <v>621.96558426745764</v>
      </c>
      <c r="P258" s="16">
        <f>'Dati REG'!P258-$P$162</f>
        <v>352</v>
      </c>
      <c r="Q258" s="10">
        <f t="shared" si="172"/>
        <v>80.136122131092677</v>
      </c>
      <c r="R258" s="11">
        <f t="shared" si="173"/>
        <v>8.4233992012796222</v>
      </c>
      <c r="S258" s="11">
        <f t="shared" si="174"/>
        <v>5.7370178343850444</v>
      </c>
      <c r="U258" s="16">
        <f>'Dati REG'!U258-$U$162</f>
        <v>127972</v>
      </c>
      <c r="V258" s="10">
        <f t="shared" si="180"/>
        <v>12773.1787600239</v>
      </c>
      <c r="W258" s="11">
        <f t="shared" si="181"/>
        <v>774.34376910781612</v>
      </c>
      <c r="X258" s="11">
        <f t="shared" si="182"/>
        <v>745.91722806090877</v>
      </c>
      <c r="Y258" s="16">
        <f>'Dati REG'!Y258-$Y$162</f>
        <v>1042</v>
      </c>
      <c r="Z258" s="10">
        <f t="shared" si="183"/>
        <v>104.00440930785565</v>
      </c>
      <c r="AA258" s="11">
        <f t="shared" si="184"/>
        <v>9.5819801281709687</v>
      </c>
      <c r="AB258" s="11">
        <f t="shared" si="185"/>
        <v>7.705509019737482</v>
      </c>
      <c r="AD258" s="16">
        <f>'Dati REG'!AD258-$AD$162</f>
        <v>36833</v>
      </c>
      <c r="AE258" s="10">
        <f t="shared" si="148"/>
        <v>7505.406488683001</v>
      </c>
      <c r="AF258" s="11">
        <f t="shared" si="149"/>
        <v>549.56374175272322</v>
      </c>
      <c r="AG258" s="11">
        <f t="shared" si="150"/>
        <v>468.13783474330978</v>
      </c>
      <c r="AH258" s="16">
        <f>'Dati REG'!AH258-$AH$162</f>
        <v>327</v>
      </c>
      <c r="AI258" s="10">
        <f t="shared" si="151"/>
        <v>66.632311291487014</v>
      </c>
      <c r="AJ258" s="11">
        <f t="shared" si="152"/>
        <v>2.6489909687747115</v>
      </c>
      <c r="AK258" s="11">
        <f t="shared" si="153"/>
        <v>2.8120057976223878</v>
      </c>
      <c r="AM258" s="16">
        <f>'Dati REG'!AM258-$AM$162</f>
        <v>26033</v>
      </c>
      <c r="AN258" s="10">
        <f t="shared" si="154"/>
        <v>5851.6364149674037</v>
      </c>
      <c r="AO258" s="11">
        <f t="shared" si="155"/>
        <v>459.44550502029597</v>
      </c>
      <c r="AP258" s="11">
        <f t="shared" si="156"/>
        <v>358.02583189644218</v>
      </c>
      <c r="AQ258" s="16">
        <f>'Dati REG'!AQ258-$AQ$162</f>
        <v>396</v>
      </c>
      <c r="AR258" s="10">
        <f t="shared" si="162"/>
        <v>89.011947156574038</v>
      </c>
      <c r="AS258" s="11">
        <f t="shared" si="163"/>
        <v>5.1698858196999993</v>
      </c>
      <c r="AT258" s="11">
        <f t="shared" si="164"/>
        <v>3.8661754825582646</v>
      </c>
      <c r="AV258" s="16">
        <f>'Dati REG'!AV258-$AV$162</f>
        <v>40504</v>
      </c>
      <c r="AW258" s="10">
        <f t="shared" si="157"/>
        <v>10822.894279850269</v>
      </c>
      <c r="AX258" s="11">
        <f t="shared" si="158"/>
        <v>624.19220417070392</v>
      </c>
      <c r="AY258" s="11">
        <f t="shared" si="159"/>
        <v>642.84315273710672</v>
      </c>
      <c r="AZ258" s="16">
        <f>'Dati REG'!AZ258-$AZ$162</f>
        <v>269</v>
      </c>
      <c r="BA258" s="10">
        <f t="shared" si="160"/>
        <v>71.878297483698461</v>
      </c>
      <c r="BB258" s="11">
        <f t="shared" si="142"/>
        <v>4.2752890696623638</v>
      </c>
      <c r="BC258" s="11">
        <f t="shared" si="161"/>
        <v>4.9700235434824958</v>
      </c>
    </row>
    <row r="259" spans="1:55">
      <c r="A259" s="2">
        <v>44140</v>
      </c>
      <c r="B259" s="3">
        <v>256</v>
      </c>
      <c r="C259" s="16">
        <f>'Dati REG'!C259-$C$162</f>
        <v>23111</v>
      </c>
      <c r="D259" s="10">
        <f t="shared" si="175"/>
        <v>14764.515842579123</v>
      </c>
      <c r="E259" s="11">
        <f t="shared" si="176"/>
        <v>771.73359602940582</v>
      </c>
      <c r="F259" s="11">
        <f t="shared" si="177"/>
        <v>602.69327358786472</v>
      </c>
      <c r="G259" s="16">
        <f>'Dati REG'!G259-$G$162</f>
        <v>296</v>
      </c>
      <c r="H259" s="10">
        <f t="shared" si="178"/>
        <v>189.100285119788</v>
      </c>
      <c r="I259" s="11">
        <f t="shared" si="138"/>
        <v>18.526717123222454</v>
      </c>
      <c r="J259" s="11">
        <f t="shared" si="179"/>
        <v>11.371571199771035</v>
      </c>
      <c r="L259" s="16">
        <f>'Dati REG'!L259-$L$162</f>
        <v>52913</v>
      </c>
      <c r="M259" s="10">
        <f t="shared" si="169"/>
        <v>12046.143836143485</v>
      </c>
      <c r="N259" s="11">
        <f t="shared" si="170"/>
        <v>721.90807749345186</v>
      </c>
      <c r="O259" s="11">
        <f t="shared" si="171"/>
        <v>634.89664033861152</v>
      </c>
      <c r="P259" s="16">
        <f>'Dati REG'!P259-$P$162</f>
        <v>391</v>
      </c>
      <c r="Q259" s="10">
        <f t="shared" si="172"/>
        <v>89.01484020811715</v>
      </c>
      <c r="R259" s="11">
        <f t="shared" si="173"/>
        <v>8.8787180770244731</v>
      </c>
      <c r="S259" s="11">
        <f t="shared" si="174"/>
        <v>6.2378685977043729</v>
      </c>
      <c r="U259" s="16">
        <f>'Dati REG'!U259-$U$162</f>
        <v>136794</v>
      </c>
      <c r="V259" s="10">
        <f t="shared" ref="V259:V273" si="186">U259/$BR$6</f>
        <v>13653.72280888561</v>
      </c>
      <c r="W259" s="11">
        <f t="shared" ref="W259:W273" si="187">V259-V258</f>
        <v>880.5440488617096</v>
      </c>
      <c r="X259" s="11">
        <f t="shared" ref="X259:X273" si="188">SUM(W255:W259)/5</f>
        <v>743.98086957667397</v>
      </c>
      <c r="Y259" s="16">
        <f>'Dati REG'!Y259-$Y$162</f>
        <v>1181</v>
      </c>
      <c r="Z259" s="10">
        <f t="shared" ref="Z259:Z273" si="189">Y259/$BR$6</f>
        <v>117.87831803510319</v>
      </c>
      <c r="AA259" s="11">
        <f t="shared" ref="AA259:AA273" si="190">Z259-Z258</f>
        <v>13.873908727247539</v>
      </c>
      <c r="AB259" s="11">
        <f t="shared" ref="AB259:AB273" si="191">SUM(AA255:AA259)/5</f>
        <v>9.0230312873609897</v>
      </c>
      <c r="AD259" s="16">
        <f>'Dati REG'!AD259-$AD$162</f>
        <v>39133</v>
      </c>
      <c r="AE259" s="10">
        <f t="shared" si="148"/>
        <v>7974.0741216200659</v>
      </c>
      <c r="AF259" s="11">
        <f t="shared" si="149"/>
        <v>468.66763293706481</v>
      </c>
      <c r="AG259" s="11">
        <f t="shared" si="150"/>
        <v>499.68120412533483</v>
      </c>
      <c r="AH259" s="16">
        <f>'Dati REG'!AH259-$AH$162</f>
        <v>344</v>
      </c>
      <c r="AI259" s="10">
        <f t="shared" si="151"/>
        <v>70.096376404500106</v>
      </c>
      <c r="AJ259" s="11">
        <f t="shared" si="152"/>
        <v>3.4640651130130919</v>
      </c>
      <c r="AK259" s="11">
        <f t="shared" si="153"/>
        <v>3.015774333681982</v>
      </c>
      <c r="AM259" s="16">
        <f>'Dati REG'!AM259-$AM$162</f>
        <v>27789</v>
      </c>
      <c r="AN259" s="10">
        <f t="shared" si="154"/>
        <v>6246.3459584192833</v>
      </c>
      <c r="AO259" s="11">
        <f t="shared" si="155"/>
        <v>394.70954345187965</v>
      </c>
      <c r="AP259" s="11">
        <f t="shared" si="156"/>
        <v>373.6703559421432</v>
      </c>
      <c r="AQ259" s="16">
        <f>'Dati REG'!AQ259-$AQ$162</f>
        <v>408</v>
      </c>
      <c r="AR259" s="10">
        <f t="shared" si="162"/>
        <v>91.709278888591442</v>
      </c>
      <c r="AS259" s="11">
        <f t="shared" si="163"/>
        <v>2.6973317320174033</v>
      </c>
      <c r="AT259" s="11">
        <f t="shared" si="164"/>
        <v>3.9111310114252236</v>
      </c>
      <c r="AV259" s="16">
        <f>'Dati REG'!AV259-$AV$162</f>
        <v>42332</v>
      </c>
      <c r="AW259" s="10">
        <f t="shared" si="157"/>
        <v>11311.346056059194</v>
      </c>
      <c r="AX259" s="11">
        <f t="shared" si="158"/>
        <v>488.45177620892537</v>
      </c>
      <c r="AY259" s="11">
        <f t="shared" si="159"/>
        <v>592.76882950868639</v>
      </c>
      <c r="AZ259" s="16">
        <f>'Dati REG'!AZ259-$AZ$162</f>
        <v>311</v>
      </c>
      <c r="BA259" s="10">
        <f t="shared" si="160"/>
        <v>83.100931291562162</v>
      </c>
      <c r="BB259" s="11">
        <f t="shared" si="142"/>
        <v>11.222633807863701</v>
      </c>
      <c r="BC259" s="11">
        <f t="shared" si="161"/>
        <v>6.6801391713474398</v>
      </c>
    </row>
    <row r="260" spans="1:55">
      <c r="A260" s="2">
        <v>44141</v>
      </c>
      <c r="B260" s="3">
        <v>257</v>
      </c>
      <c r="C260" s="16">
        <f>'Dati REG'!C260-$C$162</f>
        <v>24238</v>
      </c>
      <c r="D260" s="10">
        <f t="shared" si="175"/>
        <v>15484.502401126425</v>
      </c>
      <c r="E260" s="11">
        <f t="shared" si="176"/>
        <v>719.98655854730168</v>
      </c>
      <c r="F260" s="11">
        <f t="shared" si="177"/>
        <v>652.65152458910632</v>
      </c>
      <c r="G260" s="16">
        <f>'Dati REG'!G260-$G$162</f>
        <v>312</v>
      </c>
      <c r="H260" s="10">
        <f t="shared" si="178"/>
        <v>199.32192215329005</v>
      </c>
      <c r="I260" s="11">
        <f t="shared" si="138"/>
        <v>10.221637033502049</v>
      </c>
      <c r="J260" s="11">
        <f t="shared" si="179"/>
        <v>12.521505366040014</v>
      </c>
      <c r="L260" s="16">
        <f>'Dati REG'!L260-$L$162</f>
        <v>57791</v>
      </c>
      <c r="M260" s="10">
        <f t="shared" si="169"/>
        <v>13156.666574085162</v>
      </c>
      <c r="N260" s="11">
        <f t="shared" si="170"/>
        <v>1110.5227379416774</v>
      </c>
      <c r="O260" s="11">
        <f t="shared" si="171"/>
        <v>764.84464747619018</v>
      </c>
      <c r="P260" s="16">
        <f>'Dati REG'!P260-$P$162</f>
        <v>420</v>
      </c>
      <c r="Q260" s="10">
        <f t="shared" si="172"/>
        <v>95.616963906417396</v>
      </c>
      <c r="R260" s="11">
        <f t="shared" si="173"/>
        <v>6.6021236983002467</v>
      </c>
      <c r="S260" s="11">
        <f t="shared" si="174"/>
        <v>7.0574425740450932</v>
      </c>
      <c r="U260" s="16">
        <f>'Dati REG'!U260-$U$162</f>
        <v>146728</v>
      </c>
      <c r="V260" s="10">
        <f t="shared" si="186"/>
        <v>14645.258127565301</v>
      </c>
      <c r="W260" s="11">
        <f t="shared" si="187"/>
        <v>991.53531867969104</v>
      </c>
      <c r="X260" s="11">
        <f t="shared" si="188"/>
        <v>770.47105213934663</v>
      </c>
      <c r="Y260" s="16">
        <f>'Dati REG'!Y260-$Y$162</f>
        <v>1312</v>
      </c>
      <c r="Z260" s="10">
        <f t="shared" si="189"/>
        <v>130.95372841833648</v>
      </c>
      <c r="AA260" s="11">
        <f t="shared" si="190"/>
        <v>13.07541038323329</v>
      </c>
      <c r="AB260" s="11">
        <f t="shared" si="191"/>
        <v>10.560140599588413</v>
      </c>
      <c r="AD260" s="16">
        <f>'Dati REG'!AD260-$AD$162</f>
        <v>40677</v>
      </c>
      <c r="AE260" s="10">
        <f t="shared" si="148"/>
        <v>8288.6927412960777</v>
      </c>
      <c r="AF260" s="11">
        <f t="shared" si="149"/>
        <v>314.6186196760118</v>
      </c>
      <c r="AG260" s="11">
        <f t="shared" si="150"/>
        <v>475.26973350539555</v>
      </c>
      <c r="AH260" s="16">
        <f>'Dati REG'!AH260-$AH$162</f>
        <v>353</v>
      </c>
      <c r="AI260" s="10">
        <f t="shared" si="151"/>
        <v>71.930293229036437</v>
      </c>
      <c r="AJ260" s="11">
        <f t="shared" si="152"/>
        <v>1.8339168245363311</v>
      </c>
      <c r="AK260" s="11">
        <f t="shared" si="153"/>
        <v>2.9342669192581425</v>
      </c>
      <c r="AM260" s="16">
        <f>'Dati REG'!AM260-$AM$162</f>
        <v>29441</v>
      </c>
      <c r="AN260" s="10">
        <f t="shared" si="154"/>
        <v>6617.6786268603446</v>
      </c>
      <c r="AO260" s="11">
        <f t="shared" si="155"/>
        <v>371.33266844106129</v>
      </c>
      <c r="AP260" s="11">
        <f t="shared" si="156"/>
        <v>393.58565523020496</v>
      </c>
      <c r="AQ260" s="16">
        <f>'Dati REG'!AQ260-$AQ$162</f>
        <v>421</v>
      </c>
      <c r="AR260" s="10">
        <f t="shared" si="162"/>
        <v>94.63138826494361</v>
      </c>
      <c r="AS260" s="11">
        <f t="shared" si="163"/>
        <v>2.9221093763521679</v>
      </c>
      <c r="AT260" s="11">
        <f t="shared" si="164"/>
        <v>3.6413978382234831</v>
      </c>
      <c r="AV260" s="16">
        <f>'Dati REG'!AV260-$AV$162</f>
        <v>47197</v>
      </c>
      <c r="AW260" s="10">
        <f t="shared" si="157"/>
        <v>12611.301138803407</v>
      </c>
      <c r="AX260" s="11">
        <f t="shared" si="158"/>
        <v>1299.9550827442126</v>
      </c>
      <c r="AY260" s="11">
        <f t="shared" si="159"/>
        <v>717.01941809574896</v>
      </c>
      <c r="AZ260" s="16">
        <f>'Dati REG'!AZ260-$AZ$162</f>
        <v>368</v>
      </c>
      <c r="BA260" s="10">
        <f t="shared" si="160"/>
        <v>98.331648602234324</v>
      </c>
      <c r="BB260" s="11">
        <f t="shared" si="142"/>
        <v>15.230717310672162</v>
      </c>
      <c r="BC260" s="11">
        <f t="shared" si="161"/>
        <v>8.3902547992123857</v>
      </c>
    </row>
    <row r="261" spans="1:55">
      <c r="A261" s="2">
        <v>44142</v>
      </c>
      <c r="B261" s="3">
        <v>258</v>
      </c>
      <c r="C261" s="16">
        <f>'Dati REG'!C261-$C$162</f>
        <v>25330</v>
      </c>
      <c r="D261" s="10">
        <f t="shared" si="175"/>
        <v>16182.12912866294</v>
      </c>
      <c r="E261" s="11">
        <f t="shared" si="176"/>
        <v>697.62672753651532</v>
      </c>
      <c r="F261" s="11">
        <f t="shared" si="177"/>
        <v>715.64236280806256</v>
      </c>
      <c r="G261" s="16">
        <f>'Dati REG'!G261-$G$162</f>
        <v>347</v>
      </c>
      <c r="H261" s="10">
        <f t="shared" si="178"/>
        <v>221.68175316407579</v>
      </c>
      <c r="I261" s="11">
        <f t="shared" si="138"/>
        <v>22.35983101078574</v>
      </c>
      <c r="J261" s="11">
        <f t="shared" si="179"/>
        <v>15.843537401928183</v>
      </c>
      <c r="L261" s="16">
        <f>'Dati REG'!L261-$L$162</f>
        <v>62228</v>
      </c>
      <c r="M261" s="10">
        <f t="shared" si="169"/>
        <v>14166.791499925099</v>
      </c>
      <c r="N261" s="11">
        <f t="shared" si="170"/>
        <v>1010.1249258399366</v>
      </c>
      <c r="O261" s="11">
        <f t="shared" si="171"/>
        <v>875.6692618324854</v>
      </c>
      <c r="P261" s="16">
        <f>'Dati REG'!P261-$P$162</f>
        <v>465</v>
      </c>
      <c r="Q261" s="10">
        <f t="shared" si="172"/>
        <v>105.86163861067641</v>
      </c>
      <c r="R261" s="11">
        <f t="shared" si="173"/>
        <v>10.244674704259012</v>
      </c>
      <c r="S261" s="11">
        <f t="shared" si="174"/>
        <v>8.1502078758327237</v>
      </c>
      <c r="U261" s="16">
        <f>'Dati REG'!U261-$U$162</f>
        <v>158217</v>
      </c>
      <c r="V261" s="10">
        <f t="shared" si="186"/>
        <v>15792.001561862762</v>
      </c>
      <c r="W261" s="11">
        <f t="shared" si="187"/>
        <v>1146.7434342974611</v>
      </c>
      <c r="X261" s="11">
        <f t="shared" si="188"/>
        <v>894.45788250615919</v>
      </c>
      <c r="Y261" s="16">
        <f>'Dati REG'!Y261-$Y$162</f>
        <v>1420</v>
      </c>
      <c r="Z261" s="10">
        <f t="shared" si="189"/>
        <v>141.7334560625288</v>
      </c>
      <c r="AA261" s="11">
        <f t="shared" si="190"/>
        <v>10.77972764419232</v>
      </c>
      <c r="AB261" s="11">
        <f t="shared" si="191"/>
        <v>11.797813032810495</v>
      </c>
      <c r="AD261" s="16">
        <f>'Dati REG'!AD261-$AD$162</f>
        <v>42975</v>
      </c>
      <c r="AE261" s="10">
        <f t="shared" si="148"/>
        <v>8756.9528371610231</v>
      </c>
      <c r="AF261" s="11">
        <f t="shared" si="149"/>
        <v>468.26009586494547</v>
      </c>
      <c r="AG261" s="11">
        <f t="shared" si="150"/>
        <v>482.97218416844805</v>
      </c>
      <c r="AH261" s="16">
        <f>'Dati REG'!AH261-$AH$162</f>
        <v>384</v>
      </c>
      <c r="AI261" s="10">
        <f t="shared" si="151"/>
        <v>78.247117846883839</v>
      </c>
      <c r="AJ261" s="11">
        <f t="shared" si="152"/>
        <v>6.3168246178474021</v>
      </c>
      <c r="AK261" s="11">
        <f t="shared" si="153"/>
        <v>3.5455725274369243</v>
      </c>
      <c r="AM261" s="16">
        <f>'Dati REG'!AM261-$AM$162</f>
        <v>31350</v>
      </c>
      <c r="AN261" s="10">
        <f t="shared" si="154"/>
        <v>7046.7791498954448</v>
      </c>
      <c r="AO261" s="11">
        <f t="shared" si="155"/>
        <v>429.1005230351002</v>
      </c>
      <c r="AP261" s="11">
        <f t="shared" si="156"/>
        <v>409.99442326664411</v>
      </c>
      <c r="AQ261" s="16">
        <f>'Dati REG'!AQ261-$AQ$162</f>
        <v>461</v>
      </c>
      <c r="AR261" s="10">
        <f t="shared" si="162"/>
        <v>103.62249403833493</v>
      </c>
      <c r="AS261" s="11">
        <f t="shared" si="163"/>
        <v>8.9911057733913253</v>
      </c>
      <c r="AT261" s="11">
        <f t="shared" si="164"/>
        <v>4.7203305310304415</v>
      </c>
      <c r="AV261" s="16">
        <f>'Dati REG'!AV261-$AV$162</f>
        <v>49984</v>
      </c>
      <c r="AW261" s="10">
        <f t="shared" si="157"/>
        <v>13356.003053625218</v>
      </c>
      <c r="AX261" s="11">
        <f t="shared" si="158"/>
        <v>744.70191482181144</v>
      </c>
      <c r="AY261" s="11">
        <f t="shared" si="159"/>
        <v>738.82339235102665</v>
      </c>
      <c r="AZ261" s="16">
        <f>'Dati REG'!AZ261-$AZ$162</f>
        <v>398</v>
      </c>
      <c r="BA261" s="10">
        <f t="shared" si="160"/>
        <v>106.34781560785126</v>
      </c>
      <c r="BB261" s="11">
        <f t="shared" si="142"/>
        <v>8.0161670056169356</v>
      </c>
      <c r="BC261" s="11">
        <f t="shared" si="161"/>
        <v>9.0315481596617406</v>
      </c>
    </row>
    <row r="262" spans="1:55">
      <c r="A262" s="2">
        <v>44143</v>
      </c>
      <c r="B262" s="3">
        <v>259</v>
      </c>
      <c r="C262" s="16">
        <f>'Dati REG'!C262-$C$162</f>
        <v>26216</v>
      </c>
      <c r="D262" s="10">
        <f t="shared" si="175"/>
        <v>16748.152279393114</v>
      </c>
      <c r="E262" s="11">
        <f t="shared" si="176"/>
        <v>566.02315073017417</v>
      </c>
      <c r="F262" s="11">
        <f t="shared" si="177"/>
        <v>694.4324659635455</v>
      </c>
      <c r="G262" s="16">
        <f>'Dati REG'!G262-$G$162</f>
        <v>349</v>
      </c>
      <c r="H262" s="10">
        <f t="shared" si="178"/>
        <v>222.95945779326357</v>
      </c>
      <c r="I262" s="11">
        <f t="shared" ref="I262:I305" si="192">$H262-$H261</f>
        <v>1.2777046291877809</v>
      </c>
      <c r="J262" s="11">
        <f t="shared" si="179"/>
        <v>13.543669069390223</v>
      </c>
      <c r="L262" s="16">
        <f>'Dati REG'!L262-$L$162</f>
        <v>66112</v>
      </c>
      <c r="M262" s="10">
        <f t="shared" si="169"/>
        <v>15051.020756621589</v>
      </c>
      <c r="N262" s="11">
        <f t="shared" si="170"/>
        <v>884.22925669648976</v>
      </c>
      <c r="O262" s="11">
        <f t="shared" si="171"/>
        <v>908.22456144824207</v>
      </c>
      <c r="P262" s="16">
        <f>'Dati REG'!P262-$P$162</f>
        <v>500</v>
      </c>
      <c r="Q262" s="10">
        <f t="shared" si="172"/>
        <v>113.82971893621119</v>
      </c>
      <c r="R262" s="11">
        <f t="shared" si="173"/>
        <v>7.9680803255347854</v>
      </c>
      <c r="S262" s="11">
        <f t="shared" si="174"/>
        <v>8.4233992012796275</v>
      </c>
      <c r="U262" s="16">
        <f>'Dati REG'!U262-$U$162</f>
        <v>164535</v>
      </c>
      <c r="V262" s="10">
        <f t="shared" si="186"/>
        <v>16422.615629048014</v>
      </c>
      <c r="W262" s="11">
        <f t="shared" si="187"/>
        <v>630.61406718525177</v>
      </c>
      <c r="X262" s="11">
        <f t="shared" si="188"/>
        <v>884.75612762638593</v>
      </c>
      <c r="Y262" s="16">
        <f>'Dati REG'!Y262-$Y$162</f>
        <v>1537</v>
      </c>
      <c r="Z262" s="10">
        <f t="shared" si="189"/>
        <v>153.41149434373716</v>
      </c>
      <c r="AA262" s="11">
        <f t="shared" si="190"/>
        <v>11.678038281208359</v>
      </c>
      <c r="AB262" s="11">
        <f t="shared" si="191"/>
        <v>11.797813032810495</v>
      </c>
      <c r="AD262" s="16">
        <f>'Dati REG'!AD262-$AD$162</f>
        <v>45411</v>
      </c>
      <c r="AE262" s="10">
        <f t="shared" si="148"/>
        <v>9253.332991002193</v>
      </c>
      <c r="AF262" s="11">
        <f t="shared" si="149"/>
        <v>496.38015384116989</v>
      </c>
      <c r="AG262" s="11">
        <f t="shared" si="150"/>
        <v>459.49804881438303</v>
      </c>
      <c r="AH262" s="16">
        <f>'Dati REG'!AH262-$AH$162</f>
        <v>404</v>
      </c>
      <c r="AI262" s="10">
        <f t="shared" si="151"/>
        <v>82.322488568075698</v>
      </c>
      <c r="AJ262" s="11">
        <f t="shared" si="152"/>
        <v>4.0753707211918595</v>
      </c>
      <c r="AK262" s="11">
        <f t="shared" si="153"/>
        <v>3.6678336490726791</v>
      </c>
      <c r="AM262" s="16">
        <f>'Dati REG'!AM262-$AM$162</f>
        <v>33106</v>
      </c>
      <c r="AN262" s="10">
        <f t="shared" si="154"/>
        <v>7441.4886933473235</v>
      </c>
      <c r="AO262" s="11">
        <f t="shared" si="155"/>
        <v>394.70954345187874</v>
      </c>
      <c r="AP262" s="11">
        <f t="shared" si="156"/>
        <v>409.85955668004317</v>
      </c>
      <c r="AQ262" s="16">
        <f>'Dati REG'!AQ262-$AQ$162</f>
        <v>490</v>
      </c>
      <c r="AR262" s="10">
        <f t="shared" si="162"/>
        <v>110.14104572404364</v>
      </c>
      <c r="AS262" s="11">
        <f t="shared" si="163"/>
        <v>6.5185516857087009</v>
      </c>
      <c r="AT262" s="11">
        <f t="shared" si="164"/>
        <v>5.259796877433919</v>
      </c>
      <c r="AV262" s="16">
        <f>'Dati REG'!AV262-$AV$162</f>
        <v>52463</v>
      </c>
      <c r="AW262" s="10">
        <f t="shared" si="157"/>
        <v>14018.405653856031</v>
      </c>
      <c r="AX262" s="11">
        <f t="shared" si="158"/>
        <v>662.40260023081282</v>
      </c>
      <c r="AY262" s="11">
        <f t="shared" si="159"/>
        <v>763.94071563529326</v>
      </c>
      <c r="AZ262" s="16">
        <f>'Dati REG'!AZ262-$AZ$162</f>
        <v>427</v>
      </c>
      <c r="BA262" s="10">
        <f t="shared" si="160"/>
        <v>114.09677704661428</v>
      </c>
      <c r="BB262" s="11">
        <f t="shared" ref="BB262:BB273" si="193">BA262-BA261</f>
        <v>7.7489614387630184</v>
      </c>
      <c r="BC262" s="11">
        <f t="shared" si="161"/>
        <v>9.2987537265156366</v>
      </c>
    </row>
    <row r="263" spans="1:55">
      <c r="A263" s="2">
        <v>44144</v>
      </c>
      <c r="B263" s="3">
        <v>260</v>
      </c>
      <c r="C263" s="16">
        <f>'Dati REG'!C263-$C$162</f>
        <v>26754</v>
      </c>
      <c r="D263" s="10">
        <f t="shared" si="175"/>
        <v>17091.854824644623</v>
      </c>
      <c r="E263" s="11">
        <f t="shared" si="176"/>
        <v>343.70254525150813</v>
      </c>
      <c r="F263" s="11">
        <f t="shared" si="177"/>
        <v>619.81451561898098</v>
      </c>
      <c r="G263" s="16">
        <f>'Dati REG'!G263-$G$162</f>
        <v>370</v>
      </c>
      <c r="H263" s="10">
        <f t="shared" si="178"/>
        <v>236.37535639973501</v>
      </c>
      <c r="I263" s="11">
        <f t="shared" si="192"/>
        <v>13.415898606471444</v>
      </c>
      <c r="J263" s="11">
        <f t="shared" si="179"/>
        <v>13.160357680633894</v>
      </c>
      <c r="L263" s="16">
        <f>'Dati REG'!L263-$L$162</f>
        <v>68988</v>
      </c>
      <c r="M263" s="10">
        <f t="shared" si="169"/>
        <v>15705.769299942674</v>
      </c>
      <c r="N263" s="11">
        <f t="shared" si="170"/>
        <v>654.74854332108589</v>
      </c>
      <c r="O263" s="11">
        <f t="shared" si="171"/>
        <v>876.30670825852826</v>
      </c>
      <c r="P263" s="16">
        <f>'Dati REG'!P263-$P$162</f>
        <v>549</v>
      </c>
      <c r="Q263" s="10">
        <f t="shared" si="172"/>
        <v>124.98503139195988</v>
      </c>
      <c r="R263" s="11">
        <f t="shared" si="173"/>
        <v>11.155312455748685</v>
      </c>
      <c r="S263" s="11">
        <f t="shared" si="174"/>
        <v>8.9697818521734405</v>
      </c>
      <c r="U263" s="16">
        <f>'Dati REG'!U263-$U$162</f>
        <v>169312</v>
      </c>
      <c r="V263" s="10">
        <f t="shared" si="186"/>
        <v>16899.418952717519</v>
      </c>
      <c r="W263" s="11">
        <f t="shared" si="187"/>
        <v>476.80332366950461</v>
      </c>
      <c r="X263" s="11">
        <f t="shared" si="188"/>
        <v>825.24803853872368</v>
      </c>
      <c r="Y263" s="16">
        <f>'Dati REG'!Y263-$Y$162</f>
        <v>1636</v>
      </c>
      <c r="Z263" s="10">
        <f t="shared" si="189"/>
        <v>163.29291135091347</v>
      </c>
      <c r="AA263" s="11">
        <f t="shared" si="190"/>
        <v>9.8814170071763101</v>
      </c>
      <c r="AB263" s="11">
        <f t="shared" si="191"/>
        <v>11.857700408611564</v>
      </c>
      <c r="AD263" s="16">
        <f>'Dati REG'!AD263-$AD$162</f>
        <v>48675</v>
      </c>
      <c r="AE263" s="10">
        <f t="shared" si="148"/>
        <v>9918.4334927007058</v>
      </c>
      <c r="AF263" s="11">
        <f t="shared" si="149"/>
        <v>665.10050169851274</v>
      </c>
      <c r="AG263" s="11">
        <f t="shared" si="150"/>
        <v>482.60540080354093</v>
      </c>
      <c r="AH263" s="16">
        <f>'Dati REG'!AH263-$AH$162</f>
        <v>442</v>
      </c>
      <c r="AI263" s="10">
        <f t="shared" si="151"/>
        <v>90.065692938340248</v>
      </c>
      <c r="AJ263" s="11">
        <f t="shared" si="152"/>
        <v>7.7432043702645501</v>
      </c>
      <c r="AK263" s="11">
        <f t="shared" si="153"/>
        <v>4.6866763293706466</v>
      </c>
      <c r="AM263" s="16">
        <f>'Dati REG'!AM263-$AM$162</f>
        <v>35283</v>
      </c>
      <c r="AN263" s="10">
        <f t="shared" si="154"/>
        <v>7930.8296250641461</v>
      </c>
      <c r="AO263" s="11">
        <f t="shared" si="155"/>
        <v>489.34093171682252</v>
      </c>
      <c r="AP263" s="11">
        <f t="shared" si="156"/>
        <v>415.83864201934847</v>
      </c>
      <c r="AQ263" s="16">
        <f>'Dati REG'!AQ263-$AQ$162</f>
        <v>533</v>
      </c>
      <c r="AR263" s="10">
        <f t="shared" si="162"/>
        <v>119.8064844304393</v>
      </c>
      <c r="AS263" s="11">
        <f t="shared" si="163"/>
        <v>9.6654387063956619</v>
      </c>
      <c r="AT263" s="11">
        <f t="shared" si="164"/>
        <v>6.1589074547730522</v>
      </c>
      <c r="AV263" s="16">
        <f>'Dati REG'!AV263-$AV$162</f>
        <v>54707</v>
      </c>
      <c r="AW263" s="10">
        <f t="shared" si="157"/>
        <v>14618.014945876177</v>
      </c>
      <c r="AX263" s="11">
        <f t="shared" si="158"/>
        <v>599.60929202014631</v>
      </c>
      <c r="AY263" s="11">
        <f t="shared" si="159"/>
        <v>759.02413320518167</v>
      </c>
      <c r="AZ263" s="16">
        <f>'Dati REG'!AZ263-$AZ$162</f>
        <v>460</v>
      </c>
      <c r="BA263" s="10">
        <f t="shared" si="160"/>
        <v>122.91456075279291</v>
      </c>
      <c r="BB263" s="11">
        <f t="shared" si="193"/>
        <v>8.8177837061786306</v>
      </c>
      <c r="BC263" s="11">
        <f t="shared" si="161"/>
        <v>10.207252653818889</v>
      </c>
    </row>
    <row r="264" spans="1:55">
      <c r="A264" s="2">
        <v>44145</v>
      </c>
      <c r="B264" s="3">
        <v>261</v>
      </c>
      <c r="C264" s="16">
        <f>'Dati REG'!C264-$C$162</f>
        <v>27926</v>
      </c>
      <c r="D264" s="10">
        <f t="shared" si="175"/>
        <v>17840.589737348648</v>
      </c>
      <c r="E264" s="11">
        <f t="shared" si="176"/>
        <v>748.73491270402519</v>
      </c>
      <c r="F264" s="11">
        <f t="shared" si="177"/>
        <v>615.2147789539049</v>
      </c>
      <c r="G264" s="16">
        <f>'Dati REG'!G264-$G$162</f>
        <v>409</v>
      </c>
      <c r="H264" s="10">
        <f t="shared" si="178"/>
        <v>261.29059666889628</v>
      </c>
      <c r="I264" s="11">
        <f t="shared" si="192"/>
        <v>24.915240269161274</v>
      </c>
      <c r="J264" s="11">
        <f t="shared" si="179"/>
        <v>14.438062309821657</v>
      </c>
      <c r="L264" s="16">
        <f>'Dati REG'!L264-$L$162</f>
        <v>72647</v>
      </c>
      <c r="M264" s="10">
        <f t="shared" si="169"/>
        <v>16538.775183117868</v>
      </c>
      <c r="N264" s="11">
        <f t="shared" si="170"/>
        <v>833.00588317519396</v>
      </c>
      <c r="O264" s="11">
        <f t="shared" si="171"/>
        <v>898.52626939487675</v>
      </c>
      <c r="P264" s="16">
        <f>'Dati REG'!P264-$P$162</f>
        <v>613</v>
      </c>
      <c r="Q264" s="10">
        <f t="shared" si="172"/>
        <v>139.55523541579493</v>
      </c>
      <c r="R264" s="11">
        <f t="shared" si="173"/>
        <v>14.570204023835046</v>
      </c>
      <c r="S264" s="11">
        <f t="shared" si="174"/>
        <v>10.108079041535555</v>
      </c>
      <c r="U264" s="16">
        <f>'Dati REG'!U264-$U$162</f>
        <v>180267</v>
      </c>
      <c r="V264" s="10">
        <f t="shared" si="186"/>
        <v>17992.862622552027</v>
      </c>
      <c r="W264" s="11">
        <f t="shared" si="187"/>
        <v>1093.4436698345089</v>
      </c>
      <c r="X264" s="11">
        <f t="shared" si="188"/>
        <v>867.82796273328347</v>
      </c>
      <c r="Y264" s="16">
        <f>'Dati REG'!Y264-$Y$162</f>
        <v>1765</v>
      </c>
      <c r="Z264" s="10">
        <f t="shared" si="189"/>
        <v>176.1686971481432</v>
      </c>
      <c r="AA264" s="11">
        <f t="shared" si="190"/>
        <v>12.875785797229724</v>
      </c>
      <c r="AB264" s="11">
        <f t="shared" si="191"/>
        <v>11.658075822608001</v>
      </c>
      <c r="AD264" s="16">
        <f>'Dati REG'!AD264-$AD$162</f>
        <v>51972</v>
      </c>
      <c r="AE264" s="10">
        <f t="shared" si="148"/>
        <v>10590.258356089184</v>
      </c>
      <c r="AF264" s="11">
        <f t="shared" si="149"/>
        <v>671.82486338847775</v>
      </c>
      <c r="AG264" s="11">
        <f t="shared" si="150"/>
        <v>523.23684689382355</v>
      </c>
      <c r="AH264" s="16">
        <f>'Dati REG'!AH264-$AH$162</f>
        <v>469</v>
      </c>
      <c r="AI264" s="10">
        <f t="shared" si="151"/>
        <v>95.56744341194927</v>
      </c>
      <c r="AJ264" s="11">
        <f t="shared" si="152"/>
        <v>5.5017504736090217</v>
      </c>
      <c r="AK264" s="11">
        <f t="shared" si="153"/>
        <v>5.0942134014898333</v>
      </c>
      <c r="AM264" s="16">
        <f>'Dati REG'!AM264-$AM$162</f>
        <v>37233</v>
      </c>
      <c r="AN264" s="10">
        <f t="shared" si="154"/>
        <v>8369.1460315169734</v>
      </c>
      <c r="AO264" s="11">
        <f t="shared" si="155"/>
        <v>438.31640645282732</v>
      </c>
      <c r="AP264" s="11">
        <f t="shared" si="156"/>
        <v>424.56001461953804</v>
      </c>
      <c r="AQ264" s="16">
        <f>'Dati REG'!AQ264-$AQ$162</f>
        <v>554</v>
      </c>
      <c r="AR264" s="10">
        <f t="shared" si="162"/>
        <v>124.52681496146974</v>
      </c>
      <c r="AS264" s="11">
        <f t="shared" si="163"/>
        <v>4.7203305310304415</v>
      </c>
      <c r="AT264" s="11">
        <f t="shared" si="164"/>
        <v>6.5635072145756599</v>
      </c>
      <c r="AV264" s="16">
        <f>'Dati REG'!AV264-$AV$162</f>
        <v>56930</v>
      </c>
      <c r="AW264" s="10">
        <f t="shared" si="157"/>
        <v>15212.012920992393</v>
      </c>
      <c r="AX264" s="11">
        <f t="shared" si="158"/>
        <v>593.99797511621546</v>
      </c>
      <c r="AY264" s="11">
        <f t="shared" si="159"/>
        <v>780.13337298663976</v>
      </c>
      <c r="AZ264" s="16">
        <f>'Dati REG'!AZ264-$AZ$162</f>
        <v>514</v>
      </c>
      <c r="BA264" s="10">
        <f t="shared" si="160"/>
        <v>137.34366136290339</v>
      </c>
      <c r="BB264" s="11">
        <f t="shared" si="193"/>
        <v>14.429100610110481</v>
      </c>
      <c r="BC264" s="11">
        <f t="shared" si="161"/>
        <v>10.848546014268246</v>
      </c>
    </row>
    <row r="265" spans="1:55">
      <c r="A265" s="2">
        <v>44146</v>
      </c>
      <c r="B265" s="3">
        <v>262</v>
      </c>
      <c r="C265" s="16">
        <f>'Dati REG'!C265-$C$162</f>
        <v>29028</v>
      </c>
      <c r="D265" s="10">
        <f t="shared" si="175"/>
        <v>18544.6049880311</v>
      </c>
      <c r="E265" s="11">
        <f t="shared" si="176"/>
        <v>704.01525068245246</v>
      </c>
      <c r="F265" s="11">
        <f t="shared" si="177"/>
        <v>612.02051738093508</v>
      </c>
      <c r="G265" s="16">
        <f>'Dati REG'!G265-$G$162</f>
        <v>442</v>
      </c>
      <c r="H265" s="10">
        <f t="shared" si="178"/>
        <v>282.37272305049424</v>
      </c>
      <c r="I265" s="11">
        <f t="shared" si="192"/>
        <v>21.082126381597959</v>
      </c>
      <c r="J265" s="11">
        <f t="shared" si="179"/>
        <v>16.61016017944084</v>
      </c>
      <c r="L265" s="16">
        <f>'Dati REG'!L265-$L$162</f>
        <v>75600</v>
      </c>
      <c r="M265" s="10">
        <f t="shared" si="169"/>
        <v>17211.05350315513</v>
      </c>
      <c r="N265" s="11">
        <f t="shared" si="170"/>
        <v>672.27832003726144</v>
      </c>
      <c r="O265" s="11">
        <f t="shared" si="171"/>
        <v>810.87738581399356</v>
      </c>
      <c r="P265" s="16">
        <f>'Dati REG'!P265-$P$162</f>
        <v>697</v>
      </c>
      <c r="Q265" s="10">
        <f t="shared" si="172"/>
        <v>158.67862819707838</v>
      </c>
      <c r="R265" s="11">
        <f t="shared" si="173"/>
        <v>19.123392781283457</v>
      </c>
      <c r="S265" s="11">
        <f t="shared" si="174"/>
        <v>12.612332858132197</v>
      </c>
      <c r="U265" s="16">
        <f>'Dati REG'!U265-$U$162</f>
        <v>188447</v>
      </c>
      <c r="V265" s="10">
        <f t="shared" si="186"/>
        <v>18809.327179306598</v>
      </c>
      <c r="W265" s="11">
        <f t="shared" si="187"/>
        <v>816.46455675457037</v>
      </c>
      <c r="X265" s="11">
        <f t="shared" si="188"/>
        <v>832.81381034825938</v>
      </c>
      <c r="Y265" s="16">
        <f>'Dati REG'!Y265-$Y$162</f>
        <v>1917</v>
      </c>
      <c r="Z265" s="10">
        <f t="shared" si="189"/>
        <v>191.3401656844139</v>
      </c>
      <c r="AA265" s="11">
        <f t="shared" si="190"/>
        <v>15.171468536270709</v>
      </c>
      <c r="AB265" s="11">
        <f t="shared" si="191"/>
        <v>12.077287453215485</v>
      </c>
      <c r="AD265" s="16">
        <f>'Dati REG'!AD265-$AD$162</f>
        <v>55787</v>
      </c>
      <c r="AE265" s="10">
        <f t="shared" si="148"/>
        <v>11367.635321156533</v>
      </c>
      <c r="AF265" s="11">
        <f t="shared" si="149"/>
        <v>777.37696506734937</v>
      </c>
      <c r="AG265" s="11">
        <f t="shared" si="150"/>
        <v>615.78851597209109</v>
      </c>
      <c r="AH265" s="16">
        <f>'Dati REG'!AH265-$AH$162</f>
        <v>494</v>
      </c>
      <c r="AI265" s="10">
        <f t="shared" si="151"/>
        <v>100.66165681343909</v>
      </c>
      <c r="AJ265" s="11">
        <f t="shared" si="152"/>
        <v>5.0942134014898244</v>
      </c>
      <c r="AK265" s="11">
        <f t="shared" si="153"/>
        <v>5.7462727168805312</v>
      </c>
      <c r="AM265" s="16">
        <f>'Dati REG'!AM265-$AM$162</f>
        <v>39241</v>
      </c>
      <c r="AN265" s="10">
        <f t="shared" si="154"/>
        <v>8820.499541341218</v>
      </c>
      <c r="AO265" s="11">
        <f t="shared" si="155"/>
        <v>451.35350982424461</v>
      </c>
      <c r="AP265" s="11">
        <f t="shared" si="156"/>
        <v>440.56418289617466</v>
      </c>
      <c r="AQ265" s="16">
        <f>'Dati REG'!AQ265-$AQ$162</f>
        <v>585</v>
      </c>
      <c r="AR265" s="10">
        <f t="shared" si="162"/>
        <v>131.49492193584803</v>
      </c>
      <c r="AS265" s="11">
        <f t="shared" si="163"/>
        <v>6.9681069743782871</v>
      </c>
      <c r="AT265" s="11">
        <f t="shared" si="164"/>
        <v>7.3727067341808832</v>
      </c>
      <c r="AV265" s="16">
        <f>'Dati REG'!AV265-$AV$162</f>
        <v>59437</v>
      </c>
      <c r="AW265" s="10">
        <f t="shared" si="157"/>
        <v>15881.897277095113</v>
      </c>
      <c r="AX265" s="11">
        <f t="shared" si="158"/>
        <v>669.88435610272063</v>
      </c>
      <c r="AY265" s="11">
        <f t="shared" si="159"/>
        <v>654.11922765834129</v>
      </c>
      <c r="AZ265" s="16">
        <f>'Dati REG'!AZ265-$AZ$162</f>
        <v>567</v>
      </c>
      <c r="BA265" s="10">
        <f t="shared" si="160"/>
        <v>151.50555640615994</v>
      </c>
      <c r="BB265" s="11">
        <f t="shared" si="193"/>
        <v>14.16189504325655</v>
      </c>
      <c r="BC265" s="11">
        <f t="shared" si="161"/>
        <v>10.634781560785123</v>
      </c>
    </row>
    <row r="266" spans="1:55">
      <c r="A266" s="2">
        <v>44147</v>
      </c>
      <c r="B266" s="3">
        <v>263</v>
      </c>
      <c r="C266" s="16">
        <f>'Dati REG'!C266-$C$162</f>
        <v>30041</v>
      </c>
      <c r="D266" s="10">
        <f t="shared" si="175"/>
        <v>19191.7623827147</v>
      </c>
      <c r="E266" s="11">
        <f t="shared" si="176"/>
        <v>647.1573946835997</v>
      </c>
      <c r="F266" s="11">
        <f t="shared" si="177"/>
        <v>601.92665081035193</v>
      </c>
      <c r="G266" s="16">
        <f>'Dati REG'!G266-$G$162</f>
        <v>473</v>
      </c>
      <c r="H266" s="10">
        <f t="shared" si="178"/>
        <v>302.17714480290448</v>
      </c>
      <c r="I266" s="11">
        <f t="shared" si="192"/>
        <v>19.804421752410235</v>
      </c>
      <c r="J266" s="11">
        <f t="shared" si="179"/>
        <v>16.099078327765739</v>
      </c>
      <c r="L266" s="16">
        <f>'Dati REG'!L266-$L$162</f>
        <v>80387</v>
      </c>
      <c r="M266" s="10">
        <f t="shared" si="169"/>
        <v>18300.859232250419</v>
      </c>
      <c r="N266" s="11">
        <f t="shared" si="170"/>
        <v>1089.8057290952893</v>
      </c>
      <c r="O266" s="11">
        <f t="shared" si="171"/>
        <v>826.81354646506406</v>
      </c>
      <c r="P266" s="16">
        <f>'Dati REG'!P266-$P$162</f>
        <v>774</v>
      </c>
      <c r="Q266" s="10">
        <f t="shared" si="172"/>
        <v>176.20840491325492</v>
      </c>
      <c r="R266" s="11">
        <f t="shared" si="173"/>
        <v>17.529776716176542</v>
      </c>
      <c r="S266" s="11">
        <f t="shared" si="174"/>
        <v>14.069353260515703</v>
      </c>
      <c r="U266" s="16">
        <f>'Dati REG'!U266-$U$162</f>
        <v>197738</v>
      </c>
      <c r="V266" s="10">
        <f t="shared" si="186"/>
        <v>19736.683193586141</v>
      </c>
      <c r="W266" s="11">
        <f t="shared" si="187"/>
        <v>927.35601427954316</v>
      </c>
      <c r="X266" s="11">
        <f t="shared" si="188"/>
        <v>788.93632634467576</v>
      </c>
      <c r="Y266" s="16">
        <f>'Dati REG'!Y266-$Y$162</f>
        <v>2104</v>
      </c>
      <c r="Z266" s="10">
        <f t="shared" si="189"/>
        <v>210.00506447574691</v>
      </c>
      <c r="AA266" s="11">
        <f t="shared" si="190"/>
        <v>18.664898791333002</v>
      </c>
      <c r="AB266" s="11">
        <f t="shared" si="191"/>
        <v>13.654321682643621</v>
      </c>
      <c r="AD266" s="16">
        <f>'Dati REG'!AD266-$AD$162</f>
        <v>59149</v>
      </c>
      <c r="AE266" s="10">
        <f t="shared" si="148"/>
        <v>12052.705139388885</v>
      </c>
      <c r="AF266" s="11">
        <f t="shared" si="149"/>
        <v>685.06981823235219</v>
      </c>
      <c r="AG266" s="11">
        <f t="shared" si="150"/>
        <v>659.15046044557243</v>
      </c>
      <c r="AH266" s="16">
        <f>'Dati REG'!AH266-$AH$162</f>
        <v>500</v>
      </c>
      <c r="AI266" s="10">
        <f t="shared" si="151"/>
        <v>101.88426802979666</v>
      </c>
      <c r="AJ266" s="11">
        <f t="shared" si="152"/>
        <v>1.2226112163575635</v>
      </c>
      <c r="AK266" s="11">
        <f t="shared" si="153"/>
        <v>4.7274300365825637</v>
      </c>
      <c r="AM266" s="16">
        <f>'Dati REG'!AM266-$AM$162</f>
        <v>43624</v>
      </c>
      <c r="AN266" s="10">
        <f t="shared" si="154"/>
        <v>9805.6999564605703</v>
      </c>
      <c r="AO266" s="11">
        <f t="shared" si="155"/>
        <v>985.20041511935233</v>
      </c>
      <c r="AP266" s="11">
        <f t="shared" si="156"/>
        <v>551.78416131302515</v>
      </c>
      <c r="AQ266" s="16">
        <f>'Dati REG'!AQ266-$AQ$162</f>
        <v>634</v>
      </c>
      <c r="AR266" s="10">
        <f t="shared" si="162"/>
        <v>142.50902650825239</v>
      </c>
      <c r="AS266" s="11">
        <f t="shared" si="163"/>
        <v>11.014104572404364</v>
      </c>
      <c r="AT266" s="11">
        <f t="shared" si="164"/>
        <v>7.7773064939834908</v>
      </c>
      <c r="AV266" s="16">
        <f>'Dati REG'!AV266-$AV$162</f>
        <v>61369</v>
      </c>
      <c r="AW266" s="10">
        <f t="shared" si="157"/>
        <v>16398.138432256845</v>
      </c>
      <c r="AX266" s="11">
        <f t="shared" si="158"/>
        <v>516.24115516173151</v>
      </c>
      <c r="AY266" s="11">
        <f t="shared" si="159"/>
        <v>608.42707572632537</v>
      </c>
      <c r="AZ266" s="16">
        <f>'Dati REG'!AZ266-$AZ$162</f>
        <v>604</v>
      </c>
      <c r="BA266" s="10">
        <f t="shared" si="160"/>
        <v>161.39216237975415</v>
      </c>
      <c r="BB266" s="11">
        <f t="shared" si="193"/>
        <v>9.8866059735942144</v>
      </c>
      <c r="BC266" s="11">
        <f t="shared" si="161"/>
        <v>11.008869354380579</v>
      </c>
    </row>
    <row r="267" spans="1:55">
      <c r="A267" s="2">
        <v>44148</v>
      </c>
      <c r="B267" s="3">
        <v>264</v>
      </c>
      <c r="C267" s="16">
        <f>'Dati REG'!C267-$C$162</f>
        <v>31250</v>
      </c>
      <c r="D267" s="10">
        <f t="shared" si="175"/>
        <v>19964.134831058698</v>
      </c>
      <c r="E267" s="11">
        <f t="shared" si="176"/>
        <v>772.37244834399826</v>
      </c>
      <c r="F267" s="11">
        <f t="shared" si="177"/>
        <v>643.19651033311675</v>
      </c>
      <c r="G267" s="16">
        <f>'Dati REG'!G267-$G$162</f>
        <v>491</v>
      </c>
      <c r="H267" s="10">
        <f t="shared" si="178"/>
        <v>313.67648646559428</v>
      </c>
      <c r="I267" s="11">
        <f t="shared" si="192"/>
        <v>11.499341662689801</v>
      </c>
      <c r="J267" s="11">
        <f t="shared" si="179"/>
        <v>18.143405734466143</v>
      </c>
      <c r="L267" s="16">
        <f>'Dati REG'!L267-$L$162</f>
        <v>85645</v>
      </c>
      <c r="M267" s="10">
        <f t="shared" si="169"/>
        <v>19497.892556583614</v>
      </c>
      <c r="N267" s="11">
        <f t="shared" si="170"/>
        <v>1197.0333243331952</v>
      </c>
      <c r="O267" s="11">
        <f t="shared" si="171"/>
        <v>889.37435999240518</v>
      </c>
      <c r="P267" s="16">
        <f>'Dati REG'!P267-$P$162</f>
        <v>835</v>
      </c>
      <c r="Q267" s="10">
        <f t="shared" si="172"/>
        <v>190.09563062347269</v>
      </c>
      <c r="R267" s="11">
        <f t="shared" si="173"/>
        <v>13.887225710217763</v>
      </c>
      <c r="S267" s="11">
        <f t="shared" si="174"/>
        <v>15.253182337452298</v>
      </c>
      <c r="U267" s="16">
        <f>'Dati REG'!U267-$U$162</f>
        <v>208372</v>
      </c>
      <c r="V267" s="10">
        <f t="shared" si="186"/>
        <v>20798.087117367078</v>
      </c>
      <c r="W267" s="11">
        <f t="shared" si="187"/>
        <v>1061.4039237809375</v>
      </c>
      <c r="X267" s="11">
        <f t="shared" si="188"/>
        <v>875.09429766381288</v>
      </c>
      <c r="Y267" s="16">
        <f>'Dati REG'!Y267-$Y$162</f>
        <v>2222</v>
      </c>
      <c r="Z267" s="10">
        <f t="shared" si="189"/>
        <v>221.78291504995707</v>
      </c>
      <c r="AA267" s="11">
        <f t="shared" si="190"/>
        <v>11.777850574210163</v>
      </c>
      <c r="AB267" s="11">
        <f t="shared" si="191"/>
        <v>13.674284141243982</v>
      </c>
      <c r="AD267" s="16">
        <f>'Dati REG'!AD267-$AD$162</f>
        <v>61372</v>
      </c>
      <c r="AE267" s="10">
        <f t="shared" si="148"/>
        <v>12505.682595049362</v>
      </c>
      <c r="AF267" s="11">
        <f t="shared" si="149"/>
        <v>452.97745566047706</v>
      </c>
      <c r="AG267" s="11">
        <f t="shared" si="150"/>
        <v>650.4699208094338</v>
      </c>
      <c r="AH267" s="16">
        <f>'Dati REG'!AH267-$AH$162</f>
        <v>521</v>
      </c>
      <c r="AI267" s="10">
        <f t="shared" si="151"/>
        <v>106.16340728704812</v>
      </c>
      <c r="AJ267" s="11">
        <f t="shared" si="152"/>
        <v>4.2791392572514582</v>
      </c>
      <c r="AK267" s="11">
        <f t="shared" si="153"/>
        <v>4.7681837437944834</v>
      </c>
      <c r="AM267" s="16">
        <f>'Dati REG'!AM267-$AM$162</f>
        <v>46047</v>
      </c>
      <c r="AN267" s="10">
        <f t="shared" si="154"/>
        <v>10350.33618868375</v>
      </c>
      <c r="AO267" s="11">
        <f t="shared" si="155"/>
        <v>544.63623222317983</v>
      </c>
      <c r="AP267" s="11">
        <f t="shared" si="156"/>
        <v>581.76949906728532</v>
      </c>
      <c r="AQ267" s="16">
        <f>'Dati REG'!AQ267-$AQ$162</f>
        <v>674</v>
      </c>
      <c r="AR267" s="10">
        <f t="shared" si="162"/>
        <v>151.50013228164369</v>
      </c>
      <c r="AS267" s="11">
        <f t="shared" si="163"/>
        <v>8.9911057733912969</v>
      </c>
      <c r="AT267" s="11">
        <f t="shared" si="164"/>
        <v>8.2718173115200102</v>
      </c>
      <c r="AV267" s="16">
        <f>'Dati REG'!AV267-$AV$162</f>
        <v>63847</v>
      </c>
      <c r="AW267" s="10">
        <f t="shared" si="157"/>
        <v>17060.273826920802</v>
      </c>
      <c r="AX267" s="11">
        <f t="shared" si="158"/>
        <v>662.13539466395741</v>
      </c>
      <c r="AY267" s="11">
        <f t="shared" si="159"/>
        <v>608.37363461295422</v>
      </c>
      <c r="AZ267" s="16">
        <f>'Dati REG'!AZ267-$AZ$162</f>
        <v>659</v>
      </c>
      <c r="BA267" s="10">
        <f t="shared" si="160"/>
        <v>176.08846855671854</v>
      </c>
      <c r="BB267" s="11">
        <f t="shared" si="193"/>
        <v>14.696306176964384</v>
      </c>
      <c r="BC267" s="11">
        <f t="shared" si="161"/>
        <v>12.398338302020852</v>
      </c>
    </row>
    <row r="268" spans="1:55">
      <c r="A268" s="2">
        <v>44149</v>
      </c>
      <c r="B268" s="3">
        <v>265</v>
      </c>
      <c r="C268" s="16">
        <f>'Dati REG'!C268-$C$162</f>
        <v>32341</v>
      </c>
      <c r="D268" s="10">
        <f t="shared" si="175"/>
        <v>20661.122706280621</v>
      </c>
      <c r="E268" s="11">
        <f t="shared" si="176"/>
        <v>696.98787522192288</v>
      </c>
      <c r="F268" s="11">
        <f t="shared" si="177"/>
        <v>713.85357632719968</v>
      </c>
      <c r="G268" s="16">
        <f>'Dati REG'!G268-$G$162</f>
        <v>521</v>
      </c>
      <c r="H268" s="10">
        <f t="shared" si="178"/>
        <v>332.84205590341065</v>
      </c>
      <c r="I268" s="11">
        <f t="shared" si="192"/>
        <v>19.165569437816373</v>
      </c>
      <c r="J268" s="11">
        <f t="shared" si="179"/>
        <v>19.293339900735127</v>
      </c>
      <c r="L268" s="16">
        <f>'Dati REG'!L268-$L$162</f>
        <v>90116</v>
      </c>
      <c r="M268" s="10">
        <f t="shared" si="169"/>
        <v>20515.757903311216</v>
      </c>
      <c r="N268" s="11">
        <f t="shared" si="170"/>
        <v>1017.8653467276017</v>
      </c>
      <c r="O268" s="11">
        <f t="shared" si="171"/>
        <v>961.99772067370827</v>
      </c>
      <c r="P268" s="16">
        <f>'Dati REG'!P268-$P$162</f>
        <v>872</v>
      </c>
      <c r="Q268" s="10">
        <f t="shared" si="172"/>
        <v>198.51902982475232</v>
      </c>
      <c r="R268" s="11">
        <f t="shared" si="173"/>
        <v>8.4233992012796364</v>
      </c>
      <c r="S268" s="11">
        <f t="shared" si="174"/>
        <v>14.706799686558488</v>
      </c>
      <c r="U268" s="16">
        <f>'Dati REG'!U268-$U$162</f>
        <v>216501</v>
      </c>
      <c r="V268" s="10">
        <f t="shared" si="186"/>
        <v>21609.461247178559</v>
      </c>
      <c r="W268" s="11">
        <f t="shared" si="187"/>
        <v>811.37412981148009</v>
      </c>
      <c r="X268" s="11">
        <f t="shared" si="188"/>
        <v>942.00845889220795</v>
      </c>
      <c r="Y268" s="16">
        <f>'Dati REG'!Y268-$Y$162</f>
        <v>2380</v>
      </c>
      <c r="Z268" s="10">
        <f t="shared" si="189"/>
        <v>237.55325734423843</v>
      </c>
      <c r="AA268" s="11">
        <f t="shared" si="190"/>
        <v>15.770342294281363</v>
      </c>
      <c r="AB268" s="11">
        <f t="shared" si="191"/>
        <v>14.852069198664992</v>
      </c>
      <c r="AD268" s="16">
        <f>'Dati REG'!AD268-$AD$162</f>
        <v>67217</v>
      </c>
      <c r="AE268" s="10">
        <f t="shared" si="148"/>
        <v>13696.709688317684</v>
      </c>
      <c r="AF268" s="11">
        <f t="shared" si="149"/>
        <v>1191.0270932683216</v>
      </c>
      <c r="AG268" s="11">
        <f t="shared" si="150"/>
        <v>755.65523912339563</v>
      </c>
      <c r="AH268" s="16">
        <f>'Dati REG'!AH268-$AH$162</f>
        <v>615</v>
      </c>
      <c r="AI268" s="10">
        <f t="shared" si="151"/>
        <v>125.31764967664989</v>
      </c>
      <c r="AJ268" s="11">
        <f t="shared" si="152"/>
        <v>19.154242389601777</v>
      </c>
      <c r="AK268" s="11">
        <f t="shared" si="153"/>
        <v>7.0503913476619289</v>
      </c>
      <c r="AM268" s="16">
        <f>'Dati REG'!AM268-$AM$162</f>
        <v>48475</v>
      </c>
      <c r="AN268" s="10">
        <f t="shared" si="154"/>
        <v>10896.096309128603</v>
      </c>
      <c r="AO268" s="11">
        <f t="shared" si="155"/>
        <v>545.76012044485287</v>
      </c>
      <c r="AP268" s="11">
        <f t="shared" si="156"/>
        <v>593.05333681289142</v>
      </c>
      <c r="AQ268" s="16">
        <f>'Dati REG'!AQ268-$AQ$162</f>
        <v>717</v>
      </c>
      <c r="AR268" s="10">
        <f t="shared" si="162"/>
        <v>161.16557098803938</v>
      </c>
      <c r="AS268" s="11">
        <f t="shared" si="163"/>
        <v>9.6654387063956904</v>
      </c>
      <c r="AT268" s="11">
        <f t="shared" si="164"/>
        <v>8.2718173115200155</v>
      </c>
      <c r="AV268" s="16">
        <f>'Dati REG'!AV268-$AV$162</f>
        <v>66267</v>
      </c>
      <c r="AW268" s="10">
        <f t="shared" si="157"/>
        <v>17706.911298707233</v>
      </c>
      <c r="AX268" s="11">
        <f t="shared" si="158"/>
        <v>646.63747178643098</v>
      </c>
      <c r="AY268" s="11">
        <f t="shared" si="159"/>
        <v>617.77927056621115</v>
      </c>
      <c r="AZ268" s="16">
        <f>'Dati REG'!AZ268-$AZ$162</f>
        <v>701</v>
      </c>
      <c r="BA268" s="10">
        <f t="shared" si="160"/>
        <v>187.31110236458224</v>
      </c>
      <c r="BB268" s="11">
        <f t="shared" si="193"/>
        <v>11.222633807863701</v>
      </c>
      <c r="BC268" s="11">
        <f t="shared" si="161"/>
        <v>12.879308322357867</v>
      </c>
    </row>
    <row r="269" spans="1:55">
      <c r="A269" s="2">
        <v>44150</v>
      </c>
      <c r="B269" s="3">
        <v>266</v>
      </c>
      <c r="C269" s="16">
        <f>'Dati REG'!C269-$C$162</f>
        <v>33163</v>
      </c>
      <c r="D269" s="10">
        <f t="shared" si="175"/>
        <v>21186.25930887679</v>
      </c>
      <c r="E269" s="11">
        <f t="shared" si="176"/>
        <v>525.13660259616881</v>
      </c>
      <c r="F269" s="11">
        <f t="shared" si="177"/>
        <v>669.13391430562842</v>
      </c>
      <c r="G269" s="16">
        <f>'Dati REG'!G269-$G$162</f>
        <v>542</v>
      </c>
      <c r="H269" s="10">
        <f t="shared" si="178"/>
        <v>346.2579545098821</v>
      </c>
      <c r="I269" s="11">
        <f t="shared" si="192"/>
        <v>13.415898606471444</v>
      </c>
      <c r="J269" s="11">
        <f t="shared" si="179"/>
        <v>16.993471568197162</v>
      </c>
      <c r="L269" s="16">
        <f>'Dati REG'!L269-$L$162</f>
        <v>93798</v>
      </c>
      <c r="M269" s="10">
        <f t="shared" si="169"/>
        <v>21353.999953557475</v>
      </c>
      <c r="N269" s="11">
        <f t="shared" si="170"/>
        <v>838.24205024625917</v>
      </c>
      <c r="O269" s="11">
        <f t="shared" si="171"/>
        <v>963.04495408792138</v>
      </c>
      <c r="P269" s="16">
        <f>'Dati REG'!P269-$P$162</f>
        <v>917</v>
      </c>
      <c r="Q269" s="10">
        <f t="shared" si="172"/>
        <v>208.76370452901131</v>
      </c>
      <c r="R269" s="11">
        <f t="shared" si="173"/>
        <v>10.244674704258983</v>
      </c>
      <c r="S269" s="11">
        <f t="shared" si="174"/>
        <v>13.841693822643276</v>
      </c>
      <c r="U269" s="16">
        <f>'Dati REG'!U269-$U$162</f>
        <v>224561</v>
      </c>
      <c r="V269" s="10">
        <f t="shared" si="186"/>
        <v>22413.948328772909</v>
      </c>
      <c r="W269" s="11">
        <f t="shared" si="187"/>
        <v>804.48708159435046</v>
      </c>
      <c r="X269" s="11">
        <f t="shared" si="188"/>
        <v>884.21714124417633</v>
      </c>
      <c r="Y269" s="16">
        <f>'Dati REG'!Y269-$Y$162</f>
        <v>2561</v>
      </c>
      <c r="Z269" s="10">
        <f t="shared" si="189"/>
        <v>255.61928237756078</v>
      </c>
      <c r="AA269" s="11">
        <f t="shared" si="190"/>
        <v>18.066025033322347</v>
      </c>
      <c r="AB269" s="11">
        <f t="shared" si="191"/>
        <v>15.890117045883517</v>
      </c>
      <c r="AD269" s="16">
        <f>'Dati REG'!AD269-$AD$162</f>
        <v>70781</v>
      </c>
      <c r="AE269" s="10">
        <f t="shared" si="148"/>
        <v>14422.940750834076</v>
      </c>
      <c r="AF269" s="11">
        <f t="shared" si="149"/>
        <v>726.23106251639183</v>
      </c>
      <c r="AG269" s="11">
        <f t="shared" si="150"/>
        <v>766.53647894897836</v>
      </c>
      <c r="AH269" s="16">
        <f>'Dati REG'!AH269-$AH$162</f>
        <v>653</v>
      </c>
      <c r="AI269" s="10">
        <f t="shared" si="151"/>
        <v>133.06085404691444</v>
      </c>
      <c r="AJ269" s="11">
        <f t="shared" si="152"/>
        <v>7.7432043702645501</v>
      </c>
      <c r="AK269" s="11">
        <f t="shared" si="153"/>
        <v>7.4986821269930344</v>
      </c>
      <c r="AM269" s="16">
        <f>'Dati REG'!AM269-$AM$162</f>
        <v>50876</v>
      </c>
      <c r="AN269" s="10">
        <f t="shared" si="154"/>
        <v>11435.787433176416</v>
      </c>
      <c r="AO269" s="11">
        <f t="shared" si="155"/>
        <v>539.69112404781299</v>
      </c>
      <c r="AP269" s="11">
        <f t="shared" si="156"/>
        <v>613.32828033188855</v>
      </c>
      <c r="AQ269" s="16">
        <f>'Dati REG'!AQ269-$AQ$162</f>
        <v>753</v>
      </c>
      <c r="AR269" s="10">
        <f t="shared" si="162"/>
        <v>169.25756618409156</v>
      </c>
      <c r="AS269" s="11">
        <f t="shared" si="163"/>
        <v>8.0919951960521814</v>
      </c>
      <c r="AT269" s="11">
        <f t="shared" si="164"/>
        <v>8.9461502445243646</v>
      </c>
      <c r="AV269" s="16">
        <f>'Dati REG'!AV269-$AV$162</f>
        <v>68920</v>
      </c>
      <c r="AW269" s="10">
        <f t="shared" si="157"/>
        <v>18415.807667570625</v>
      </c>
      <c r="AX269" s="11">
        <f t="shared" si="158"/>
        <v>708.89636886339213</v>
      </c>
      <c r="AY269" s="11">
        <f t="shared" si="159"/>
        <v>640.75894931564653</v>
      </c>
      <c r="AZ269" s="16">
        <f>'Dati REG'!AZ269-$AZ$162</f>
        <v>745</v>
      </c>
      <c r="BA269" s="10">
        <f t="shared" si="160"/>
        <v>199.06814730615372</v>
      </c>
      <c r="BB269" s="11">
        <f t="shared" si="193"/>
        <v>11.757044941571479</v>
      </c>
      <c r="BC269" s="11">
        <f t="shared" si="161"/>
        <v>12.344897188650066</v>
      </c>
    </row>
    <row r="270" spans="1:55">
      <c r="A270" s="2">
        <v>44151</v>
      </c>
      <c r="B270" s="3">
        <v>267</v>
      </c>
      <c r="C270" s="16">
        <f>'Dati REG'!C270-$C$162</f>
        <v>33528</v>
      </c>
      <c r="D270" s="10">
        <f t="shared" ref="D270:D273" si="194">C270/$BR$4</f>
        <v>21419.440403703553</v>
      </c>
      <c r="E270" s="11">
        <f t="shared" ref="E270:E273" si="195">D270-D269</f>
        <v>233.181094826763</v>
      </c>
      <c r="F270" s="11">
        <f t="shared" ref="F270:F273" si="196">SUM(E266:E270)/5</f>
        <v>574.96708313449051</v>
      </c>
      <c r="G270" s="16">
        <f>'Dati REG'!G270-$G$162</f>
        <v>557</v>
      </c>
      <c r="H270" s="10">
        <f t="shared" ref="H270:H273" si="197">G270/$BR$4</f>
        <v>355.84073922879026</v>
      </c>
      <c r="I270" s="11">
        <f t="shared" si="192"/>
        <v>9.5827847189081581</v>
      </c>
      <c r="J270" s="11">
        <f t="shared" ref="J270:J273" si="198">SUM(I266:I270)/5</f>
        <v>14.693603235659202</v>
      </c>
      <c r="L270" s="16">
        <f>'Dati REG'!L270-$L$162</f>
        <v>97274</v>
      </c>
      <c r="M270" s="10">
        <f t="shared" si="169"/>
        <v>22145.344159602013</v>
      </c>
      <c r="N270" s="11">
        <f t="shared" si="170"/>
        <v>791.34420604453771</v>
      </c>
      <c r="O270" s="11">
        <f t="shared" si="171"/>
        <v>986.85813128937662</v>
      </c>
      <c r="P270" s="16">
        <f>'Dati REG'!P270-$P$162</f>
        <v>988</v>
      </c>
      <c r="Q270" s="10">
        <f t="shared" si="172"/>
        <v>224.92752461795331</v>
      </c>
      <c r="R270" s="11">
        <f t="shared" si="173"/>
        <v>16.163820088942003</v>
      </c>
      <c r="S270" s="11">
        <f t="shared" si="174"/>
        <v>13.249779284174986</v>
      </c>
      <c r="U270" s="16">
        <f>'Dati REG'!U270-$U$162</f>
        <v>228689</v>
      </c>
      <c r="V270" s="10">
        <f t="shared" si="186"/>
        <v>22825.973474284263</v>
      </c>
      <c r="W270" s="11">
        <f t="shared" si="187"/>
        <v>412.02514551135391</v>
      </c>
      <c r="X270" s="11">
        <f t="shared" si="188"/>
        <v>803.329258995533</v>
      </c>
      <c r="Y270" s="16">
        <f>'Dati REG'!Y270-$Y$162</f>
        <v>2660</v>
      </c>
      <c r="Z270" s="10">
        <f t="shared" si="189"/>
        <v>265.50069938473706</v>
      </c>
      <c r="AA270" s="11">
        <f t="shared" si="190"/>
        <v>9.8814170071762817</v>
      </c>
      <c r="AB270" s="11">
        <f t="shared" si="191"/>
        <v>14.832106740064631</v>
      </c>
      <c r="AD270" s="16">
        <f>'Dati REG'!AD270-$AD$162</f>
        <v>74386</v>
      </c>
      <c r="AE270" s="10">
        <f t="shared" si="148"/>
        <v>15157.526323328908</v>
      </c>
      <c r="AF270" s="11">
        <f t="shared" si="149"/>
        <v>734.58557249483238</v>
      </c>
      <c r="AG270" s="11">
        <f t="shared" si="150"/>
        <v>757.97820043447496</v>
      </c>
      <c r="AH270" s="16">
        <f>'Dati REG'!AH270-$AH$162</f>
        <v>690</v>
      </c>
      <c r="AI270" s="10">
        <f t="shared" si="151"/>
        <v>140.60028988111938</v>
      </c>
      <c r="AJ270" s="11">
        <f t="shared" si="152"/>
        <v>7.5394358342049372</v>
      </c>
      <c r="AK270" s="11">
        <f t="shared" si="153"/>
        <v>7.987726613536057</v>
      </c>
      <c r="AM270" s="16">
        <f>'Dati REG'!AM270-$AM$162</f>
        <v>53260</v>
      </c>
      <c r="AN270" s="10">
        <f t="shared" si="154"/>
        <v>11971.657337270539</v>
      </c>
      <c r="AO270" s="11">
        <f t="shared" si="155"/>
        <v>535.86990409412283</v>
      </c>
      <c r="AP270" s="11">
        <f t="shared" si="156"/>
        <v>630.23155918586417</v>
      </c>
      <c r="AQ270" s="16">
        <f>'Dati REG'!AQ270-$AQ$162</f>
        <v>776</v>
      </c>
      <c r="AR270" s="10">
        <f t="shared" si="162"/>
        <v>174.42745200379156</v>
      </c>
      <c r="AS270" s="11">
        <f t="shared" si="163"/>
        <v>5.1698858196999993</v>
      </c>
      <c r="AT270" s="11">
        <f t="shared" si="164"/>
        <v>8.586506013588707</v>
      </c>
      <c r="AV270" s="16">
        <f>'Dati REG'!AV270-$AV$162</f>
        <v>71353</v>
      </c>
      <c r="AW270" s="10">
        <f t="shared" ref="AW270:AW275" si="199">AV270/$BR$9</f>
        <v>19065.918811726158</v>
      </c>
      <c r="AX270" s="11">
        <f t="shared" ref="AX270:AX275" si="200">AW270-AW269</f>
        <v>650.11114415553311</v>
      </c>
      <c r="AY270" s="11">
        <f t="shared" ref="AY270:AY275" si="201">SUM(AX266:AX270)/5</f>
        <v>636.80430692620905</v>
      </c>
      <c r="AZ270" s="16">
        <f>'Dati REG'!AZ270-$AZ$162</f>
        <v>781</v>
      </c>
      <c r="BA270" s="10">
        <f t="shared" si="160"/>
        <v>208.68754771289403</v>
      </c>
      <c r="BB270" s="11">
        <f t="shared" si="193"/>
        <v>9.6194004067403114</v>
      </c>
      <c r="BC270" s="11">
        <f t="shared" si="161"/>
        <v>11.436398261346818</v>
      </c>
    </row>
    <row r="271" spans="1:55">
      <c r="A271" s="2">
        <v>44152</v>
      </c>
      <c r="B271" s="3">
        <v>268</v>
      </c>
      <c r="C271" s="16">
        <f>'Dati REG'!C271-$C$162</f>
        <v>34213</v>
      </c>
      <c r="D271" s="10">
        <f t="shared" si="194"/>
        <v>21857.054239200363</v>
      </c>
      <c r="E271" s="11">
        <f t="shared" si="195"/>
        <v>437.61383549680977</v>
      </c>
      <c r="F271" s="11">
        <f t="shared" si="196"/>
        <v>533.05837129713257</v>
      </c>
      <c r="G271" s="16">
        <f>'Dati REG'!G271-$G$162</f>
        <v>577</v>
      </c>
      <c r="H271" s="10">
        <f t="shared" si="197"/>
        <v>368.61778552066784</v>
      </c>
      <c r="I271" s="11">
        <f t="shared" si="192"/>
        <v>12.777046291877582</v>
      </c>
      <c r="J271" s="11">
        <f t="shared" si="198"/>
        <v>13.288128143552672</v>
      </c>
      <c r="L271" s="16">
        <f>'Dati REG'!L271-$L$162</f>
        <v>99880</v>
      </c>
      <c r="M271" s="10">
        <f t="shared" si="169"/>
        <v>22738.624654697545</v>
      </c>
      <c r="N271" s="11">
        <f t="shared" si="170"/>
        <v>593.28049509553239</v>
      </c>
      <c r="O271" s="11">
        <f t="shared" si="171"/>
        <v>887.55308448942526</v>
      </c>
      <c r="P271" s="16">
        <f>'Dati REG'!P271-$P$162</f>
        <v>1061</v>
      </c>
      <c r="Q271" s="10">
        <f t="shared" si="172"/>
        <v>241.54666358264015</v>
      </c>
      <c r="R271" s="11">
        <f t="shared" si="173"/>
        <v>16.61913896468684</v>
      </c>
      <c r="S271" s="11">
        <f t="shared" si="174"/>
        <v>13.067651733877046</v>
      </c>
      <c r="U271" s="16">
        <f>'Dati REG'!U271-$U$162</f>
        <v>237137</v>
      </c>
      <c r="V271" s="10">
        <f t="shared" si="186"/>
        <v>23669.187725563308</v>
      </c>
      <c r="W271" s="11">
        <f t="shared" si="187"/>
        <v>843.21425127904513</v>
      </c>
      <c r="X271" s="11">
        <f t="shared" si="188"/>
        <v>786.50090639543339</v>
      </c>
      <c r="Y271" s="16">
        <f>'Dati REG'!Y271-$Y$162</f>
        <v>2862</v>
      </c>
      <c r="Z271" s="10">
        <f t="shared" si="189"/>
        <v>285.66278257109678</v>
      </c>
      <c r="AA271" s="11">
        <f t="shared" si="190"/>
        <v>20.162083186359723</v>
      </c>
      <c r="AB271" s="11">
        <f t="shared" si="191"/>
        <v>15.131543619069976</v>
      </c>
      <c r="AD271" s="16">
        <f>'Dati REG'!AD271-$AD$162</f>
        <v>77964</v>
      </c>
      <c r="AE271" s="10">
        <f t="shared" si="148"/>
        <v>15886.610145350134</v>
      </c>
      <c r="AF271" s="11">
        <f t="shared" si="149"/>
        <v>729.0838220212263</v>
      </c>
      <c r="AG271" s="11">
        <f t="shared" si="150"/>
        <v>766.78100119224985</v>
      </c>
      <c r="AH271" s="16">
        <f>'Dati REG'!AH271-$AH$162</f>
        <v>742</v>
      </c>
      <c r="AI271" s="10">
        <f t="shared" si="151"/>
        <v>151.19625375621825</v>
      </c>
      <c r="AJ271" s="11">
        <f t="shared" si="152"/>
        <v>10.595963875098874</v>
      </c>
      <c r="AK271" s="11">
        <f t="shared" si="153"/>
        <v>9.8623971452843193</v>
      </c>
      <c r="AM271" s="16">
        <f>'Dati REG'!AM271-$AM$162</f>
        <v>55891</v>
      </c>
      <c r="AN271" s="10">
        <f t="shared" si="154"/>
        <v>12563.047319515354</v>
      </c>
      <c r="AO271" s="11">
        <f t="shared" si="155"/>
        <v>591.38998224481475</v>
      </c>
      <c r="AP271" s="11">
        <f t="shared" si="156"/>
        <v>551.4694726109567</v>
      </c>
      <c r="AQ271" s="16">
        <f>'Dati REG'!AQ271-$AQ$162</f>
        <v>824</v>
      </c>
      <c r="AR271" s="10">
        <f t="shared" si="162"/>
        <v>185.21677893186114</v>
      </c>
      <c r="AS271" s="11">
        <f t="shared" si="163"/>
        <v>10.789326928069585</v>
      </c>
      <c r="AT271" s="11">
        <f t="shared" si="164"/>
        <v>8.5415504847217498</v>
      </c>
      <c r="AV271" s="16">
        <f>'Dati REG'!AV271-$AV$162</f>
        <v>73714</v>
      </c>
      <c r="AW271" s="10">
        <f t="shared" si="199"/>
        <v>19696.791155068211</v>
      </c>
      <c r="AX271" s="11">
        <f t="shared" si="200"/>
        <v>630.87234334205277</v>
      </c>
      <c r="AY271" s="11">
        <f t="shared" si="201"/>
        <v>659.73054456227328</v>
      </c>
      <c r="AZ271" s="16">
        <f>'Dati REG'!AZ271-$AZ$162</f>
        <v>833</v>
      </c>
      <c r="BA271" s="10">
        <f t="shared" si="160"/>
        <v>222.58223718929671</v>
      </c>
      <c r="BB271" s="11">
        <f t="shared" si="193"/>
        <v>13.894689476402675</v>
      </c>
      <c r="BC271" s="11">
        <f t="shared" si="161"/>
        <v>12.23801496190851</v>
      </c>
    </row>
    <row r="272" spans="1:55">
      <c r="A272" s="2">
        <v>44153</v>
      </c>
      <c r="B272" s="3">
        <v>269</v>
      </c>
      <c r="C272" s="16">
        <f>'Dati REG'!C272-$C$162</f>
        <v>34988</v>
      </c>
      <c r="D272" s="10">
        <f t="shared" si="194"/>
        <v>22352.164783010616</v>
      </c>
      <c r="E272" s="11">
        <f t="shared" si="195"/>
        <v>495.11054381025315</v>
      </c>
      <c r="F272" s="11">
        <f t="shared" si="196"/>
        <v>477.60599039038351</v>
      </c>
      <c r="G272" s="16">
        <f>'Dati REG'!G272-$G$162</f>
        <v>596</v>
      </c>
      <c r="H272" s="10">
        <f t="shared" si="197"/>
        <v>380.7559794979515</v>
      </c>
      <c r="I272" s="11">
        <f t="shared" si="192"/>
        <v>12.138193977283663</v>
      </c>
      <c r="J272" s="11">
        <f t="shared" si="198"/>
        <v>13.415898606471444</v>
      </c>
      <c r="L272" s="16">
        <f>'Dati REG'!L272-$L$162</f>
        <v>103161</v>
      </c>
      <c r="M272" s="10">
        <f t="shared" si="169"/>
        <v>23485.575270356963</v>
      </c>
      <c r="N272" s="11">
        <f t="shared" si="170"/>
        <v>746.95061565941796</v>
      </c>
      <c r="O272" s="11">
        <f t="shared" si="171"/>
        <v>797.53654275466977</v>
      </c>
      <c r="P272" s="16">
        <f>'Dati REG'!P272-$P$162</f>
        <v>1124</v>
      </c>
      <c r="Q272" s="10">
        <f t="shared" si="172"/>
        <v>255.88920816860275</v>
      </c>
      <c r="R272" s="11">
        <f t="shared" si="173"/>
        <v>14.3425445859626</v>
      </c>
      <c r="S272" s="11">
        <f t="shared" si="174"/>
        <v>13.158715509026013</v>
      </c>
      <c r="U272" s="16">
        <f>'Dati REG'!U272-$U$162</f>
        <v>244770</v>
      </c>
      <c r="V272" s="10">
        <f t="shared" si="186"/>
        <v>24431.054958045901</v>
      </c>
      <c r="W272" s="11">
        <f t="shared" si="187"/>
        <v>761.86723248259295</v>
      </c>
      <c r="X272" s="11">
        <f t="shared" si="188"/>
        <v>726.59356813576449</v>
      </c>
      <c r="Y272" s="16">
        <f>'Dati REG'!Y272-$Y$162</f>
        <v>3044</v>
      </c>
      <c r="Z272" s="10">
        <f t="shared" si="189"/>
        <v>303.82861989742094</v>
      </c>
      <c r="AA272" s="11">
        <f t="shared" si="190"/>
        <v>18.165837326324151</v>
      </c>
      <c r="AB272" s="11">
        <f t="shared" si="191"/>
        <v>16.409140969492775</v>
      </c>
      <c r="AD272" s="16">
        <f>'Dati REG'!AD272-$AD$162</f>
        <v>80756</v>
      </c>
      <c r="AE272" s="10">
        <f t="shared" si="148"/>
        <v>16455.531898028519</v>
      </c>
      <c r="AF272" s="11">
        <f t="shared" si="149"/>
        <v>568.92175267838502</v>
      </c>
      <c r="AG272" s="11">
        <f t="shared" si="150"/>
        <v>789.96986059583139</v>
      </c>
      <c r="AH272" s="16">
        <f>'Dati REG'!AH272-$AH$162</f>
        <v>771</v>
      </c>
      <c r="AI272" s="10">
        <f t="shared" si="151"/>
        <v>157.10554130194646</v>
      </c>
      <c r="AJ272" s="11">
        <f t="shared" si="152"/>
        <v>5.9092875457282048</v>
      </c>
      <c r="AK272" s="11">
        <f t="shared" si="153"/>
        <v>10.188426802979668</v>
      </c>
      <c r="AM272" s="16">
        <f>'Dati REG'!AM272-$AM$162</f>
        <v>58712</v>
      </c>
      <c r="AN272" s="10">
        <f t="shared" si="154"/>
        <v>13197.145054183775</v>
      </c>
      <c r="AO272" s="11">
        <f t="shared" si="155"/>
        <v>634.09773466842125</v>
      </c>
      <c r="AP272" s="11">
        <f t="shared" si="156"/>
        <v>569.36177310000494</v>
      </c>
      <c r="AQ272" s="16">
        <f>'Dati REG'!AQ272-$AQ$162</f>
        <v>877</v>
      </c>
      <c r="AR272" s="10">
        <f t="shared" si="162"/>
        <v>197.12999408160462</v>
      </c>
      <c r="AS272" s="11">
        <f t="shared" si="163"/>
        <v>11.913215149743479</v>
      </c>
      <c r="AT272" s="11">
        <f t="shared" si="164"/>
        <v>9.1259723599921863</v>
      </c>
      <c r="AV272" s="16">
        <f>'Dati REG'!AV272-$AV$162</f>
        <v>76222</v>
      </c>
      <c r="AW272" s="10">
        <f t="shared" si="199"/>
        <v>20366.942716737783</v>
      </c>
      <c r="AX272" s="11">
        <f t="shared" si="200"/>
        <v>670.1515616695724</v>
      </c>
      <c r="AY272" s="11">
        <f t="shared" si="201"/>
        <v>661.3337779633963</v>
      </c>
      <c r="AZ272" s="16">
        <f>'Dati REG'!AZ272-$AZ$162</f>
        <v>888</v>
      </c>
      <c r="BA272" s="10">
        <f t="shared" si="160"/>
        <v>237.27854336626109</v>
      </c>
      <c r="BB272" s="11">
        <f t="shared" si="193"/>
        <v>14.696306176964384</v>
      </c>
      <c r="BC272" s="11">
        <f t="shared" si="161"/>
        <v>12.23801496190851</v>
      </c>
    </row>
    <row r="273" spans="1:55">
      <c r="A273" s="2">
        <v>44154</v>
      </c>
      <c r="B273" s="3">
        <v>270</v>
      </c>
      <c r="C273" s="16">
        <f>'Dati REG'!C273-$C$162</f>
        <v>35780</v>
      </c>
      <c r="D273" s="10">
        <f t="shared" si="194"/>
        <v>22858.135816168968</v>
      </c>
      <c r="E273" s="11">
        <f t="shared" si="195"/>
        <v>505.97103315835193</v>
      </c>
      <c r="F273" s="11">
        <f t="shared" si="196"/>
        <v>439.40262197766936</v>
      </c>
      <c r="G273" s="16">
        <f>'Dati REG'!G273-$G$162</f>
        <v>611</v>
      </c>
      <c r="H273" s="10">
        <f t="shared" si="197"/>
        <v>390.33876421685972</v>
      </c>
      <c r="I273" s="11">
        <f t="shared" si="192"/>
        <v>9.5827847189082149</v>
      </c>
      <c r="J273" s="11">
        <f t="shared" si="198"/>
        <v>11.499341662689812</v>
      </c>
      <c r="L273" s="16">
        <f>'Dati REG'!L273-$L$162</f>
        <v>108510</v>
      </c>
      <c r="M273" s="10">
        <f t="shared" si="169"/>
        <v>24703.325603536552</v>
      </c>
      <c r="N273" s="11">
        <f t="shared" si="170"/>
        <v>1217.7503331795888</v>
      </c>
      <c r="O273" s="11">
        <f t="shared" si="171"/>
        <v>837.5135400450672</v>
      </c>
      <c r="P273" s="16">
        <f>'Dati REG'!P273-$P$162</f>
        <v>1202</v>
      </c>
      <c r="Q273" s="10">
        <f t="shared" si="172"/>
        <v>273.6466443226517</v>
      </c>
      <c r="R273" s="11">
        <f t="shared" si="173"/>
        <v>17.757436154048946</v>
      </c>
      <c r="S273" s="11">
        <f t="shared" si="174"/>
        <v>15.025522899579874</v>
      </c>
      <c r="U273" s="16">
        <f>'Dati REG'!U273-$U$162</f>
        <v>252223</v>
      </c>
      <c r="V273" s="10">
        <f t="shared" si="186"/>
        <v>25174.955977788173</v>
      </c>
      <c r="W273" s="11">
        <f t="shared" si="187"/>
        <v>743.90101974227218</v>
      </c>
      <c r="X273" s="11">
        <f t="shared" si="188"/>
        <v>713.09894612192295</v>
      </c>
      <c r="Y273" s="16">
        <f>'Dati REG'!Y273-$Y$162</f>
        <v>3209</v>
      </c>
      <c r="Z273" s="10">
        <f t="shared" si="189"/>
        <v>320.29764824271479</v>
      </c>
      <c r="AA273" s="11">
        <f t="shared" si="190"/>
        <v>16.46902834529385</v>
      </c>
      <c r="AB273" s="11">
        <f t="shared" si="191"/>
        <v>16.548878179695272</v>
      </c>
      <c r="AD273" s="16">
        <f>'Dati REG'!AD273-$AD$162</f>
        <v>82722</v>
      </c>
      <c r="AE273" s="10">
        <f t="shared" si="148"/>
        <v>16856.140839921678</v>
      </c>
      <c r="AF273" s="11">
        <f t="shared" si="149"/>
        <v>400.60894189315877</v>
      </c>
      <c r="AG273" s="11">
        <f t="shared" si="150"/>
        <v>631.88623032079886</v>
      </c>
      <c r="AH273" s="16">
        <f>'Dati REG'!AH273-$AH$162</f>
        <v>793</v>
      </c>
      <c r="AI273" s="10">
        <f t="shared" si="151"/>
        <v>161.58844909525752</v>
      </c>
      <c r="AJ273" s="11">
        <f t="shared" si="152"/>
        <v>4.4829077933110568</v>
      </c>
      <c r="AK273" s="11">
        <f t="shared" si="153"/>
        <v>7.2541598837215249</v>
      </c>
      <c r="AM273" s="16">
        <f>'Dati REG'!AM273-$AM$162</f>
        <v>61258</v>
      </c>
      <c r="AN273" s="10">
        <f t="shared" si="154"/>
        <v>13769.428936660133</v>
      </c>
      <c r="AO273" s="11">
        <f t="shared" si="155"/>
        <v>572.28388247635849</v>
      </c>
      <c r="AP273" s="11">
        <f t="shared" si="156"/>
        <v>574.66652550630602</v>
      </c>
      <c r="AQ273" s="16">
        <f>'Dati REG'!AQ273-$AQ$162</f>
        <v>927</v>
      </c>
      <c r="AR273" s="10">
        <f t="shared" si="162"/>
        <v>208.36887629834379</v>
      </c>
      <c r="AS273" s="11">
        <f t="shared" si="163"/>
        <v>11.238882216739171</v>
      </c>
      <c r="AT273" s="11">
        <f t="shared" si="164"/>
        <v>9.4406610620608831</v>
      </c>
      <c r="AV273" s="16">
        <f>'Dati REG'!AV273-$AV$162</f>
        <v>78194</v>
      </c>
      <c r="AW273" s="10">
        <f t="shared" si="199"/>
        <v>20893.872094573671</v>
      </c>
      <c r="AX273" s="11">
        <f t="shared" si="200"/>
        <v>526.92937783588786</v>
      </c>
      <c r="AY273" s="11">
        <f t="shared" si="201"/>
        <v>637.39215917328761</v>
      </c>
      <c r="AZ273" s="16">
        <f>'Dati REG'!AZ273-$AZ$162</f>
        <v>939</v>
      </c>
      <c r="BA273" s="10">
        <f t="shared" si="160"/>
        <v>250.90602727580986</v>
      </c>
      <c r="BB273" s="11">
        <f t="shared" si="193"/>
        <v>13.627483909548772</v>
      </c>
      <c r="BC273" s="11">
        <f t="shared" si="161"/>
        <v>12.718984982245525</v>
      </c>
    </row>
    <row r="274" spans="1:55">
      <c r="A274" s="2">
        <v>44155</v>
      </c>
      <c r="B274" s="3">
        <v>271</v>
      </c>
      <c r="C274" s="16">
        <f>'Dati REG'!C274-$C$162</f>
        <v>36541</v>
      </c>
      <c r="D274" s="10">
        <f t="shared" ref="D274:D275" si="202">C274/$BR$4</f>
        <v>23344.302427574909</v>
      </c>
      <c r="E274" s="11">
        <f t="shared" ref="E274:E275" si="203">D274-D273</f>
        <v>486.16661140594078</v>
      </c>
      <c r="F274" s="11">
        <f t="shared" ref="F274:F275" si="204">SUM(E270:E274)/5</f>
        <v>431.60862373962374</v>
      </c>
      <c r="G274" s="16">
        <f>'Dati REG'!G274-$G$162</f>
        <v>640</v>
      </c>
      <c r="H274" s="10">
        <f t="shared" ref="H274:H275" si="205">G274/$BR$4</f>
        <v>408.86548134008217</v>
      </c>
      <c r="I274" s="11">
        <f t="shared" si="192"/>
        <v>18.526717123222454</v>
      </c>
      <c r="J274" s="11">
        <f t="shared" ref="J274:J275" si="206">SUM(I270:I274)/5</f>
        <v>12.521505366040014</v>
      </c>
      <c r="L274" s="16">
        <f>'Dati REG'!L274-$L$162</f>
        <v>112371</v>
      </c>
      <c r="M274" s="10">
        <f t="shared" ref="M274:M275" si="207">L274/$BR$5</f>
        <v>25582.318693161975</v>
      </c>
      <c r="N274" s="11">
        <f t="shared" ref="N274:N275" si="208">M274-M273</f>
        <v>878.99308962542273</v>
      </c>
      <c r="O274" s="11">
        <f t="shared" ref="O274:O275" si="209">SUM(N270:N274)/5</f>
        <v>845.66374792089994</v>
      </c>
      <c r="P274" s="16">
        <f>'Dati REG'!P274-$P$162</f>
        <v>1290</v>
      </c>
      <c r="Q274" s="10">
        <f t="shared" ref="Q274:Q275" si="210">P274/$BR$5</f>
        <v>293.68067485542485</v>
      </c>
      <c r="R274" s="11">
        <f t="shared" ref="R274:R275" si="211">Q274-Q273</f>
        <v>20.034030532773158</v>
      </c>
      <c r="S274" s="11">
        <f t="shared" si="174"/>
        <v>16.98339406528271</v>
      </c>
      <c r="U274" s="16">
        <f>'Dati REG'!U274-$U$162</f>
        <v>261444</v>
      </c>
      <c r="V274" s="10">
        <f t="shared" ref="V274:V275" si="212">U274/$BR$6</f>
        <v>26095.325131557594</v>
      </c>
      <c r="W274" s="11">
        <f t="shared" ref="W274:W275" si="213">V274-V273</f>
        <v>920.36915376942125</v>
      </c>
      <c r="X274" s="11">
        <f t="shared" ref="X274:X275" si="214">SUM(W270:W274)/5</f>
        <v>736.27536055693713</v>
      </c>
      <c r="Y274" s="16">
        <f>'Dati REG'!Y274-$Y$162</f>
        <v>3384</v>
      </c>
      <c r="Z274" s="10">
        <f t="shared" ref="Z274:Z275" si="215">Y274/$BR$6</f>
        <v>337.76479951802639</v>
      </c>
      <c r="AA274" s="11">
        <f t="shared" ref="AA274:AA275" si="216">Z274-Z273</f>
        <v>17.467151275311608</v>
      </c>
      <c r="AB274" s="11">
        <f t="shared" ref="AB274:AB275" si="217">SUM(AA270:AA274)/5</f>
        <v>16.429103428093121</v>
      </c>
      <c r="AD274" s="16">
        <f>'Dati REG'!AD274-$AD$162</f>
        <v>96039</v>
      </c>
      <c r="AE274" s="10">
        <f t="shared" ref="AE274:AE275" si="218">AD274/$BR$7</f>
        <v>19569.726434627282</v>
      </c>
      <c r="AF274" s="11">
        <f t="shared" ref="AF274:AF275" si="219">AE274-AE273</f>
        <v>2713.5855947056043</v>
      </c>
      <c r="AG274" s="11">
        <f t="shared" ref="AG274:AG275" si="220">SUM(AF270:AF274)/5</f>
        <v>1029.3571367586414</v>
      </c>
      <c r="AH274" s="16">
        <f>'Dati REG'!AH274-$AH$162</f>
        <v>1049</v>
      </c>
      <c r="AI274" s="10">
        <f t="shared" ref="AI274:AI275" si="221">AH274/$BR$7</f>
        <v>213.75319432651338</v>
      </c>
      <c r="AJ274" s="11">
        <f t="shared" ref="AJ274:AJ275" si="222">AI274-AI273</f>
        <v>52.164745231255864</v>
      </c>
      <c r="AK274" s="11">
        <f t="shared" ref="AK274:AK275" si="223">SUM(AJ270:AJ274)/5</f>
        <v>16.138468055919788</v>
      </c>
      <c r="AM274" s="16">
        <f>'Dati REG'!AM274-$AM$162</f>
        <v>70536</v>
      </c>
      <c r="AN274" s="10">
        <f t="shared" ref="AN274:AN275" si="224">AM274/$BR$8</f>
        <v>15854.915920798248</v>
      </c>
      <c r="AO274" s="11">
        <f t="shared" ref="AO274:AO275" si="225">AN274-AN273</f>
        <v>2085.4869841381151</v>
      </c>
      <c r="AP274" s="11">
        <f t="shared" ref="AP274:AP275" si="226">SUM(AO270:AO274)/5</f>
        <v>883.82569752436643</v>
      </c>
      <c r="AQ274" s="16">
        <f>'Dati REG'!AQ274-$AQ$162</f>
        <v>974</v>
      </c>
      <c r="AR274" s="10">
        <f t="shared" ref="AR274:AR275" si="227">AQ274/$BR$8</f>
        <v>218.93342558207857</v>
      </c>
      <c r="AS274" s="11">
        <f t="shared" ref="AS274:AS275" si="228">AR274-AR273</f>
        <v>10.564549283734777</v>
      </c>
      <c r="AT274" s="11">
        <f t="shared" ref="AT274:AT275" si="229">SUM(AS270:AS274)/5</f>
        <v>9.9351718795974016</v>
      </c>
      <c r="AV274" s="16">
        <f>'Dati REG'!AV274-$AV$162</f>
        <v>80401</v>
      </c>
      <c r="AW274" s="10">
        <f t="shared" si="199"/>
        <v>21483.594780620224</v>
      </c>
      <c r="AX274" s="11">
        <f t="shared" si="200"/>
        <v>589.72268604655255</v>
      </c>
      <c r="AY274" s="11">
        <f t="shared" si="201"/>
        <v>613.55742260991974</v>
      </c>
      <c r="AZ274" s="16">
        <f>'Dati REG'!AZ274-$AZ$162</f>
        <v>987</v>
      </c>
      <c r="BA274" s="10">
        <f t="shared" ref="BA274:BA275" si="230">AZ274/$BR$9</f>
        <v>263.73189448479695</v>
      </c>
      <c r="BB274" s="11">
        <f t="shared" ref="BB274:BB275" si="231">BA274-BA273</f>
        <v>12.825867208987091</v>
      </c>
      <c r="BC274" s="11">
        <f t="shared" ref="BC274:BC275" si="232">SUM(BB270:BB274)/5</f>
        <v>12.932749435728647</v>
      </c>
    </row>
    <row r="275" spans="1:55">
      <c r="A275" s="2">
        <v>44156</v>
      </c>
      <c r="B275" s="3">
        <v>272</v>
      </c>
      <c r="C275" s="16">
        <f>'Dati REG'!C275-$C$162</f>
        <v>37302</v>
      </c>
      <c r="D275" s="10">
        <f t="shared" si="202"/>
        <v>23830.469038980853</v>
      </c>
      <c r="E275" s="11">
        <f t="shared" si="203"/>
        <v>486.16661140594442</v>
      </c>
      <c r="F275" s="11">
        <f t="shared" si="204"/>
        <v>482.20572705545999</v>
      </c>
      <c r="G275" s="16">
        <f>'Dati REG'!G275-$G$162</f>
        <v>660</v>
      </c>
      <c r="H275" s="10">
        <f t="shared" si="205"/>
        <v>421.64252763195975</v>
      </c>
      <c r="I275" s="11">
        <f t="shared" si="192"/>
        <v>12.777046291877582</v>
      </c>
      <c r="J275" s="11">
        <f t="shared" si="206"/>
        <v>13.160357680633899</v>
      </c>
      <c r="L275" s="16">
        <f>'Dati REG'!L275-$L$162</f>
        <v>115267</v>
      </c>
      <c r="M275" s="10">
        <f t="shared" si="207"/>
        <v>26241.620425240511</v>
      </c>
      <c r="N275" s="11">
        <f t="shared" si="208"/>
        <v>659.30173207853659</v>
      </c>
      <c r="O275" s="11">
        <f t="shared" si="209"/>
        <v>819.25525312769969</v>
      </c>
      <c r="P275" s="16">
        <f>'Dati REG'!P275-$P$162</f>
        <v>1367</v>
      </c>
      <c r="Q275" s="10">
        <f t="shared" si="210"/>
        <v>311.21045157160137</v>
      </c>
      <c r="R275" s="11">
        <f t="shared" si="211"/>
        <v>17.529776716176514</v>
      </c>
      <c r="S275" s="11">
        <f t="shared" si="174"/>
        <v>17.256585390729612</v>
      </c>
      <c r="U275" s="16">
        <f>'Dati REG'!U275-$U$162</f>
        <v>270297</v>
      </c>
      <c r="V275" s="10">
        <f t="shared" si="212"/>
        <v>26978.963361502359</v>
      </c>
      <c r="W275" s="11">
        <f t="shared" si="213"/>
        <v>883.63822994476504</v>
      </c>
      <c r="X275" s="11">
        <f t="shared" si="214"/>
        <v>830.59797744361936</v>
      </c>
      <c r="Y275" s="16">
        <f>'Dati REG'!Y275-$Y$162</f>
        <v>3553</v>
      </c>
      <c r="Z275" s="10">
        <f t="shared" si="215"/>
        <v>354.6330770353274</v>
      </c>
      <c r="AA275" s="11">
        <f t="shared" si="216"/>
        <v>16.86827751730101</v>
      </c>
      <c r="AB275" s="11">
        <f t="shared" si="217"/>
        <v>17.826475530118067</v>
      </c>
      <c r="AD275" s="16">
        <f>'Dati REG'!AD275-$AD$162</f>
        <v>99606</v>
      </c>
      <c r="AE275" s="10">
        <f t="shared" si="218"/>
        <v>20296.568802751852</v>
      </c>
      <c r="AF275" s="11">
        <f t="shared" si="219"/>
        <v>726.84236812456948</v>
      </c>
      <c r="AG275" s="11">
        <f t="shared" si="220"/>
        <v>1027.8084958845889</v>
      </c>
      <c r="AH275" s="16">
        <f>'Dati REG'!AH275-$AH$162</f>
        <v>1116</v>
      </c>
      <c r="AI275" s="10">
        <f t="shared" si="221"/>
        <v>227.40568624250614</v>
      </c>
      <c r="AJ275" s="11">
        <f t="shared" si="222"/>
        <v>13.652491915992755</v>
      </c>
      <c r="AK275" s="11">
        <f t="shared" si="223"/>
        <v>17.361079272277351</v>
      </c>
      <c r="AM275" s="16">
        <f>'Dati REG'!AM275-$AM$162</f>
        <v>73256</v>
      </c>
      <c r="AN275" s="10">
        <f t="shared" si="224"/>
        <v>16466.31111338886</v>
      </c>
      <c r="AO275" s="11">
        <f t="shared" si="225"/>
        <v>611.39519259061126</v>
      </c>
      <c r="AP275" s="11">
        <f t="shared" si="226"/>
        <v>898.93075522366416</v>
      </c>
      <c r="AQ275" s="16">
        <f>'Dati REG'!AQ275-$AQ$162</f>
        <v>1021</v>
      </c>
      <c r="AR275" s="10">
        <f t="shared" si="227"/>
        <v>229.49797486581338</v>
      </c>
      <c r="AS275" s="11">
        <f t="shared" si="228"/>
        <v>10.564549283734806</v>
      </c>
      <c r="AT275" s="11">
        <f t="shared" si="229"/>
        <v>11.014104572404364</v>
      </c>
      <c r="AV275" s="16">
        <f>'Dati REG'!AV275-$AV$162</f>
        <v>82293</v>
      </c>
      <c r="AW275" s="10">
        <f t="shared" si="199"/>
        <v>21989.147713107795</v>
      </c>
      <c r="AX275" s="11">
        <f t="shared" si="200"/>
        <v>505.55293248757152</v>
      </c>
      <c r="AY275" s="11">
        <f t="shared" si="201"/>
        <v>584.6457802763274</v>
      </c>
      <c r="AZ275" s="16">
        <f>'Dati REG'!AZ275-$AZ$162</f>
        <v>1031</v>
      </c>
      <c r="BA275" s="10">
        <f t="shared" si="230"/>
        <v>275.48893942636846</v>
      </c>
      <c r="BB275" s="11">
        <f t="shared" si="231"/>
        <v>11.757044941571507</v>
      </c>
      <c r="BC275" s="11">
        <f t="shared" si="232"/>
        <v>13.360278342694887</v>
      </c>
    </row>
    <row r="276" spans="1:55">
      <c r="A276" s="2">
        <v>44157</v>
      </c>
      <c r="B276" s="3">
        <v>273</v>
      </c>
      <c r="C276" s="16">
        <f>'Dati REG'!C276-$C$162</f>
        <v>37913</v>
      </c>
      <c r="D276" s="10">
        <f t="shared" ref="D276" si="233">C276/$BR$4</f>
        <v>24220.807803197713</v>
      </c>
      <c r="E276" s="11">
        <f t="shared" ref="E276" si="234">D276-D275</f>
        <v>390.33876421686</v>
      </c>
      <c r="F276" s="11">
        <f t="shared" ref="F276" si="235">SUM(E272:E276)/5</f>
        <v>472.75071279947008</v>
      </c>
      <c r="G276" s="16">
        <f>'Dati REG'!G276-$G$162</f>
        <v>674</v>
      </c>
      <c r="H276" s="10">
        <f t="shared" ref="H276" si="236">G276/$BR$4</f>
        <v>430.58646003627405</v>
      </c>
      <c r="I276" s="11">
        <f t="shared" si="192"/>
        <v>8.943932404314296</v>
      </c>
      <c r="J276" s="11">
        <f t="shared" ref="J276" si="237">SUM(I272:I276)/5</f>
        <v>12.393734903121242</v>
      </c>
      <c r="L276" s="16">
        <f>'Dati REG'!L276-$L$162</f>
        <v>117908</v>
      </c>
      <c r="M276" s="10">
        <f t="shared" ref="M276" si="238">L276/$BR$5</f>
        <v>26842.869000661576</v>
      </c>
      <c r="N276" s="11">
        <f t="shared" ref="N276" si="239">M276-M275</f>
        <v>601.24857542106474</v>
      </c>
      <c r="O276" s="11">
        <f t="shared" ref="O276" si="240">SUM(N272:N276)/5</f>
        <v>820.84886919280621</v>
      </c>
      <c r="P276" s="16">
        <f>'Dati REG'!P276-$P$162</f>
        <v>1436</v>
      </c>
      <c r="Q276" s="10">
        <f t="shared" ref="Q276" si="241">P276/$BR$5</f>
        <v>326.91895278479853</v>
      </c>
      <c r="R276" s="11">
        <f t="shared" ref="R276" si="242">Q276-Q275</f>
        <v>15.708501213197167</v>
      </c>
      <c r="S276" s="11">
        <f t="shared" ref="S276" si="243">SUM(R272:R276)/5</f>
        <v>17.074457840431677</v>
      </c>
      <c r="U276" s="16">
        <f>'Dati REG'!U276-$U$162</f>
        <v>275391</v>
      </c>
      <c r="V276" s="10">
        <f t="shared" ref="V276" si="244">U276/$BR$6</f>
        <v>27487.40718205343</v>
      </c>
      <c r="W276" s="11">
        <f t="shared" ref="W276" si="245">V276-V275</f>
        <v>508.44382055107053</v>
      </c>
      <c r="X276" s="11">
        <f t="shared" ref="X276" si="246">SUM(W272:W276)/5</f>
        <v>763.64389129802441</v>
      </c>
      <c r="Y276" s="16">
        <f>'Dati REG'!Y276-$Y$162</f>
        <v>3718</v>
      </c>
      <c r="Z276" s="10">
        <f t="shared" ref="Z276" si="247">Y276/$BR$6</f>
        <v>371.1021053806212</v>
      </c>
      <c r="AA276" s="11">
        <f t="shared" ref="AA276" si="248">Z276-Z275</f>
        <v>16.469028345293793</v>
      </c>
      <c r="AB276" s="11">
        <f t="shared" ref="AB276" si="249">SUM(AA272:AA276)/5</f>
        <v>17.087864561904883</v>
      </c>
      <c r="AD276" s="16">
        <f>'Dati REG'!AD276-$AD$162</f>
        <v>102562</v>
      </c>
      <c r="AE276" s="10">
        <f t="shared" ref="AE276" si="250">AD276/$BR$7</f>
        <v>20898.908595344012</v>
      </c>
      <c r="AF276" s="11">
        <f t="shared" ref="AF276" si="251">AE276-AE275</f>
        <v>602.33979259215994</v>
      </c>
      <c r="AG276" s="11">
        <f t="shared" ref="AG276" si="252">SUM(AF272:AF276)/5</f>
        <v>1002.4596899987755</v>
      </c>
      <c r="AH276" s="16">
        <f>'Dati REG'!AH276-$AH$162</f>
        <v>1147</v>
      </c>
      <c r="AI276" s="10">
        <f t="shared" ref="AI276" si="253">AH276/$BR$7</f>
        <v>233.72251086035354</v>
      </c>
      <c r="AJ276" s="11">
        <f t="shared" ref="AJ276" si="254">AI276-AI275</f>
        <v>6.3168246178474021</v>
      </c>
      <c r="AK276" s="11">
        <f t="shared" ref="AK276" si="255">SUM(AJ272:AJ276)/5</f>
        <v>16.505251420827058</v>
      </c>
      <c r="AM276" s="16">
        <f>'Dati REG'!AM276-$AM$162</f>
        <v>75921</v>
      </c>
      <c r="AN276" s="10">
        <f t="shared" ref="AN276" si="256">AM276/$BR$8</f>
        <v>17065.343535541055</v>
      </c>
      <c r="AO276" s="11">
        <f t="shared" ref="AO276" si="257">AN276-AN275</f>
        <v>599.03242215219507</v>
      </c>
      <c r="AP276" s="11">
        <f t="shared" ref="AP276" si="258">SUM(AO272:AO276)/5</f>
        <v>900.45924320514018</v>
      </c>
      <c r="AQ276" s="16">
        <f>'Dati REG'!AQ276-$AQ$162</f>
        <v>1059</v>
      </c>
      <c r="AR276" s="10">
        <f t="shared" ref="AR276" si="259">AQ276/$BR$8</f>
        <v>238.03952535053511</v>
      </c>
      <c r="AS276" s="11">
        <f t="shared" ref="AS276" si="260">AR276-AR275</f>
        <v>8.5415504847217392</v>
      </c>
      <c r="AT276" s="11">
        <f t="shared" ref="AT276" si="261">SUM(AS272:AS276)/5</f>
        <v>10.564549283734795</v>
      </c>
      <c r="AV276" s="16">
        <f>'Dati REG'!AV276-$AV$162</f>
        <v>84222</v>
      </c>
      <c r="AW276" s="10">
        <f t="shared" ref="AW276" si="262">AV276/$BR$9</f>
        <v>22504.587251568966</v>
      </c>
      <c r="AX276" s="11">
        <f t="shared" ref="AX276" si="263">AW276-AW275</f>
        <v>515.43953846117074</v>
      </c>
      <c r="AY276" s="11">
        <f t="shared" ref="AY276" si="264">SUM(AX272:AX276)/5</f>
        <v>561.55921930015097</v>
      </c>
      <c r="AZ276" s="16">
        <f>'Dati REG'!AZ276-$AZ$162</f>
        <v>1082</v>
      </c>
      <c r="BA276" s="10">
        <f t="shared" ref="BA276" si="265">AZ276/$BR$9</f>
        <v>289.1164233359172</v>
      </c>
      <c r="BB276" s="11">
        <f t="shared" ref="BB276" si="266">BA276-BA275</f>
        <v>13.627483909548744</v>
      </c>
      <c r="BC276" s="11">
        <f t="shared" ref="BC276" si="267">SUM(BB272:BB276)/5</f>
        <v>13.306837229324099</v>
      </c>
    </row>
    <row r="277" spans="1:55">
      <c r="A277" s="2">
        <v>44158</v>
      </c>
      <c r="B277" s="3">
        <v>274</v>
      </c>
      <c r="C277" s="16">
        <f>'Dati REG'!C277-$C$162</f>
        <v>38198</v>
      </c>
      <c r="D277" s="10">
        <f t="shared" ref="D277:D278" si="268">C277/$BR$4</f>
        <v>24402.880712856968</v>
      </c>
      <c r="E277" s="11">
        <f t="shared" ref="E277:E278" si="269">D277-D276</f>
        <v>182.07290965925495</v>
      </c>
      <c r="F277" s="11">
        <f t="shared" ref="F277:F278" si="270">SUM(E273:E277)/5</f>
        <v>410.14318596927041</v>
      </c>
      <c r="G277" s="16">
        <f>'Dati REG'!G277-$G$162</f>
        <v>694</v>
      </c>
      <c r="H277" s="10">
        <f t="shared" ref="H277:H278" si="271">G277/$BR$4</f>
        <v>443.36350632815157</v>
      </c>
      <c r="I277" s="11">
        <f t="shared" si="192"/>
        <v>12.777046291877525</v>
      </c>
      <c r="J277" s="11">
        <f t="shared" ref="J277:J278" si="272">SUM(I273:I277)/5</f>
        <v>12.521505366040014</v>
      </c>
      <c r="L277" s="16">
        <f>'Dati REG'!L277-$L$162</f>
        <v>119638</v>
      </c>
      <c r="M277" s="10">
        <f t="shared" ref="M277:M278" si="273">L277/$BR$5</f>
        <v>27236.719828180867</v>
      </c>
      <c r="N277" s="11">
        <f t="shared" ref="N277:N278" si="274">M277-M276</f>
        <v>393.85082751929076</v>
      </c>
      <c r="O277" s="11">
        <f t="shared" ref="O277:O278" si="275">SUM(N273:N277)/5</f>
        <v>750.22891156478067</v>
      </c>
      <c r="P277" s="16">
        <f>'Dati REG'!P277-$P$162</f>
        <v>1517</v>
      </c>
      <c r="Q277" s="10">
        <f t="shared" ref="Q277:Q278" si="276">P277/$BR$5</f>
        <v>345.35936725246472</v>
      </c>
      <c r="R277" s="11">
        <f t="shared" ref="R277:R278" si="277">Q277-Q276</f>
        <v>18.440414467666187</v>
      </c>
      <c r="S277" s="11">
        <f t="shared" ref="S277:S278" si="278">SUM(R273:R277)/5</f>
        <v>17.894031816772394</v>
      </c>
      <c r="U277" s="16">
        <f>'Dati REG'!U277-$U$162</f>
        <v>280680</v>
      </c>
      <c r="V277" s="10">
        <f t="shared" ref="V277:V278" si="279">U277/$BR$6</f>
        <v>28015.314399739851</v>
      </c>
      <c r="W277" s="11">
        <f t="shared" ref="W277:W278" si="280">V277-V276</f>
        <v>527.90721768642106</v>
      </c>
      <c r="X277" s="11">
        <f t="shared" ref="X277:X278" si="281">SUM(W273:W277)/5</f>
        <v>716.85188833878999</v>
      </c>
      <c r="Y277" s="16">
        <f>'Dati REG'!Y277-$Y$162</f>
        <v>3858</v>
      </c>
      <c r="Z277" s="10">
        <f t="shared" ref="Z277:Z278" si="282">Y277/$BR$6</f>
        <v>385.07582640087054</v>
      </c>
      <c r="AA277" s="11">
        <f t="shared" ref="AA277:AA278" si="283">Z277-Z276</f>
        <v>13.973721020249343</v>
      </c>
      <c r="AB277" s="11">
        <f t="shared" ref="AB277:AB278" si="284">SUM(AA273:AA277)/5</f>
        <v>16.24944130068992</v>
      </c>
      <c r="AD277" s="16">
        <f>'Dati REG'!AD277-$AD$162</f>
        <v>105102</v>
      </c>
      <c r="AE277" s="10">
        <f t="shared" ref="AE277:AE278" si="285">AD277/$BR$7</f>
        <v>21416.480676935378</v>
      </c>
      <c r="AF277" s="11">
        <f t="shared" ref="AF277:AF278" si="286">AE277-AE276</f>
        <v>517.57208159136644</v>
      </c>
      <c r="AG277" s="11">
        <f t="shared" ref="AG277:AG278" si="287">SUM(AF273:AF277)/5</f>
        <v>992.18975578137179</v>
      </c>
      <c r="AH277" s="16">
        <f>'Dati REG'!AH277-$AH$162</f>
        <v>1184</v>
      </c>
      <c r="AI277" s="10">
        <f t="shared" ref="AI277:AI278" si="288">AH277/$BR$7</f>
        <v>241.2619466945585</v>
      </c>
      <c r="AJ277" s="11">
        <f t="shared" ref="AJ277:AJ278" si="289">AI277-AI276</f>
        <v>7.5394358342049657</v>
      </c>
      <c r="AK277" s="11">
        <f t="shared" ref="AK277:AK278" si="290">SUM(AJ273:AJ277)/5</f>
        <v>16.831281078522409</v>
      </c>
      <c r="AM277" s="16">
        <f>'Dati REG'!AM277-$AM$162</f>
        <v>78265</v>
      </c>
      <c r="AN277" s="10">
        <f t="shared" ref="AN277:AN278" si="291">AM277/$BR$8</f>
        <v>17592.222333861788</v>
      </c>
      <c r="AO277" s="11">
        <f t="shared" ref="AO277:AO278" si="292">AN277-AN276</f>
        <v>526.87879832073304</v>
      </c>
      <c r="AP277" s="11">
        <f t="shared" ref="AP277:AP278" si="293">SUM(AO273:AO277)/5</f>
        <v>879.01545593560263</v>
      </c>
      <c r="AQ277" s="16">
        <f>'Dati REG'!AQ277-$AQ$162</f>
        <v>1093</v>
      </c>
      <c r="AR277" s="10">
        <f t="shared" ref="AR277:AR278" si="294">AQ277/$BR$8</f>
        <v>245.68196525791774</v>
      </c>
      <c r="AS277" s="11">
        <f t="shared" ref="AS277:AS278" si="295">AR277-AR276</f>
        <v>7.6424399073826237</v>
      </c>
      <c r="AT277" s="11">
        <f t="shared" ref="AT277:AT278" si="296">SUM(AS273:AS277)/5</f>
        <v>9.7103942352626227</v>
      </c>
      <c r="AV277" s="16">
        <f>'Dati REG'!AV277-$AV$162</f>
        <v>85545</v>
      </c>
      <c r="AW277" s="10">
        <f t="shared" ref="AW277:AW278" si="297">AV277/$BR$9</f>
        <v>22858.100216516672</v>
      </c>
      <c r="AX277" s="11">
        <f t="shared" ref="AX277:AX278" si="298">AW277-AW276</f>
        <v>353.51296494770577</v>
      </c>
      <c r="AY277" s="11">
        <f t="shared" ref="AY277:AY278" si="299">SUM(AX273:AX277)/5</f>
        <v>498.23149995577768</v>
      </c>
      <c r="AZ277" s="16">
        <f>'Dati REG'!AZ277-$AZ$162</f>
        <v>1130</v>
      </c>
      <c r="BA277" s="10">
        <f t="shared" ref="BA277:BA278" si="300">AZ277/$BR$9</f>
        <v>301.94229054490432</v>
      </c>
      <c r="BB277" s="11">
        <f t="shared" ref="BB277:BB278" si="301">BA277-BA276</f>
        <v>12.82586720898712</v>
      </c>
      <c r="BC277" s="11">
        <f t="shared" ref="BC277:BC278" si="302">SUM(BB273:BB277)/5</f>
        <v>12.932749435728647</v>
      </c>
    </row>
    <row r="278" spans="1:55">
      <c r="A278" s="2">
        <v>44159</v>
      </c>
      <c r="B278" s="3">
        <v>275</v>
      </c>
      <c r="C278" s="16">
        <f>'Dati REG'!C278-$C$162</f>
        <v>38707</v>
      </c>
      <c r="D278" s="10">
        <f t="shared" si="268"/>
        <v>24728.05654098525</v>
      </c>
      <c r="E278" s="11">
        <f t="shared" si="269"/>
        <v>325.17582812828186</v>
      </c>
      <c r="F278" s="11">
        <f t="shared" si="270"/>
        <v>373.98414496325643</v>
      </c>
      <c r="G278" s="16">
        <f>'Dati REG'!G278-$G$162</f>
        <v>719</v>
      </c>
      <c r="H278" s="10">
        <f t="shared" si="271"/>
        <v>459.33481419299858</v>
      </c>
      <c r="I278" s="11">
        <f t="shared" si="192"/>
        <v>15.971307864847006</v>
      </c>
      <c r="J278" s="11">
        <f t="shared" si="272"/>
        <v>13.799209995227773</v>
      </c>
      <c r="L278" s="16">
        <f>'Dati REG'!L278-$L$162</f>
        <v>121708</v>
      </c>
      <c r="M278" s="10">
        <f t="shared" si="273"/>
        <v>27707.974864576783</v>
      </c>
      <c r="N278" s="11">
        <f t="shared" si="274"/>
        <v>471.25503639591625</v>
      </c>
      <c r="O278" s="11">
        <f t="shared" si="275"/>
        <v>600.92985220804621</v>
      </c>
      <c r="P278" s="16">
        <f>'Dati REG'!P278-$P$162</f>
        <v>1590</v>
      </c>
      <c r="Q278" s="10">
        <f t="shared" si="276"/>
        <v>361.97850621715156</v>
      </c>
      <c r="R278" s="11">
        <f t="shared" si="277"/>
        <v>16.61913896468684</v>
      </c>
      <c r="S278" s="11">
        <f t="shared" si="278"/>
        <v>17.666372378899972</v>
      </c>
      <c r="U278" s="16">
        <f>'Dati REG'!U278-$U$162</f>
        <v>285566</v>
      </c>
      <c r="V278" s="10">
        <f t="shared" si="279"/>
        <v>28502.997263346551</v>
      </c>
      <c r="W278" s="11">
        <f t="shared" si="280"/>
        <v>487.68286360670027</v>
      </c>
      <c r="X278" s="11">
        <f t="shared" si="281"/>
        <v>665.60825711167558</v>
      </c>
      <c r="Y278" s="16">
        <f>'Dati REG'!Y278-$Y$162</f>
        <v>4044</v>
      </c>
      <c r="Z278" s="10">
        <f t="shared" si="282"/>
        <v>403.64091289920179</v>
      </c>
      <c r="AA278" s="11">
        <f t="shared" si="283"/>
        <v>18.565086498331254</v>
      </c>
      <c r="AB278" s="11">
        <f t="shared" si="284"/>
        <v>16.668652931297402</v>
      </c>
      <c r="AD278" s="16">
        <f>'Dati REG'!AD278-$AD$162</f>
        <v>107296</v>
      </c>
      <c r="AE278" s="10">
        <f t="shared" si="285"/>
        <v>21863.548845050125</v>
      </c>
      <c r="AF278" s="11">
        <f t="shared" si="286"/>
        <v>447.0681681147471</v>
      </c>
      <c r="AG278" s="11">
        <f t="shared" si="287"/>
        <v>1001.4816010256894</v>
      </c>
      <c r="AH278" s="16">
        <f>'Dati REG'!AH278-$AH$162</f>
        <v>1279</v>
      </c>
      <c r="AI278" s="10">
        <f t="shared" si="288"/>
        <v>260.61995762021985</v>
      </c>
      <c r="AJ278" s="11">
        <f t="shared" si="289"/>
        <v>19.358010925661347</v>
      </c>
      <c r="AK278" s="11">
        <f t="shared" si="290"/>
        <v>19.806301704992467</v>
      </c>
      <c r="AM278" s="16">
        <f>'Dati REG'!AM278-$AM$162</f>
        <v>80763</v>
      </c>
      <c r="AN278" s="10">
        <f t="shared" si="291"/>
        <v>18153.716889410072</v>
      </c>
      <c r="AO278" s="11">
        <f t="shared" si="292"/>
        <v>561.49455554828455</v>
      </c>
      <c r="AP278" s="11">
        <f t="shared" si="293"/>
        <v>876.85759054998778</v>
      </c>
      <c r="AQ278" s="16">
        <f>'Dati REG'!AQ278-$AQ$162</f>
        <v>1148</v>
      </c>
      <c r="AR278" s="10">
        <f t="shared" si="294"/>
        <v>258.0447356963308</v>
      </c>
      <c r="AS278" s="11">
        <f t="shared" si="295"/>
        <v>12.362770438413065</v>
      </c>
      <c r="AT278" s="11">
        <f t="shared" si="296"/>
        <v>9.9351718795974016</v>
      </c>
      <c r="AV278" s="16">
        <f>'Dati REG'!AV278-$AV$162</f>
        <v>86507</v>
      </c>
      <c r="AW278" s="10">
        <f t="shared" si="297"/>
        <v>23115.151971830121</v>
      </c>
      <c r="AX278" s="11">
        <f t="shared" si="298"/>
        <v>257.05175531344867</v>
      </c>
      <c r="AY278" s="11">
        <f t="shared" si="299"/>
        <v>444.25597545128983</v>
      </c>
      <c r="AZ278" s="16">
        <f>'Dati REG'!AZ278-$AZ$162</f>
        <v>1177</v>
      </c>
      <c r="BA278" s="10">
        <f t="shared" si="300"/>
        <v>314.50095218703751</v>
      </c>
      <c r="BB278" s="11">
        <f t="shared" si="301"/>
        <v>12.558661642133188</v>
      </c>
      <c r="BC278" s="11">
        <f t="shared" si="302"/>
        <v>12.71898498224553</v>
      </c>
    </row>
    <row r="279" spans="1:55">
      <c r="A279" s="2">
        <v>44160</v>
      </c>
      <c r="B279" s="3">
        <v>276</v>
      </c>
      <c r="C279" s="16">
        <f>'Dati REG'!C279-$C$162</f>
        <v>39167</v>
      </c>
      <c r="D279" s="10">
        <f t="shared" ref="D279:D280" si="303">C279/$BR$4</f>
        <v>25021.928605698435</v>
      </c>
      <c r="E279" s="11">
        <f t="shared" ref="E279:E280" si="304">D279-D278</f>
        <v>293.87206471318495</v>
      </c>
      <c r="F279" s="11">
        <f t="shared" ref="F279:F280" si="305">SUM(E275:E279)/5</f>
        <v>335.52523562470526</v>
      </c>
      <c r="G279" s="16">
        <f>'Dati REG'!G279-$G$162</f>
        <v>741</v>
      </c>
      <c r="H279" s="10">
        <f t="shared" ref="H279:H280" si="306">G279/$BR$4</f>
        <v>473.38956511406388</v>
      </c>
      <c r="I279" s="11">
        <f t="shared" si="192"/>
        <v>14.054750921065306</v>
      </c>
      <c r="J279" s="11">
        <f t="shared" ref="J279:J280" si="307">SUM(I275:I279)/5</f>
        <v>12.904816754796343</v>
      </c>
      <c r="L279" s="16">
        <f>'Dati REG'!L279-$L$162</f>
        <v>124586</v>
      </c>
      <c r="M279" s="10">
        <f t="shared" ref="M279:M280" si="308">L279/$BR$5</f>
        <v>28363.178726773614</v>
      </c>
      <c r="N279" s="11">
        <f t="shared" ref="N279:N280" si="309">M279-M278</f>
        <v>655.20386219683132</v>
      </c>
      <c r="O279" s="11">
        <f t="shared" ref="O279:O280" si="310">SUM(N275:N279)/5</f>
        <v>556.17200672232798</v>
      </c>
      <c r="P279" s="16">
        <f>'Dati REG'!P279-$P$162</f>
        <v>1674</v>
      </c>
      <c r="Q279" s="10">
        <f t="shared" ref="Q279:Q280" si="311">P279/$BR$5</f>
        <v>381.10189899843505</v>
      </c>
      <c r="R279" s="11">
        <f t="shared" ref="R279:R280" si="312">Q279-Q278</f>
        <v>19.123392781283485</v>
      </c>
      <c r="S279" s="11">
        <f t="shared" ref="S279:S280" si="313">SUM(R275:R279)/5</f>
        <v>17.484244828602037</v>
      </c>
      <c r="U279" s="16">
        <f>'Dati REG'!U279-$U$162</f>
        <v>290739</v>
      </c>
      <c r="V279" s="10">
        <f t="shared" ref="V279:V280" si="314">U279/$BR$6</f>
        <v>29019.326255044765</v>
      </c>
      <c r="W279" s="11">
        <f t="shared" ref="W279:W280" si="315">V279-V278</f>
        <v>516.32899169821394</v>
      </c>
      <c r="X279" s="11">
        <f t="shared" ref="X279:X280" si="316">SUM(W275:W279)/5</f>
        <v>584.80022469743415</v>
      </c>
      <c r="Y279" s="16">
        <f>'Dati REG'!Y279-$Y$162</f>
        <v>4199</v>
      </c>
      <c r="Z279" s="10">
        <f t="shared" ref="Z279:Z280" si="317">Y279/$BR$6</f>
        <v>419.11181831447783</v>
      </c>
      <c r="AA279" s="11">
        <f t="shared" ref="AA279:AA280" si="318">Z279-Z278</f>
        <v>15.470905415276036</v>
      </c>
      <c r="AB279" s="11">
        <f t="shared" ref="AB279:AB280" si="319">SUM(AA275:AA279)/5</f>
        <v>16.269403759290288</v>
      </c>
      <c r="AD279" s="16">
        <f>'Dati REG'!AD279-$AD$162</f>
        <v>109956</v>
      </c>
      <c r="AE279" s="10">
        <f t="shared" ref="AE279:AE280" si="320">AD279/$BR$7</f>
        <v>22405.573150968645</v>
      </c>
      <c r="AF279" s="11">
        <f t="shared" ref="AF279:AF280" si="321">AE279-AE278</f>
        <v>542.02430591851953</v>
      </c>
      <c r="AG279" s="11">
        <f t="shared" ref="AG279:AG280" si="322">SUM(AF275:AF279)/5</f>
        <v>567.16934326827254</v>
      </c>
      <c r="AH279" s="16">
        <f>'Dati REG'!AH279-$AH$162</f>
        <v>1355</v>
      </c>
      <c r="AI279" s="10">
        <f t="shared" ref="AI279:AI280" si="323">AH279/$BR$7</f>
        <v>276.10636636074895</v>
      </c>
      <c r="AJ279" s="11">
        <f t="shared" ref="AJ279:AJ280" si="324">AI279-AI278</f>
        <v>15.4864087405291</v>
      </c>
      <c r="AK279" s="11">
        <f t="shared" ref="AK279:AK280" si="325">SUM(AJ275:AJ279)/5</f>
        <v>12.470634406847115</v>
      </c>
      <c r="AM279" s="16">
        <f>'Dati REG'!AM279-$AM$162</f>
        <v>82892</v>
      </c>
      <c r="AN279" s="10">
        <f t="shared" ref="AN279:AN280" si="326">AM279/$BR$8</f>
        <v>18632.268494198826</v>
      </c>
      <c r="AO279" s="11">
        <f t="shared" ref="AO279:AO280" si="327">AN279-AN278</f>
        <v>478.55160478875405</v>
      </c>
      <c r="AP279" s="11">
        <f t="shared" ref="AP279:AP280" si="328">SUM(AO275:AO279)/5</f>
        <v>555.47051468011557</v>
      </c>
      <c r="AQ279" s="16">
        <f>'Dati REG'!AQ279-$AQ$162</f>
        <v>1202</v>
      </c>
      <c r="AR279" s="10">
        <f t="shared" ref="AR279:AR280" si="329">AQ279/$BR$8</f>
        <v>270.18272849040909</v>
      </c>
      <c r="AS279" s="11">
        <f t="shared" ref="AS279:AS280" si="330">AR279-AR278</f>
        <v>12.137992794078286</v>
      </c>
      <c r="AT279" s="11">
        <f t="shared" ref="AT279:AT280" si="331">SUM(AS275:AS279)/5</f>
        <v>10.249860581666104</v>
      </c>
      <c r="AV279" s="16">
        <f>'Dati REG'!AV279-$AV$162</f>
        <v>87493</v>
      </c>
      <c r="AW279" s="10">
        <f t="shared" ref="AW279:AW280" si="332">AV279/$BR$9</f>
        <v>23378.616660748066</v>
      </c>
      <c r="AX279" s="11">
        <f t="shared" ref="AX279:AX280" si="333">AW279-AW278</f>
        <v>263.46468891794575</v>
      </c>
      <c r="AY279" s="11">
        <f t="shared" ref="AY279:AY280" si="334">SUM(AX275:AX279)/5</f>
        <v>379.00437602556849</v>
      </c>
      <c r="AZ279" s="16">
        <f>'Dati REG'!AZ279-$AZ$162</f>
        <v>1244</v>
      </c>
      <c r="BA279" s="10">
        <f t="shared" ref="BA279:BA280" si="335">AZ279/$BR$9</f>
        <v>332.40372516624865</v>
      </c>
      <c r="BB279" s="11">
        <f t="shared" ref="BB279:BB280" si="336">BA279-BA278</f>
        <v>17.902772979211136</v>
      </c>
      <c r="BC279" s="11">
        <f t="shared" ref="BC279:BC280" si="337">SUM(BB275:BB279)/5</f>
        <v>13.734366136290339</v>
      </c>
    </row>
    <row r="280" spans="1:55">
      <c r="A280" s="2">
        <v>44161</v>
      </c>
      <c r="B280" s="3">
        <v>277</v>
      </c>
      <c r="C280" s="16">
        <f>'Dati REG'!C280-$C$162</f>
        <v>39737</v>
      </c>
      <c r="D280" s="10">
        <f t="shared" si="303"/>
        <v>25386.074425016945</v>
      </c>
      <c r="E280" s="11">
        <f t="shared" si="304"/>
        <v>364.14581931850989</v>
      </c>
      <c r="F280" s="11">
        <f t="shared" si="305"/>
        <v>311.12107720721832</v>
      </c>
      <c r="G280" s="16">
        <f>'Dati REG'!G280-$G$162</f>
        <v>755</v>
      </c>
      <c r="H280" s="10">
        <f t="shared" si="306"/>
        <v>482.33349751837818</v>
      </c>
      <c r="I280" s="11">
        <f t="shared" si="192"/>
        <v>8.943932404314296</v>
      </c>
      <c r="J280" s="11">
        <f t="shared" si="307"/>
        <v>12.138193977283686</v>
      </c>
      <c r="L280" s="16">
        <f>'Dati REG'!L280-$L$162</f>
        <v>127337</v>
      </c>
      <c r="M280" s="10">
        <f t="shared" si="308"/>
        <v>28989.469840360649</v>
      </c>
      <c r="N280" s="11">
        <f t="shared" si="309"/>
        <v>626.29111358703449</v>
      </c>
      <c r="O280" s="11">
        <f t="shared" si="310"/>
        <v>549.56988302402749</v>
      </c>
      <c r="P280" s="16">
        <f>'Dati REG'!P280-$P$162</f>
        <v>1746</v>
      </c>
      <c r="Q280" s="10">
        <f t="shared" si="311"/>
        <v>397.49337852524945</v>
      </c>
      <c r="R280" s="11">
        <f t="shared" si="312"/>
        <v>16.391479526814408</v>
      </c>
      <c r="S280" s="11">
        <f t="shared" si="313"/>
        <v>17.256585390729619</v>
      </c>
      <c r="U280" s="16">
        <f>'Dati REG'!U280-$U$162</f>
        <v>296436</v>
      </c>
      <c r="V280" s="10">
        <f t="shared" si="314"/>
        <v>29587.956888275909</v>
      </c>
      <c r="W280" s="11">
        <f t="shared" si="315"/>
        <v>568.63063323114329</v>
      </c>
      <c r="X280" s="11">
        <f t="shared" si="316"/>
        <v>521.7987053547098</v>
      </c>
      <c r="Y280" s="16">
        <f>'Dati REG'!Y280-$Y$162</f>
        <v>4406</v>
      </c>
      <c r="Z280" s="10">
        <f t="shared" si="317"/>
        <v>439.77296296584643</v>
      </c>
      <c r="AA280" s="11">
        <f t="shared" si="318"/>
        <v>20.661144651368602</v>
      </c>
      <c r="AB280" s="11">
        <f t="shared" si="319"/>
        <v>17.027977186103804</v>
      </c>
      <c r="AD280" s="16">
        <f>'Dati REG'!AD280-$AD$162</f>
        <v>113936</v>
      </c>
      <c r="AE280" s="10">
        <f t="shared" si="320"/>
        <v>23216.571924485823</v>
      </c>
      <c r="AF280" s="11">
        <f t="shared" si="321"/>
        <v>810.99877351717805</v>
      </c>
      <c r="AG280" s="11">
        <f t="shared" si="322"/>
        <v>584.00062434679421</v>
      </c>
      <c r="AH280" s="16">
        <f>'Dati REG'!AH280-$AH$162</f>
        <v>1427</v>
      </c>
      <c r="AI280" s="10">
        <f t="shared" si="323"/>
        <v>290.77770095703966</v>
      </c>
      <c r="AJ280" s="11">
        <f t="shared" si="324"/>
        <v>14.671334596290706</v>
      </c>
      <c r="AK280" s="11">
        <f t="shared" si="325"/>
        <v>12.674402942906704</v>
      </c>
      <c r="AM280" s="16">
        <f>'Dati REG'!AM280-$AM$162</f>
        <v>85047</v>
      </c>
      <c r="AN280" s="10">
        <f t="shared" si="326"/>
        <v>19116.664317740284</v>
      </c>
      <c r="AO280" s="11">
        <f t="shared" si="327"/>
        <v>484.3958235414575</v>
      </c>
      <c r="AP280" s="11">
        <f t="shared" si="328"/>
        <v>530.07064087028482</v>
      </c>
      <c r="AQ280" s="16">
        <f>'Dati REG'!AQ280-$AQ$162</f>
        <v>1257</v>
      </c>
      <c r="AR280" s="10">
        <f t="shared" si="329"/>
        <v>282.54549892882216</v>
      </c>
      <c r="AS280" s="11">
        <f t="shared" si="330"/>
        <v>12.362770438413065</v>
      </c>
      <c r="AT280" s="11">
        <f t="shared" si="331"/>
        <v>10.609504812601756</v>
      </c>
      <c r="AV280" s="16">
        <f>'Dati REG'!AV280-$AV$162</f>
        <v>88844</v>
      </c>
      <c r="AW280" s="10">
        <f t="shared" si="332"/>
        <v>23739.61138156768</v>
      </c>
      <c r="AX280" s="11">
        <f t="shared" si="333"/>
        <v>360.99472081961358</v>
      </c>
      <c r="AY280" s="11">
        <f t="shared" si="334"/>
        <v>350.09273369197689</v>
      </c>
      <c r="AZ280" s="16">
        <f>'Dati REG'!AZ280-$AZ$162</f>
        <v>1316</v>
      </c>
      <c r="BA280" s="10">
        <f t="shared" si="335"/>
        <v>351.64252597972927</v>
      </c>
      <c r="BB280" s="11">
        <f t="shared" si="336"/>
        <v>19.238800813480623</v>
      </c>
      <c r="BC280" s="11">
        <f t="shared" si="337"/>
        <v>15.230717310672162</v>
      </c>
    </row>
    <row r="281" spans="1:55">
      <c r="A281" s="2">
        <v>44162</v>
      </c>
      <c r="B281" s="3">
        <v>278</v>
      </c>
      <c r="C281" s="16">
        <f>'Dati REG'!C281-$C$162</f>
        <v>40343</v>
      </c>
      <c r="D281" s="10">
        <f t="shared" ref="D281:D283" si="338">C281/$BR$4</f>
        <v>25773.218927660837</v>
      </c>
      <c r="E281" s="11">
        <f t="shared" ref="E281:E283" si="339">D281-D280</f>
        <v>387.14450264389234</v>
      </c>
      <c r="F281" s="11">
        <f t="shared" ref="F281:F283" si="340">SUM(E277:E281)/5</f>
        <v>310.4822248926248</v>
      </c>
      <c r="G281" s="16">
        <f>'Dati REG'!G281-$G$162</f>
        <v>769</v>
      </c>
      <c r="H281" s="10">
        <f t="shared" ref="H281:H283" si="341">G281/$BR$4</f>
        <v>491.27742992269248</v>
      </c>
      <c r="I281" s="11">
        <f t="shared" si="192"/>
        <v>8.943932404314296</v>
      </c>
      <c r="J281" s="11">
        <f t="shared" ref="J281:J283" si="342">SUM(I277:I281)/5</f>
        <v>12.138193977283686</v>
      </c>
      <c r="L281" s="16">
        <f>'Dati REG'!L281-$L$162</f>
        <v>130486</v>
      </c>
      <c r="M281" s="10">
        <f t="shared" ref="M281:M283" si="343">L281/$BR$5</f>
        <v>29706.369410220905</v>
      </c>
      <c r="N281" s="11">
        <f t="shared" ref="N281:N283" si="344">M281-M280</f>
        <v>716.89956986025572</v>
      </c>
      <c r="O281" s="11">
        <f t="shared" ref="O281:O283" si="345">SUM(N277:N281)/5</f>
        <v>572.70008191186571</v>
      </c>
      <c r="P281" s="16">
        <f>'Dati REG'!P281-$P$162</f>
        <v>1850</v>
      </c>
      <c r="Q281" s="10">
        <f t="shared" ref="Q281:Q283" si="346">P281/$BR$5</f>
        <v>421.16996006398142</v>
      </c>
      <c r="R281" s="11">
        <f t="shared" ref="R281:R283" si="347">Q281-Q280</f>
        <v>23.676581538731966</v>
      </c>
      <c r="S281" s="11">
        <f t="shared" ref="S281:S283" si="348">SUM(R277:R281)/5</f>
        <v>18.850201455836576</v>
      </c>
      <c r="U281" s="16">
        <f>'Dati REG'!U281-$U$162</f>
        <v>301825</v>
      </c>
      <c r="V281" s="10">
        <f t="shared" ref="V281:V283" si="349">U281/$BR$6</f>
        <v>30125.845335262507</v>
      </c>
      <c r="W281" s="11">
        <f t="shared" ref="W281:W283" si="350">V281-V280</f>
        <v>537.88844698659886</v>
      </c>
      <c r="X281" s="11">
        <f t="shared" ref="X281:X283" si="351">SUM(W277:W281)/5</f>
        <v>527.68763064181553</v>
      </c>
      <c r="Y281" s="16">
        <f>'Dati REG'!Y281-$Y$162</f>
        <v>4587</v>
      </c>
      <c r="Z281" s="10">
        <f t="shared" ref="Z281:Z283" si="352">Y281/$BR$6</f>
        <v>457.83898799916875</v>
      </c>
      <c r="AA281" s="11">
        <f t="shared" ref="AA281:AA283" si="353">Z281-Z280</f>
        <v>18.066025033322319</v>
      </c>
      <c r="AB281" s="11">
        <f t="shared" ref="AB281:AB283" si="354">SUM(AA277:AA281)/5</f>
        <v>17.34737652370951</v>
      </c>
      <c r="AD281" s="16">
        <f>'Dati REG'!AD281-$AD$162</f>
        <v>117354</v>
      </c>
      <c r="AE281" s="10">
        <f t="shared" ref="AE281:AE283" si="355">AD281/$BR$7</f>
        <v>23913.052780737515</v>
      </c>
      <c r="AF281" s="11">
        <f t="shared" ref="AF281:AF283" si="356">AE281-AE280</f>
        <v>696.48085625169188</v>
      </c>
      <c r="AG281" s="11">
        <f t="shared" ref="AG281:AG283" si="357">SUM(AF277:AF281)/5</f>
        <v>602.82883707870064</v>
      </c>
      <c r="AH281" s="16">
        <f>'Dati REG'!AH281-$AH$162</f>
        <v>1487</v>
      </c>
      <c r="AI281" s="10">
        <f t="shared" ref="AI281:AI283" si="358">AH281/$BR$7</f>
        <v>303.00381312061529</v>
      </c>
      <c r="AJ281" s="11">
        <f t="shared" ref="AJ281:AJ283" si="359">AI281-AI280</f>
        <v>12.226112163575635</v>
      </c>
      <c r="AK281" s="11">
        <f t="shared" ref="AK281:AK283" si="360">SUM(AJ277:AJ281)/5</f>
        <v>13.85626045205235</v>
      </c>
      <c r="AM281" s="16">
        <f>'Dati REG'!AM281-$AM$162</f>
        <v>87211</v>
      </c>
      <c r="AN281" s="10">
        <f t="shared" ref="AN281:AN283" si="361">AM281/$BR$8</f>
        <v>19603.083140080755</v>
      </c>
      <c r="AO281" s="11">
        <f t="shared" ref="AO281:AO283" si="362">AN281-AN280</f>
        <v>486.4188223404708</v>
      </c>
      <c r="AP281" s="11">
        <f t="shared" ref="AP281:AP283" si="363">SUM(AO277:AO281)/5</f>
        <v>507.54792090794001</v>
      </c>
      <c r="AQ281" s="16">
        <f>'Dati REG'!AQ281-$AQ$162</f>
        <v>1323</v>
      </c>
      <c r="AR281" s="10">
        <f t="shared" ref="AR281:AR283" si="364">AQ281/$BR$8</f>
        <v>297.38082345491785</v>
      </c>
      <c r="AS281" s="11">
        <f t="shared" ref="AS281:AS283" si="365">AR281-AR280</f>
        <v>14.83532452609569</v>
      </c>
      <c r="AT281" s="11">
        <f t="shared" ref="AT281:AT283" si="366">SUM(AS277:AS281)/5</f>
        <v>11.868259620876547</v>
      </c>
      <c r="AV281" s="16">
        <f>'Dati REG'!AV281-$AV$162</f>
        <v>89961</v>
      </c>
      <c r="AW281" s="10">
        <f t="shared" ref="AW281:AW283" si="367">AV281/$BR$9</f>
        <v>24038.079999743484</v>
      </c>
      <c r="AX281" s="11">
        <f t="shared" ref="AX281:AX283" si="368">AW281-AW280</f>
        <v>298.46861817580429</v>
      </c>
      <c r="AY281" s="11">
        <f t="shared" ref="AY281:AY283" si="369">SUM(AX277:AX281)/5</f>
        <v>306.6985496349036</v>
      </c>
      <c r="AZ281" s="16">
        <f>'Dati REG'!AZ281-$AZ$162</f>
        <v>1382</v>
      </c>
      <c r="BA281" s="10">
        <f t="shared" ref="BA281:BA283" si="370">AZ281/$BR$9</f>
        <v>369.27809339208653</v>
      </c>
      <c r="BB281" s="11">
        <f t="shared" ref="BB281:BB283" si="371">BA281-BA280</f>
        <v>17.635567412357261</v>
      </c>
      <c r="BC281" s="11">
        <f t="shared" ref="BC281:BC283" si="372">SUM(BB277:BB281)/5</f>
        <v>16.032334011233864</v>
      </c>
    </row>
    <row r="282" spans="1:55">
      <c r="A282" s="2">
        <v>44163</v>
      </c>
      <c r="B282" s="3">
        <v>279</v>
      </c>
      <c r="C282" s="16">
        <f>'Dati REG'!C282-$C$162</f>
        <v>40797</v>
      </c>
      <c r="D282" s="10">
        <f t="shared" si="338"/>
        <v>26063.257878486456</v>
      </c>
      <c r="E282" s="11">
        <f t="shared" si="339"/>
        <v>290.03895082561939</v>
      </c>
      <c r="F282" s="11">
        <f t="shared" si="340"/>
        <v>332.07543312589769</v>
      </c>
      <c r="G282" s="16">
        <f>'Dati REG'!G282-$G$162</f>
        <v>797</v>
      </c>
      <c r="H282" s="10">
        <f t="shared" si="341"/>
        <v>509.16529473132107</v>
      </c>
      <c r="I282" s="11">
        <f t="shared" si="192"/>
        <v>17.887864808628592</v>
      </c>
      <c r="J282" s="11">
        <f t="shared" si="342"/>
        <v>13.160357680633899</v>
      </c>
      <c r="L282" s="16">
        <f>'Dati REG'!L282-$L$162</f>
        <v>132643</v>
      </c>
      <c r="M282" s="10">
        <f t="shared" si="343"/>
        <v>30197.43081771172</v>
      </c>
      <c r="N282" s="11">
        <f t="shared" si="344"/>
        <v>491.06140749081533</v>
      </c>
      <c r="O282" s="11">
        <f t="shared" si="345"/>
        <v>592.14219790617062</v>
      </c>
      <c r="P282" s="16">
        <f>'Dati REG'!P282-$P$162</f>
        <v>1941</v>
      </c>
      <c r="Q282" s="10">
        <f t="shared" si="346"/>
        <v>441.88696891037182</v>
      </c>
      <c r="R282" s="11">
        <f t="shared" si="347"/>
        <v>20.717008846390399</v>
      </c>
      <c r="S282" s="11">
        <f t="shared" si="348"/>
        <v>19.30552033158142</v>
      </c>
      <c r="U282" s="16">
        <f>'Dati REG'!U282-$U$162</f>
        <v>306440</v>
      </c>
      <c r="V282" s="10">
        <f t="shared" si="349"/>
        <v>30586.479067465723</v>
      </c>
      <c r="W282" s="11">
        <f t="shared" si="350"/>
        <v>460.63373220321591</v>
      </c>
      <c r="X282" s="11">
        <f t="shared" si="351"/>
        <v>514.23293354517443</v>
      </c>
      <c r="Y282" s="16">
        <f>'Dati REG'!Y282-$Y$162</f>
        <v>4706</v>
      </c>
      <c r="Z282" s="10">
        <f t="shared" si="352"/>
        <v>469.71665086638069</v>
      </c>
      <c r="AA282" s="11">
        <f t="shared" si="353"/>
        <v>11.877662867211939</v>
      </c>
      <c r="AB282" s="11">
        <f t="shared" si="354"/>
        <v>16.928164893102029</v>
      </c>
      <c r="AD282" s="16">
        <f>'Dati REG'!AD282-$AD$162</f>
        <v>120852</v>
      </c>
      <c r="AE282" s="10">
        <f t="shared" si="355"/>
        <v>24625.835119873973</v>
      </c>
      <c r="AF282" s="11">
        <f t="shared" si="356"/>
        <v>712.78233913645818</v>
      </c>
      <c r="AG282" s="11">
        <f t="shared" si="357"/>
        <v>641.87088858771892</v>
      </c>
      <c r="AH282" s="16">
        <f>'Dati REG'!AH282-$AH$162</f>
        <v>1570</v>
      </c>
      <c r="AI282" s="10">
        <f t="shared" si="358"/>
        <v>319.91660161356151</v>
      </c>
      <c r="AJ282" s="11">
        <f t="shared" si="359"/>
        <v>16.91278849294622</v>
      </c>
      <c r="AK282" s="11">
        <f t="shared" si="360"/>
        <v>15.730930983800601</v>
      </c>
      <c r="AM282" s="16">
        <f>'Dati REG'!AM282-$AM$162</f>
        <v>89376</v>
      </c>
      <c r="AN282" s="10">
        <f t="shared" si="361"/>
        <v>20089.726740065558</v>
      </c>
      <c r="AO282" s="11">
        <f t="shared" si="362"/>
        <v>486.64359998480359</v>
      </c>
      <c r="AP282" s="11">
        <f t="shared" si="363"/>
        <v>499.5008812407541</v>
      </c>
      <c r="AQ282" s="16">
        <f>'Dati REG'!AQ282-$AQ$162</f>
        <v>1393</v>
      </c>
      <c r="AR282" s="10">
        <f t="shared" si="364"/>
        <v>313.11525855835265</v>
      </c>
      <c r="AS282" s="11">
        <f t="shared" si="365"/>
        <v>15.734435103434805</v>
      </c>
      <c r="AT282" s="11">
        <f t="shared" si="366"/>
        <v>13.486658660086983</v>
      </c>
      <c r="AV282" s="16">
        <f>'Dati REG'!AV282-$AV$162</f>
        <v>91157</v>
      </c>
      <c r="AW282" s="10">
        <f t="shared" si="367"/>
        <v>24357.657857700746</v>
      </c>
      <c r="AX282" s="11">
        <f t="shared" si="368"/>
        <v>319.57785795726159</v>
      </c>
      <c r="AY282" s="11">
        <f t="shared" si="369"/>
        <v>299.91152823681477</v>
      </c>
      <c r="AZ282" s="16">
        <f>'Dati REG'!AZ282-$AZ$162</f>
        <v>1429</v>
      </c>
      <c r="BA282" s="10">
        <f t="shared" si="370"/>
        <v>381.83675503421972</v>
      </c>
      <c r="BB282" s="11">
        <f t="shared" si="371"/>
        <v>12.558661642133188</v>
      </c>
      <c r="BC282" s="11">
        <f t="shared" si="372"/>
        <v>15.97889289786308</v>
      </c>
    </row>
    <row r="283" spans="1:55">
      <c r="A283" s="2">
        <v>44164</v>
      </c>
      <c r="B283" s="3">
        <v>280</v>
      </c>
      <c r="C283" s="16">
        <f>'Dati REG'!C283-$C$162</f>
        <v>41234</v>
      </c>
      <c r="D283" s="10">
        <f t="shared" si="338"/>
        <v>26342.436339963981</v>
      </c>
      <c r="E283" s="11">
        <f t="shared" si="339"/>
        <v>279.17846147752425</v>
      </c>
      <c r="F283" s="11">
        <f t="shared" si="340"/>
        <v>322.87595979574616</v>
      </c>
      <c r="G283" s="16">
        <f>'Dati REG'!G283-$G$162</f>
        <v>813</v>
      </c>
      <c r="H283" s="10">
        <f t="shared" si="341"/>
        <v>519.38693176482309</v>
      </c>
      <c r="I283" s="11">
        <f t="shared" si="192"/>
        <v>10.22163703350202</v>
      </c>
      <c r="J283" s="11">
        <f t="shared" si="342"/>
        <v>12.010423514364902</v>
      </c>
      <c r="L283" s="16">
        <f>'Dati REG'!L283-$L$162</f>
        <v>134664</v>
      </c>
      <c r="M283" s="10">
        <f t="shared" si="343"/>
        <v>30657.530541651886</v>
      </c>
      <c r="N283" s="11">
        <f t="shared" si="344"/>
        <v>460.09972394016586</v>
      </c>
      <c r="O283" s="11">
        <f t="shared" si="345"/>
        <v>589.91113541502057</v>
      </c>
      <c r="P283" s="16">
        <f>'Dati REG'!P283-$P$162</f>
        <v>2025</v>
      </c>
      <c r="Q283" s="10">
        <f t="shared" si="346"/>
        <v>461.01036169165531</v>
      </c>
      <c r="R283" s="11">
        <f t="shared" si="347"/>
        <v>19.123392781283485</v>
      </c>
      <c r="S283" s="11">
        <f t="shared" si="348"/>
        <v>19.806371094900747</v>
      </c>
      <c r="U283" s="16">
        <f>'Dati REG'!U283-$U$162</f>
        <v>309643</v>
      </c>
      <c r="V283" s="10">
        <f t="shared" si="349"/>
        <v>30906.17784195043</v>
      </c>
      <c r="W283" s="11">
        <f t="shared" si="350"/>
        <v>319.69877448470652</v>
      </c>
      <c r="X283" s="11">
        <f t="shared" si="351"/>
        <v>480.63611572077571</v>
      </c>
      <c r="Y283" s="16">
        <f>'Dati REG'!Y283-$Y$162</f>
        <v>4841</v>
      </c>
      <c r="Z283" s="10">
        <f t="shared" si="352"/>
        <v>483.1913104216211</v>
      </c>
      <c r="AA283" s="11">
        <f t="shared" si="353"/>
        <v>13.474659555240407</v>
      </c>
      <c r="AB283" s="11">
        <f t="shared" si="354"/>
        <v>15.910079504483861</v>
      </c>
      <c r="AD283" s="16">
        <f>'Dati REG'!AD283-$AD$162</f>
        <v>123469</v>
      </c>
      <c r="AE283" s="10">
        <f t="shared" si="355"/>
        <v>25159.097378741928</v>
      </c>
      <c r="AF283" s="11">
        <f t="shared" si="356"/>
        <v>533.2622588679551</v>
      </c>
      <c r="AG283" s="11">
        <f t="shared" si="357"/>
        <v>659.1097067383605</v>
      </c>
      <c r="AH283" s="16">
        <f>'Dati REG'!AH283-$AH$162</f>
        <v>1603</v>
      </c>
      <c r="AI283" s="10">
        <f t="shared" si="358"/>
        <v>326.64096330352811</v>
      </c>
      <c r="AJ283" s="11">
        <f t="shared" si="359"/>
        <v>6.7243616899665994</v>
      </c>
      <c r="AK283" s="11">
        <f t="shared" si="360"/>
        <v>13.204201136661652</v>
      </c>
      <c r="AM283" s="16">
        <f>'Dati REG'!AM283-$AM$162</f>
        <v>91224</v>
      </c>
      <c r="AN283" s="10">
        <f t="shared" si="361"/>
        <v>20505.115826796238</v>
      </c>
      <c r="AO283" s="11">
        <f t="shared" si="362"/>
        <v>415.38908673067999</v>
      </c>
      <c r="AP283" s="11">
        <f t="shared" si="363"/>
        <v>470.27978747723319</v>
      </c>
      <c r="AQ283" s="16">
        <f>'Dati REG'!AQ283-$AQ$162</f>
        <v>1423</v>
      </c>
      <c r="AR283" s="10">
        <f t="shared" si="364"/>
        <v>319.85858788839613</v>
      </c>
      <c r="AS283" s="11">
        <f t="shared" si="365"/>
        <v>6.7433293300434798</v>
      </c>
      <c r="AT283" s="11">
        <f t="shared" si="366"/>
        <v>12.362770438413065</v>
      </c>
      <c r="AV283" s="16">
        <f>'Dati REG'!AV283-$AV$162</f>
        <v>92065</v>
      </c>
      <c r="AW283" s="10">
        <f t="shared" si="367"/>
        <v>24600.280512404086</v>
      </c>
      <c r="AX283" s="11">
        <f t="shared" si="368"/>
        <v>242.62265470334023</v>
      </c>
      <c r="AY283" s="11">
        <f t="shared" si="369"/>
        <v>297.02570811479308</v>
      </c>
      <c r="AZ283" s="16">
        <f>'Dati REG'!AZ283-$AZ$162</f>
        <v>1467</v>
      </c>
      <c r="BA283" s="10">
        <f t="shared" si="370"/>
        <v>391.99056657466781</v>
      </c>
      <c r="BB283" s="11">
        <f t="shared" si="371"/>
        <v>10.153811540448089</v>
      </c>
      <c r="BC283" s="11">
        <f t="shared" si="372"/>
        <v>15.49792287752606</v>
      </c>
    </row>
    <row r="284" spans="1:55">
      <c r="A284" s="2">
        <v>44165</v>
      </c>
      <c r="B284" s="3">
        <v>281</v>
      </c>
      <c r="C284" s="16">
        <f>'Dati REG'!C284-$C$162</f>
        <v>41470</v>
      </c>
      <c r="D284" s="10">
        <f t="shared" ref="D284:D287" si="373">C284/$BR$4</f>
        <v>26493.205486208135</v>
      </c>
      <c r="E284" s="11">
        <f t="shared" ref="E284:E287" si="374">D284-D283</f>
        <v>150.7691462441544</v>
      </c>
      <c r="F284" s="11">
        <f t="shared" ref="F284:F287" si="375">SUM(E280:E284)/5</f>
        <v>294.25537610194004</v>
      </c>
      <c r="G284" s="16">
        <f>'Dati REG'!G284-$G$162</f>
        <v>820</v>
      </c>
      <c r="H284" s="10">
        <f t="shared" ref="H284:H287" si="376">G284/$BR$4</f>
        <v>523.85889796698029</v>
      </c>
      <c r="I284" s="11">
        <f t="shared" si="192"/>
        <v>4.4719662021572049</v>
      </c>
      <c r="J284" s="11">
        <f t="shared" ref="J284:J287" si="377">SUM(I280:I284)/5</f>
        <v>10.093866570583282</v>
      </c>
      <c r="L284" s="16">
        <f>'Dati REG'!L284-$L$162</f>
        <v>135849</v>
      </c>
      <c r="M284" s="10">
        <f t="shared" ref="M284:M287" si="378">L284/$BR$5</f>
        <v>30927.306975530708</v>
      </c>
      <c r="N284" s="11">
        <f t="shared" ref="N284:N287" si="379">M284-M283</f>
        <v>269.77643387882199</v>
      </c>
      <c r="O284" s="11">
        <f t="shared" ref="O284:O287" si="380">SUM(N280:N284)/5</f>
        <v>512.82564975141872</v>
      </c>
      <c r="P284" s="16">
        <f>'Dati REG'!P284-$P$162</f>
        <v>2110</v>
      </c>
      <c r="Q284" s="10">
        <f t="shared" ref="Q284:Q287" si="381">P284/$BR$5</f>
        <v>480.36141391081122</v>
      </c>
      <c r="R284" s="11">
        <f t="shared" ref="R284:R287" si="382">Q284-Q283</f>
        <v>19.351052219155918</v>
      </c>
      <c r="S284" s="11">
        <f t="shared" ref="S284:S287" si="383">SUM(R280:R284)/5</f>
        <v>19.851902982475234</v>
      </c>
      <c r="U284" s="16">
        <f>'Dati REG'!U284-$U$162</f>
        <v>311572</v>
      </c>
      <c r="V284" s="10">
        <f t="shared" ref="V284:V287" si="384">U284/$BR$6</f>
        <v>31098.715755150864</v>
      </c>
      <c r="W284" s="11">
        <f t="shared" ref="W284:W287" si="385">V284-V283</f>
        <v>192.53791320043456</v>
      </c>
      <c r="X284" s="11">
        <f t="shared" ref="X284:X287" si="386">SUM(W280:W284)/5</f>
        <v>415.87790002121983</v>
      </c>
      <c r="Y284" s="16">
        <f>'Dati REG'!Y284-$Y$162</f>
        <v>5049</v>
      </c>
      <c r="Z284" s="10">
        <f t="shared" ref="Z284:Z287" si="387">Y284/$BR$6</f>
        <v>503.95226736599153</v>
      </c>
      <c r="AA284" s="11">
        <f t="shared" ref="AA284:AA287" si="388">Z284-Z283</f>
        <v>20.760956944370434</v>
      </c>
      <c r="AB284" s="11">
        <f t="shared" ref="AB284:AB287" si="389">SUM(AA280:AA284)/5</f>
        <v>16.96808981030274</v>
      </c>
      <c r="AD284" s="16">
        <f>'Dati REG'!AD284-$AD$162</f>
        <v>125472</v>
      </c>
      <c r="AE284" s="10">
        <f t="shared" ref="AE284:AE287" si="390">AD284/$BR$7</f>
        <v>25567.245756469292</v>
      </c>
      <c r="AF284" s="11">
        <f t="shared" ref="AF284:AF287" si="391">AE284-AE283</f>
        <v>408.14837772736428</v>
      </c>
      <c r="AG284" s="11">
        <f t="shared" ref="AG284:AG287" si="392">SUM(AF280:AF284)/5</f>
        <v>632.33452110012945</v>
      </c>
      <c r="AH284" s="16">
        <f>'Dati REG'!AH284-$AH$162</f>
        <v>1637</v>
      </c>
      <c r="AI284" s="10">
        <f t="shared" ref="AI284:AI287" si="393">AH284/$BR$7</f>
        <v>333.56909352955427</v>
      </c>
      <c r="AJ284" s="11">
        <f t="shared" ref="AJ284:AJ287" si="394">AI284-AI283</f>
        <v>6.9281302260261555</v>
      </c>
      <c r="AK284" s="11">
        <f t="shared" ref="AK284:AK287" si="395">SUM(AJ280:AJ284)/5</f>
        <v>11.492545433761062</v>
      </c>
      <c r="AM284" s="16">
        <f>'Dati REG'!AM284-$AM$162</f>
        <v>93265</v>
      </c>
      <c r="AN284" s="10">
        <f t="shared" ref="AN284:AN287" si="396">AM284/$BR$8</f>
        <v>20963.886998883529</v>
      </c>
      <c r="AO284" s="11">
        <f t="shared" ref="AO284:AO287" si="397">AN284-AN283</f>
        <v>458.77117208729032</v>
      </c>
      <c r="AP284" s="11">
        <f t="shared" ref="AP284:AP287" si="398">SUM(AO280:AO284)/5</f>
        <v>466.32370093694044</v>
      </c>
      <c r="AQ284" s="16">
        <f>'Dati REG'!AQ284-$AQ$162</f>
        <v>1462</v>
      </c>
      <c r="AR284" s="10">
        <f t="shared" ref="AR284:AR287" si="399">AQ284/$BR$8</f>
        <v>328.62491601745268</v>
      </c>
      <c r="AS284" s="11">
        <f t="shared" ref="AS284:AS287" si="400">AR284-AR283</f>
        <v>8.7663281290565465</v>
      </c>
      <c r="AT284" s="11">
        <f t="shared" ref="AT284:AT287" si="401">SUM(AS280:AS284)/5</f>
        <v>11.688437505408718</v>
      </c>
      <c r="AV284" s="16">
        <f>'Dati REG'!AV284-$AV$162</f>
        <v>92958</v>
      </c>
      <c r="AW284" s="10">
        <f t="shared" ref="AW284:AW287" si="402">AV284/$BR$9</f>
        <v>24838.895083604617</v>
      </c>
      <c r="AX284" s="11">
        <f t="shared" ref="AX284:AX287" si="403">AW284-AW283</f>
        <v>238.61457120053092</v>
      </c>
      <c r="AY284" s="11">
        <f t="shared" ref="AY284:AY287" si="404">SUM(AX280:AX284)/5</f>
        <v>292.05568457131011</v>
      </c>
      <c r="AZ284" s="16">
        <f>'Dati REG'!AZ284-$AZ$162</f>
        <v>1507</v>
      </c>
      <c r="BA284" s="10">
        <f t="shared" ref="BA284:BA287" si="405">AZ284/$BR$9</f>
        <v>402.6787892488237</v>
      </c>
      <c r="BB284" s="11">
        <f t="shared" ref="BB284:BB287" si="406">BA284-BA283</f>
        <v>10.688222674155895</v>
      </c>
      <c r="BC284" s="11">
        <f t="shared" ref="BC284:BC287" si="407">SUM(BB280:BB284)/5</f>
        <v>14.055012816515012</v>
      </c>
    </row>
    <row r="285" spans="1:55">
      <c r="A285" s="2">
        <v>44166</v>
      </c>
      <c r="B285" s="3">
        <v>282</v>
      </c>
      <c r="C285" s="16">
        <f>'Dati REG'!C285-$C$162</f>
        <v>41809</v>
      </c>
      <c r="D285" s="10">
        <f t="shared" si="373"/>
        <v>26709.776420855462</v>
      </c>
      <c r="E285" s="11">
        <f t="shared" si="374"/>
        <v>216.57093464732679</v>
      </c>
      <c r="F285" s="11">
        <f t="shared" si="375"/>
        <v>264.74039916770346</v>
      </c>
      <c r="G285" s="16">
        <f>'Dati REG'!G285-$G$162</f>
        <v>837</v>
      </c>
      <c r="H285" s="10">
        <f t="shared" si="376"/>
        <v>534.71938731507623</v>
      </c>
      <c r="I285" s="11">
        <f t="shared" si="192"/>
        <v>10.860489348095939</v>
      </c>
      <c r="J285" s="11">
        <f t="shared" si="377"/>
        <v>10.47717795933961</v>
      </c>
      <c r="L285" s="16">
        <f>'Dati REG'!L285-$L$162</f>
        <v>137466</v>
      </c>
      <c r="M285" s="10">
        <f t="shared" si="378"/>
        <v>31295.432286570413</v>
      </c>
      <c r="N285" s="11">
        <f t="shared" si="379"/>
        <v>368.12531103970468</v>
      </c>
      <c r="O285" s="11">
        <f t="shared" si="380"/>
        <v>461.19248924195273</v>
      </c>
      <c r="P285" s="16">
        <f>'Dati REG'!P285-$P$162</f>
        <v>2174</v>
      </c>
      <c r="Q285" s="10">
        <f t="shared" si="381"/>
        <v>494.93161793464623</v>
      </c>
      <c r="R285" s="11">
        <f t="shared" si="382"/>
        <v>14.570204023835004</v>
      </c>
      <c r="S285" s="11">
        <f t="shared" si="383"/>
        <v>19.487647881879354</v>
      </c>
      <c r="U285" s="16">
        <f>'Dati REG'!U285-$U$162</f>
        <v>315620</v>
      </c>
      <c r="V285" s="10">
        <f t="shared" si="384"/>
        <v>31502.755917222072</v>
      </c>
      <c r="W285" s="11">
        <f t="shared" si="385"/>
        <v>404.04016207120731</v>
      </c>
      <c r="X285" s="11">
        <f t="shared" si="386"/>
        <v>382.95980578923263</v>
      </c>
      <c r="Y285" s="16">
        <f>'Dati REG'!Y285-$Y$162</f>
        <v>5298</v>
      </c>
      <c r="Z285" s="10">
        <f t="shared" si="387"/>
        <v>528.80552832343494</v>
      </c>
      <c r="AA285" s="11">
        <f t="shared" si="388"/>
        <v>24.85326095744341</v>
      </c>
      <c r="AB285" s="11">
        <f t="shared" si="389"/>
        <v>17.806513071517703</v>
      </c>
      <c r="AD285" s="16">
        <f>'Dati REG'!AD285-$AD$162</f>
        <v>128007</v>
      </c>
      <c r="AE285" s="10">
        <f t="shared" si="390"/>
        <v>26083.798995380363</v>
      </c>
      <c r="AF285" s="11">
        <f t="shared" si="391"/>
        <v>516.55323891107037</v>
      </c>
      <c r="AG285" s="11">
        <f t="shared" si="392"/>
        <v>573.44541417890798</v>
      </c>
      <c r="AH285" s="16">
        <f>'Dati REG'!AH285-$AH$162</f>
        <v>1744</v>
      </c>
      <c r="AI285" s="10">
        <f t="shared" si="393"/>
        <v>355.37232688793074</v>
      </c>
      <c r="AJ285" s="11">
        <f t="shared" si="394"/>
        <v>21.803233358376474</v>
      </c>
      <c r="AK285" s="11">
        <f t="shared" si="395"/>
        <v>12.918925186178218</v>
      </c>
      <c r="AM285" s="16">
        <f>'Dati REG'!AM285-$AM$162</f>
        <v>94733</v>
      </c>
      <c r="AN285" s="10">
        <f t="shared" si="396"/>
        <v>21293.860580766992</v>
      </c>
      <c r="AO285" s="11">
        <f t="shared" si="397"/>
        <v>329.97358188346334</v>
      </c>
      <c r="AP285" s="11">
        <f t="shared" si="398"/>
        <v>435.43925260534161</v>
      </c>
      <c r="AQ285" s="16">
        <f>'Dati REG'!AQ285-$AQ$162</f>
        <v>1514</v>
      </c>
      <c r="AR285" s="10">
        <f t="shared" si="399"/>
        <v>340.31335352286135</v>
      </c>
      <c r="AS285" s="11">
        <f t="shared" si="400"/>
        <v>11.688437505408672</v>
      </c>
      <c r="AT285" s="11">
        <f t="shared" si="401"/>
        <v>11.553570918807839</v>
      </c>
      <c r="AV285" s="16">
        <f>'Dati REG'!AV285-$AV$162</f>
        <v>93616</v>
      </c>
      <c r="AW285" s="10">
        <f t="shared" si="402"/>
        <v>25014.71634659448</v>
      </c>
      <c r="AX285" s="11">
        <f t="shared" si="403"/>
        <v>175.82126298986259</v>
      </c>
      <c r="AY285" s="11">
        <f t="shared" si="404"/>
        <v>255.02099300535991</v>
      </c>
      <c r="AZ285" s="16">
        <f>'Dati REG'!AZ285-$AZ$162</f>
        <v>1539</v>
      </c>
      <c r="BA285" s="10">
        <f t="shared" si="405"/>
        <v>411.22936738814843</v>
      </c>
      <c r="BB285" s="11">
        <f t="shared" si="406"/>
        <v>8.5505781393247275</v>
      </c>
      <c r="BC285" s="11">
        <f t="shared" si="407"/>
        <v>11.917368281683832</v>
      </c>
    </row>
    <row r="286" spans="1:55">
      <c r="A286" s="2">
        <v>44167</v>
      </c>
      <c r="B286" s="3">
        <v>283</v>
      </c>
      <c r="C286" s="16">
        <f>'Dati REG'!C286-$C$162</f>
        <v>42158</v>
      </c>
      <c r="D286" s="10">
        <f t="shared" si="373"/>
        <v>26932.735878648724</v>
      </c>
      <c r="E286" s="11">
        <f t="shared" si="374"/>
        <v>222.95945779326212</v>
      </c>
      <c r="F286" s="11">
        <f t="shared" si="375"/>
        <v>231.90339019757738</v>
      </c>
      <c r="G286" s="16">
        <f>'Dati REG'!G286-$G$162</f>
        <v>856</v>
      </c>
      <c r="H286" s="10">
        <f t="shared" si="376"/>
        <v>546.8575812923599</v>
      </c>
      <c r="I286" s="11">
        <f t="shared" si="192"/>
        <v>12.138193977283663</v>
      </c>
      <c r="J286" s="11">
        <f t="shared" si="377"/>
        <v>11.116030273933484</v>
      </c>
      <c r="L286" s="16">
        <f>'Dati REG'!L286-$L$162</f>
        <v>139034</v>
      </c>
      <c r="M286" s="10">
        <f t="shared" si="378"/>
        <v>31652.402285154374</v>
      </c>
      <c r="N286" s="11">
        <f t="shared" si="379"/>
        <v>356.96999858396157</v>
      </c>
      <c r="O286" s="11">
        <f t="shared" si="380"/>
        <v>389.20657498669391</v>
      </c>
      <c r="P286" s="16">
        <f>'Dati REG'!P286-$P$162</f>
        <v>2231</v>
      </c>
      <c r="Q286" s="10">
        <f t="shared" si="381"/>
        <v>507.90820589337432</v>
      </c>
      <c r="R286" s="11">
        <f t="shared" si="382"/>
        <v>12.976587958728089</v>
      </c>
      <c r="S286" s="11">
        <f t="shared" si="383"/>
        <v>17.347649165878579</v>
      </c>
      <c r="U286" s="16">
        <f>'Dati REG'!U286-$U$162</f>
        <v>319045</v>
      </c>
      <c r="V286" s="10">
        <f t="shared" si="384"/>
        <v>31844.613020753171</v>
      </c>
      <c r="W286" s="11">
        <f t="shared" si="385"/>
        <v>341.85710353109971</v>
      </c>
      <c r="X286" s="11">
        <f t="shared" si="386"/>
        <v>343.75353709813282</v>
      </c>
      <c r="Y286" s="16">
        <f>'Dati REG'!Y286-$Y$162</f>
        <v>5473</v>
      </c>
      <c r="Z286" s="10">
        <f t="shared" si="387"/>
        <v>546.27267959874666</v>
      </c>
      <c r="AA286" s="11">
        <f t="shared" si="388"/>
        <v>17.467151275311721</v>
      </c>
      <c r="AB286" s="11">
        <f t="shared" si="389"/>
        <v>17.686738319915584</v>
      </c>
      <c r="AD286" s="16">
        <f>'Dati REG'!AD286-$AD$162</f>
        <v>130789</v>
      </c>
      <c r="AE286" s="10">
        <f t="shared" si="390"/>
        <v>26650.68306269815</v>
      </c>
      <c r="AF286" s="11">
        <f t="shared" si="391"/>
        <v>566.88406731778741</v>
      </c>
      <c r="AG286" s="11">
        <f t="shared" si="392"/>
        <v>547.52605639212709</v>
      </c>
      <c r="AH286" s="16">
        <f>'Dati REG'!AH286-$AH$162</f>
        <v>1813</v>
      </c>
      <c r="AI286" s="10">
        <f t="shared" si="393"/>
        <v>369.43235587604266</v>
      </c>
      <c r="AJ286" s="11">
        <f t="shared" si="394"/>
        <v>14.060028988111924</v>
      </c>
      <c r="AK286" s="11">
        <f t="shared" si="395"/>
        <v>13.285708551085474</v>
      </c>
      <c r="AM286" s="16">
        <f>'Dati REG'!AM286-$AM$162</f>
        <v>96302</v>
      </c>
      <c r="AN286" s="10">
        <f t="shared" si="396"/>
        <v>21646.536704728267</v>
      </c>
      <c r="AO286" s="11">
        <f t="shared" si="397"/>
        <v>352.67612396127515</v>
      </c>
      <c r="AP286" s="11">
        <f t="shared" si="398"/>
        <v>408.69071292950247</v>
      </c>
      <c r="AQ286" s="16">
        <f>'Dati REG'!AQ286-$AQ$162</f>
        <v>1583</v>
      </c>
      <c r="AR286" s="10">
        <f t="shared" si="399"/>
        <v>355.82301098196137</v>
      </c>
      <c r="AS286" s="11">
        <f t="shared" si="400"/>
        <v>15.509657459100026</v>
      </c>
      <c r="AT286" s="11">
        <f t="shared" si="401"/>
        <v>11.688437505408706</v>
      </c>
      <c r="AV286" s="16">
        <f>'Dati REG'!AV286-$AV$162</f>
        <v>94392</v>
      </c>
      <c r="AW286" s="10">
        <f t="shared" si="402"/>
        <v>25222.067866473106</v>
      </c>
      <c r="AX286" s="11">
        <f t="shared" si="403"/>
        <v>207.35151987862628</v>
      </c>
      <c r="AY286" s="11">
        <f t="shared" si="404"/>
        <v>236.79757334592432</v>
      </c>
      <c r="AZ286" s="16">
        <f>'Dati REG'!AZ286-$AZ$162</f>
        <v>1584</v>
      </c>
      <c r="BA286" s="10">
        <f t="shared" si="405"/>
        <v>423.25361789657381</v>
      </c>
      <c r="BB286" s="11">
        <f t="shared" si="406"/>
        <v>12.024250508425382</v>
      </c>
      <c r="BC286" s="11">
        <f t="shared" si="407"/>
        <v>10.795104900897456</v>
      </c>
    </row>
    <row r="287" spans="1:55">
      <c r="A287" s="2">
        <v>44168</v>
      </c>
      <c r="B287" s="3">
        <v>284</v>
      </c>
      <c r="C287" s="16">
        <f>'Dati REG'!C287-$C$162</f>
        <v>42580</v>
      </c>
      <c r="D287" s="10">
        <f t="shared" si="373"/>
        <v>27202.331555407342</v>
      </c>
      <c r="E287" s="11">
        <f t="shared" si="374"/>
        <v>269.59567675861763</v>
      </c>
      <c r="F287" s="11">
        <f t="shared" si="375"/>
        <v>227.81473538417703</v>
      </c>
      <c r="G287" s="16">
        <f>'Dati REG'!G287-$G$162</f>
        <v>882</v>
      </c>
      <c r="H287" s="10">
        <f t="shared" si="376"/>
        <v>563.46774147180076</v>
      </c>
      <c r="I287" s="11">
        <f t="shared" si="192"/>
        <v>16.610160179440868</v>
      </c>
      <c r="J287" s="11">
        <f t="shared" si="377"/>
        <v>10.860489348095939</v>
      </c>
      <c r="L287" s="16">
        <f>'Dati REG'!L287-$L$162</f>
        <v>141264</v>
      </c>
      <c r="M287" s="10">
        <f t="shared" si="378"/>
        <v>32160.082831609874</v>
      </c>
      <c r="N287" s="11">
        <f t="shared" si="379"/>
        <v>507.68054645550001</v>
      </c>
      <c r="O287" s="11">
        <f t="shared" si="380"/>
        <v>392.53040277963083</v>
      </c>
      <c r="P287" s="16">
        <f>'Dati REG'!P287-$P$162</f>
        <v>2323</v>
      </c>
      <c r="Q287" s="10">
        <f t="shared" si="381"/>
        <v>528.8528741776372</v>
      </c>
      <c r="R287" s="11">
        <f t="shared" si="382"/>
        <v>20.944668284262889</v>
      </c>
      <c r="S287" s="11">
        <f t="shared" si="383"/>
        <v>17.393181053453077</v>
      </c>
      <c r="U287" s="16">
        <f>'Dati REG'!U287-$U$162</f>
        <v>322796</v>
      </c>
      <c r="V287" s="10">
        <f t="shared" si="384"/>
        <v>32219.008931802851</v>
      </c>
      <c r="W287" s="11">
        <f t="shared" si="385"/>
        <v>374.39591104967985</v>
      </c>
      <c r="X287" s="11">
        <f t="shared" si="386"/>
        <v>326.50597286742561</v>
      </c>
      <c r="Y287" s="16">
        <f>'Dati REG'!Y287-$Y$162</f>
        <v>5820</v>
      </c>
      <c r="Z287" s="10">
        <f t="shared" si="387"/>
        <v>580.90754527036461</v>
      </c>
      <c r="AA287" s="11">
        <f t="shared" si="388"/>
        <v>34.634865671617945</v>
      </c>
      <c r="AB287" s="11">
        <f t="shared" si="389"/>
        <v>22.238178880796784</v>
      </c>
      <c r="AD287" s="16">
        <f>'Dati REG'!AD287-$AD$162</f>
        <v>134370</v>
      </c>
      <c r="AE287" s="10">
        <f t="shared" si="390"/>
        <v>27380.378190327556</v>
      </c>
      <c r="AF287" s="11">
        <f t="shared" si="391"/>
        <v>729.69512762940576</v>
      </c>
      <c r="AG287" s="11">
        <f t="shared" si="392"/>
        <v>550.90861409071658</v>
      </c>
      <c r="AH287" s="16">
        <f>'Dati REG'!AH287-$AH$162</f>
        <v>1908</v>
      </c>
      <c r="AI287" s="10">
        <f t="shared" si="393"/>
        <v>388.79036680170407</v>
      </c>
      <c r="AJ287" s="11">
        <f t="shared" si="394"/>
        <v>19.358010925661404</v>
      </c>
      <c r="AK287" s="11">
        <f t="shared" si="395"/>
        <v>13.774753037628511</v>
      </c>
      <c r="AM287" s="16">
        <f>'Dati REG'!AM287-$AM$162</f>
        <v>98062</v>
      </c>
      <c r="AN287" s="10">
        <f t="shared" si="396"/>
        <v>22042.145358757483</v>
      </c>
      <c r="AO287" s="11">
        <f t="shared" si="397"/>
        <v>395.60865402921627</v>
      </c>
      <c r="AP287" s="11">
        <f t="shared" si="398"/>
        <v>390.48372373838504</v>
      </c>
      <c r="AQ287" s="16">
        <f>'Dati REG'!AQ287-$AQ$162</f>
        <v>1668</v>
      </c>
      <c r="AR287" s="10">
        <f t="shared" si="399"/>
        <v>374.92911075041792</v>
      </c>
      <c r="AS287" s="11">
        <f t="shared" si="400"/>
        <v>19.106099768456545</v>
      </c>
      <c r="AT287" s="11">
        <f t="shared" si="401"/>
        <v>12.362770438413055</v>
      </c>
      <c r="AV287" s="16">
        <f>'Dati REG'!AV287-$AV$162</f>
        <v>95321</v>
      </c>
      <c r="AW287" s="10">
        <f t="shared" si="402"/>
        <v>25470.301838080377</v>
      </c>
      <c r="AX287" s="11">
        <f t="shared" si="403"/>
        <v>248.23397160727109</v>
      </c>
      <c r="AY287" s="11">
        <f t="shared" si="404"/>
        <v>222.52879607592621</v>
      </c>
      <c r="AZ287" s="16">
        <f>'Dati REG'!AZ287-$AZ$162</f>
        <v>1622</v>
      </c>
      <c r="BA287" s="10">
        <f t="shared" si="405"/>
        <v>433.40742943702196</v>
      </c>
      <c r="BB287" s="11">
        <f t="shared" si="406"/>
        <v>10.153811540448146</v>
      </c>
      <c r="BC287" s="11">
        <f t="shared" si="407"/>
        <v>10.314134880560449</v>
      </c>
    </row>
    <row r="288" spans="1:55">
      <c r="A288" s="2">
        <v>44169</v>
      </c>
      <c r="B288" s="3">
        <v>285</v>
      </c>
      <c r="C288" s="16">
        <f>'Dati REG'!C288-$C$162</f>
        <v>42947</v>
      </c>
      <c r="D288" s="10">
        <f t="shared" ref="D288:D289" si="408">C288/$BR$4</f>
        <v>27436.790354863297</v>
      </c>
      <c r="E288" s="11">
        <f t="shared" ref="E288:E289" si="409">D288-D287</f>
        <v>234.45879945595516</v>
      </c>
      <c r="F288" s="11">
        <f t="shared" ref="F288:F289" si="410">SUM(E284:E288)/5</f>
        <v>218.87080297986321</v>
      </c>
      <c r="G288" s="16">
        <f>'Dati REG'!G288-$G$162</f>
        <v>907</v>
      </c>
      <c r="H288" s="10">
        <f t="shared" ref="H288:H289" si="411">G288/$BR$4</f>
        <v>579.43904933664771</v>
      </c>
      <c r="I288" s="11">
        <f t="shared" si="192"/>
        <v>15.971307864846949</v>
      </c>
      <c r="J288" s="11">
        <f t="shared" ref="J288:J289" si="412">SUM(I284:I288)/5</f>
        <v>12.010423514364925</v>
      </c>
      <c r="L288" s="16">
        <f>'Dati REG'!L288-$L$162</f>
        <v>143396</v>
      </c>
      <c r="M288" s="10">
        <f t="shared" ref="M288:M289" si="413">L288/$BR$5</f>
        <v>32645.452753153881</v>
      </c>
      <c r="N288" s="11">
        <f t="shared" ref="N288:N289" si="414">M288-M287</f>
        <v>485.3699215440065</v>
      </c>
      <c r="O288" s="11">
        <f t="shared" ref="O288:O289" si="415">SUM(N284:N288)/5</f>
        <v>397.58444230039896</v>
      </c>
      <c r="P288" s="16">
        <f>'Dati REG'!P288-$P$162</f>
        <v>2377</v>
      </c>
      <c r="Q288" s="10">
        <f t="shared" ref="Q288:Q289" si="416">P288/$BR$5</f>
        <v>541.146483822748</v>
      </c>
      <c r="R288" s="11">
        <f t="shared" ref="R288:R289" si="417">Q288-Q287</f>
        <v>12.293609645110791</v>
      </c>
      <c r="S288" s="11">
        <f t="shared" ref="S288:S289" si="418">SUM(R284:R288)/5</f>
        <v>16.027224426218538</v>
      </c>
      <c r="U288" s="16">
        <f>'Dati REG'!U288-$U$162</f>
        <v>327329</v>
      </c>
      <c r="V288" s="10">
        <f t="shared" ref="V288:V289" si="419">U288/$BR$6</f>
        <v>32671.458055979925</v>
      </c>
      <c r="W288" s="11">
        <f t="shared" ref="W288:W289" si="420">V288-V287</f>
        <v>452.44912417707383</v>
      </c>
      <c r="X288" s="11">
        <f t="shared" ref="X288:X289" si="421">SUM(W284:W288)/5</f>
        <v>353.05604280589904</v>
      </c>
      <c r="Y288" s="16">
        <f>'Dati REG'!Y288-$Y$162</f>
        <v>5967</v>
      </c>
      <c r="Z288" s="10">
        <f t="shared" ref="Z288:Z289" si="422">Y288/$BR$6</f>
        <v>595.57995234162638</v>
      </c>
      <c r="AA288" s="11">
        <f t="shared" ref="AA288:AA289" si="423">Z288-Z287</f>
        <v>14.672407071261773</v>
      </c>
      <c r="AB288" s="11">
        <f t="shared" ref="AB288:AB289" si="424">SUM(AA284:AA288)/5</f>
        <v>22.477728384001058</v>
      </c>
      <c r="AD288" s="16">
        <f>'Dati REG'!AD288-$AD$162</f>
        <v>138078</v>
      </c>
      <c r="AE288" s="10">
        <f t="shared" ref="AE288:AE289" si="425">AD288/$BR$7</f>
        <v>28135.951922036526</v>
      </c>
      <c r="AF288" s="11">
        <f t="shared" ref="AF288:AF289" si="426">AE288-AE287</f>
        <v>755.57373170896972</v>
      </c>
      <c r="AG288" s="11">
        <f t="shared" ref="AG288:AG289" si="427">SUM(AF284:AF288)/5</f>
        <v>595.37090865891946</v>
      </c>
      <c r="AH288" s="16">
        <f>'Dati REG'!AH288-$AH$162</f>
        <v>1991</v>
      </c>
      <c r="AI288" s="10">
        <f t="shared" ref="AI288:AI289" si="428">AH288/$BR$7</f>
        <v>405.70315529465029</v>
      </c>
      <c r="AJ288" s="11">
        <f t="shared" ref="AJ288:AJ289" si="429">AI288-AI287</f>
        <v>16.91278849294622</v>
      </c>
      <c r="AK288" s="11">
        <f t="shared" ref="AK288:AK289" si="430">SUM(AJ284:AJ288)/5</f>
        <v>15.812438398224435</v>
      </c>
      <c r="AM288" s="16">
        <f>'Dati REG'!AM288-$AM$162</f>
        <v>100201</v>
      </c>
      <c r="AN288" s="10">
        <f t="shared" ref="AN288:AN289" si="431">AM288/$BR$8</f>
        <v>22522.944739989583</v>
      </c>
      <c r="AO288" s="11">
        <f t="shared" ref="AO288:AO289" si="432">AN288-AN287</f>
        <v>480.79938123210013</v>
      </c>
      <c r="AP288" s="11">
        <f t="shared" ref="AP288:AP289" si="433">SUM(AO284:AO288)/5</f>
        <v>403.56578263866902</v>
      </c>
      <c r="AQ288" s="16">
        <f>'Dati REG'!AQ288-$AQ$162</f>
        <v>1731</v>
      </c>
      <c r="AR288" s="10">
        <f t="shared" ref="AR288:AR289" si="434">AQ288/$BR$8</f>
        <v>389.09010234350927</v>
      </c>
      <c r="AS288" s="11">
        <f t="shared" ref="AS288:AS289" si="435">AR288-AR287</f>
        <v>14.160991593091353</v>
      </c>
      <c r="AT288" s="11">
        <f t="shared" ref="AT288:AT289" si="436">SUM(AS284:AS288)/5</f>
        <v>13.846302891022628</v>
      </c>
      <c r="AV288" s="16">
        <f>'Dati REG'!AV288-$AV$162</f>
        <v>96392</v>
      </c>
      <c r="AW288" s="10">
        <f t="shared" ref="AW288:AW289" si="437">AV288/$BR$9</f>
        <v>25756.479000180898</v>
      </c>
      <c r="AX288" s="11">
        <f t="shared" ref="AX288:AX289" si="438">AW288-AW287</f>
        <v>286.17716210052095</v>
      </c>
      <c r="AY288" s="11">
        <f t="shared" ref="AY288:AY289" si="439">SUM(AX284:AX288)/5</f>
        <v>231.23969755536237</v>
      </c>
      <c r="AZ288" s="16">
        <f>'Dati REG'!AZ288-$AZ$162</f>
        <v>1664</v>
      </c>
      <c r="BA288" s="10">
        <f t="shared" ref="BA288:BA289" si="440">AZ288/$BR$9</f>
        <v>444.63006324488566</v>
      </c>
      <c r="BB288" s="11">
        <f t="shared" ref="BB288:BB289" si="441">BA288-BA287</f>
        <v>11.222633807863701</v>
      </c>
      <c r="BC288" s="11">
        <f t="shared" ref="BC288:BC289" si="442">SUM(BB284:BB288)/5</f>
        <v>10.527899334043571</v>
      </c>
    </row>
    <row r="289" spans="1:55">
      <c r="A289" s="2">
        <v>44170</v>
      </c>
      <c r="B289" s="3">
        <v>286</v>
      </c>
      <c r="C289" s="16">
        <f>'Dati REG'!C289-$C$162</f>
        <v>43261</v>
      </c>
      <c r="D289" s="10">
        <f t="shared" si="408"/>
        <v>27637.389981645774</v>
      </c>
      <c r="E289" s="11">
        <f t="shared" si="409"/>
        <v>200.59962678247757</v>
      </c>
      <c r="F289" s="11">
        <f t="shared" si="410"/>
        <v>228.83689908752785</v>
      </c>
      <c r="G289" s="16">
        <f>'Dati REG'!G289-$G$162</f>
        <v>934</v>
      </c>
      <c r="H289" s="10">
        <f t="shared" si="411"/>
        <v>596.68806183068239</v>
      </c>
      <c r="I289" s="11">
        <f t="shared" si="192"/>
        <v>17.249012494034673</v>
      </c>
      <c r="J289" s="11">
        <f t="shared" si="412"/>
        <v>14.565832772740418</v>
      </c>
      <c r="L289" s="16">
        <f>'Dati REG'!L289-$L$162</f>
        <v>144852</v>
      </c>
      <c r="M289" s="10">
        <f t="shared" si="413"/>
        <v>32976.924894696123</v>
      </c>
      <c r="N289" s="11">
        <f t="shared" si="414"/>
        <v>331.47214154224275</v>
      </c>
      <c r="O289" s="11">
        <f t="shared" si="415"/>
        <v>409.92358383308311</v>
      </c>
      <c r="P289" s="16">
        <f>'Dati REG'!P289-$P$162</f>
        <v>2439</v>
      </c>
      <c r="Q289" s="10">
        <f t="shared" si="416"/>
        <v>555.26136897083813</v>
      </c>
      <c r="R289" s="11">
        <f t="shared" si="417"/>
        <v>14.114885148090139</v>
      </c>
      <c r="S289" s="11">
        <f t="shared" si="418"/>
        <v>14.979991012005382</v>
      </c>
      <c r="U289" s="16">
        <f>'Dati REG'!U289-$U$162</f>
        <v>330477</v>
      </c>
      <c r="V289" s="10">
        <f t="shared" si="419"/>
        <v>32985.667154349532</v>
      </c>
      <c r="W289" s="11">
        <f t="shared" si="420"/>
        <v>314.20909836960709</v>
      </c>
      <c r="X289" s="11">
        <f t="shared" si="421"/>
        <v>377.39027983973358</v>
      </c>
      <c r="Y289" s="16">
        <f>'Dati REG'!Y289-$Y$162</f>
        <v>6078</v>
      </c>
      <c r="Z289" s="10">
        <f t="shared" si="422"/>
        <v>606.659116864824</v>
      </c>
      <c r="AA289" s="11">
        <f t="shared" si="423"/>
        <v>11.079164523197619</v>
      </c>
      <c r="AB289" s="11">
        <f t="shared" si="424"/>
        <v>20.541369899766494</v>
      </c>
      <c r="AD289" s="16">
        <f>'Dati REG'!AD289-$AD$162</f>
        <v>141685</v>
      </c>
      <c r="AE289" s="10">
        <f t="shared" si="425"/>
        <v>28870.945031603478</v>
      </c>
      <c r="AF289" s="11">
        <f t="shared" si="426"/>
        <v>734.99310956695263</v>
      </c>
      <c r="AG289" s="11">
        <f t="shared" si="427"/>
        <v>660.73985502683718</v>
      </c>
      <c r="AH289" s="16">
        <f>'Dati REG'!AH289-$AH$162</f>
        <v>2099</v>
      </c>
      <c r="AI289" s="10">
        <f t="shared" si="428"/>
        <v>427.71015718908637</v>
      </c>
      <c r="AJ289" s="11">
        <f t="shared" si="429"/>
        <v>22.007001894436087</v>
      </c>
      <c r="AK289" s="11">
        <f t="shared" si="430"/>
        <v>18.828212731906422</v>
      </c>
      <c r="AM289" s="16">
        <f>'Dati REG'!AM289-$AM$162</f>
        <v>102165</v>
      </c>
      <c r="AN289" s="10">
        <f t="shared" si="431"/>
        <v>22964.4080334631</v>
      </c>
      <c r="AO289" s="11">
        <f t="shared" si="432"/>
        <v>441.46329347351639</v>
      </c>
      <c r="AP289" s="11">
        <f t="shared" si="433"/>
        <v>400.10420691591423</v>
      </c>
      <c r="AQ289" s="16">
        <f>'Dati REG'!AQ289-$AQ$162</f>
        <v>1783</v>
      </c>
      <c r="AR289" s="10">
        <f t="shared" si="434"/>
        <v>400.77853984891794</v>
      </c>
      <c r="AS289" s="11">
        <f t="shared" si="435"/>
        <v>11.688437505408672</v>
      </c>
      <c r="AT289" s="11">
        <f t="shared" si="436"/>
        <v>14.430724766293054</v>
      </c>
      <c r="AV289" s="16">
        <f>'Dati REG'!AV289-$AV$162</f>
        <v>97161</v>
      </c>
      <c r="AW289" s="10">
        <f t="shared" si="437"/>
        <v>25961.960081091547</v>
      </c>
      <c r="AX289" s="11">
        <f t="shared" si="438"/>
        <v>205.48108091064933</v>
      </c>
      <c r="AY289" s="11">
        <f t="shared" si="439"/>
        <v>224.61299949738606</v>
      </c>
      <c r="AZ289" s="16">
        <f>'Dati REG'!AZ289-$AZ$162</f>
        <v>1705</v>
      </c>
      <c r="BA289" s="10">
        <f t="shared" si="440"/>
        <v>455.58549148589543</v>
      </c>
      <c r="BB289" s="11">
        <f t="shared" si="441"/>
        <v>10.95542824100977</v>
      </c>
      <c r="BC289" s="11">
        <f t="shared" si="442"/>
        <v>10.581340447414345</v>
      </c>
    </row>
    <row r="290" spans="1:55">
      <c r="A290" s="2">
        <v>44171</v>
      </c>
      <c r="B290" s="3">
        <v>287</v>
      </c>
      <c r="C290" s="16">
        <f>'Dati REG'!C290-$C$162</f>
        <v>43565</v>
      </c>
      <c r="D290" s="10">
        <f t="shared" ref="D290" si="443">C290/$BR$4</f>
        <v>27831.601085282313</v>
      </c>
      <c r="E290" s="11">
        <f t="shared" ref="E290" si="444">D290-D289</f>
        <v>194.21110363653861</v>
      </c>
      <c r="F290" s="11">
        <f t="shared" ref="F290" si="445">SUM(E286:E290)/5</f>
        <v>224.36493288537022</v>
      </c>
      <c r="G290" s="16">
        <f>'Dati REG'!G290-$G$162</f>
        <v>954</v>
      </c>
      <c r="H290" s="10">
        <f t="shared" ref="H290" si="446">G290/$BR$4</f>
        <v>609.46510812255997</v>
      </c>
      <c r="I290" s="11">
        <f t="shared" si="192"/>
        <v>12.777046291877582</v>
      </c>
      <c r="J290" s="11">
        <f t="shared" ref="J290" si="447">SUM(I286:I290)/5</f>
        <v>14.949144161496747</v>
      </c>
      <c r="L290" s="16">
        <f>'Dati REG'!L290-$L$162</f>
        <v>146121</v>
      </c>
      <c r="M290" s="10">
        <f t="shared" ref="M290" si="448">L290/$BR$5</f>
        <v>33265.824721356228</v>
      </c>
      <c r="N290" s="11">
        <f t="shared" ref="N290" si="449">M290-M289</f>
        <v>288.89982666010474</v>
      </c>
      <c r="O290" s="11">
        <f t="shared" ref="O290" si="450">SUM(N286:N290)/5</f>
        <v>394.07848695716314</v>
      </c>
      <c r="P290" s="16">
        <f>'Dati REG'!P290-$P$162</f>
        <v>2494</v>
      </c>
      <c r="Q290" s="10">
        <f t="shared" ref="Q290" si="451">P290/$BR$5</f>
        <v>567.78263805382142</v>
      </c>
      <c r="R290" s="11">
        <f t="shared" ref="R290" si="452">Q290-Q289</f>
        <v>12.521269082983281</v>
      </c>
      <c r="S290" s="11">
        <f t="shared" ref="S290" si="453">SUM(R286:R290)/5</f>
        <v>14.570204023835037</v>
      </c>
      <c r="U290" s="16">
        <f>'Dati REG'!U290-$U$162</f>
        <v>332890</v>
      </c>
      <c r="V290" s="10">
        <f t="shared" ref="V290" si="454">U290/$BR$6</f>
        <v>33226.514217362826</v>
      </c>
      <c r="W290" s="11">
        <f t="shared" ref="W290" si="455">V290-V289</f>
        <v>240.84706301329425</v>
      </c>
      <c r="X290" s="11">
        <f t="shared" ref="X290" si="456">SUM(W286:W290)/5</f>
        <v>344.75166002815092</v>
      </c>
      <c r="Y290" s="16">
        <f>'Dati REG'!Y290-$Y$162</f>
        <v>6218</v>
      </c>
      <c r="Z290" s="10">
        <f t="shared" ref="Z290" si="457">Y290/$BR$6</f>
        <v>620.6328378850734</v>
      </c>
      <c r="AA290" s="11">
        <f t="shared" ref="AA290" si="458">Z290-Z289</f>
        <v>13.9737210202494</v>
      </c>
      <c r="AB290" s="11">
        <f t="shared" ref="AB290" si="459">SUM(AA286:AA290)/5</f>
        <v>18.365461912327692</v>
      </c>
      <c r="AD290" s="16">
        <f>'Dati REG'!AD290-$AD$162</f>
        <v>145129</v>
      </c>
      <c r="AE290" s="10">
        <f t="shared" ref="AE290" si="460">AD290/$BR$7</f>
        <v>29572.723869792721</v>
      </c>
      <c r="AF290" s="11">
        <f t="shared" ref="AF290" si="461">AE290-AE289</f>
        <v>701.77883818924238</v>
      </c>
      <c r="AG290" s="11">
        <f t="shared" ref="AG290" si="462">SUM(AF286:AF290)/5</f>
        <v>697.7849748824716</v>
      </c>
      <c r="AH290" s="16">
        <f>'Dati REG'!AH290-$AH$162</f>
        <v>2136</v>
      </c>
      <c r="AI290" s="10">
        <f t="shared" ref="AI290" si="463">AH290/$BR$7</f>
        <v>435.24959302329131</v>
      </c>
      <c r="AJ290" s="11">
        <f t="shared" ref="AJ290" si="464">AI290-AI289</f>
        <v>7.5394358342049372</v>
      </c>
      <c r="AK290" s="11">
        <f t="shared" ref="AK290" si="465">SUM(AJ286:AJ290)/5</f>
        <v>15.975453227072114</v>
      </c>
      <c r="AM290" s="16">
        <f>'Dati REG'!AM290-$AM$162</f>
        <v>103953</v>
      </c>
      <c r="AN290" s="10">
        <f t="shared" ref="AN290" si="466">AM290/$BR$8</f>
        <v>23366.310461533689</v>
      </c>
      <c r="AO290" s="11">
        <f t="shared" ref="AO290" si="467">AN290-AN289</f>
        <v>401.90242807058894</v>
      </c>
      <c r="AP290" s="11">
        <f t="shared" ref="AP290" si="468">SUM(AO286:AO290)/5</f>
        <v>414.4899761533394</v>
      </c>
      <c r="AQ290" s="16">
        <f>'Dati REG'!AQ290-$AQ$162</f>
        <v>1871</v>
      </c>
      <c r="AR290" s="10">
        <f t="shared" ref="AR290" si="469">AQ290/$BR$8</f>
        <v>420.55897255037888</v>
      </c>
      <c r="AS290" s="11">
        <f t="shared" ref="AS290" si="470">AR290-AR289</f>
        <v>19.780432701460938</v>
      </c>
      <c r="AT290" s="11">
        <f t="shared" ref="AT290" si="471">SUM(AS286:AS290)/5</f>
        <v>16.049123805503505</v>
      </c>
      <c r="AV290" s="16">
        <f>'Dati REG'!AV290-$AV$162</f>
        <v>97914</v>
      </c>
      <c r="AW290" s="10">
        <f t="shared" ref="AW290" si="472">AV290/$BR$9</f>
        <v>26163.165872932532</v>
      </c>
      <c r="AX290" s="11">
        <f t="shared" ref="AX290" si="473">AW290-AW289</f>
        <v>201.2057918409846</v>
      </c>
      <c r="AY290" s="11">
        <f t="shared" ref="AY290" si="474">SUM(AX286:AX290)/5</f>
        <v>229.68990526761044</v>
      </c>
      <c r="AZ290" s="16">
        <f>'Dati REG'!AZ290-$AZ$162</f>
        <v>1733</v>
      </c>
      <c r="BA290" s="10">
        <f t="shared" ref="BA290" si="475">AZ290/$BR$9</f>
        <v>463.0672473578046</v>
      </c>
      <c r="BB290" s="11">
        <f t="shared" ref="BB290" si="476">BA290-BA289</f>
        <v>7.4817558719091721</v>
      </c>
      <c r="BC290" s="11">
        <f t="shared" ref="BC290" si="477">SUM(BB286:BB290)/5</f>
        <v>10.367575993931235</v>
      </c>
    </row>
    <row r="291" spans="1:55">
      <c r="A291" s="2">
        <v>44172</v>
      </c>
      <c r="B291" s="3">
        <v>288</v>
      </c>
      <c r="C291" s="16">
        <f>'Dati REG'!C291-$C$162</f>
        <v>43693</v>
      </c>
      <c r="D291" s="10">
        <f t="shared" ref="D291:D292" si="478">C291/$BR$4</f>
        <v>27913.374181550327</v>
      </c>
      <c r="E291" s="11">
        <f t="shared" ref="E291:E292" si="479">D291-D290</f>
        <v>81.773096268014342</v>
      </c>
      <c r="F291" s="11">
        <f t="shared" ref="F291:F292" si="480">SUM(E287:E291)/5</f>
        <v>196.12766058032065</v>
      </c>
      <c r="G291" s="16">
        <f>'Dati REG'!G291-$G$162</f>
        <v>977</v>
      </c>
      <c r="H291" s="10">
        <f t="shared" ref="H291:H292" si="481">G291/$BR$4</f>
        <v>624.15871135821919</v>
      </c>
      <c r="I291" s="11">
        <f t="shared" si="192"/>
        <v>14.693603235659225</v>
      </c>
      <c r="J291" s="11">
        <f t="shared" ref="J291:J292" si="482">SUM(I287:I291)/5</f>
        <v>15.460226013171859</v>
      </c>
      <c r="L291" s="16">
        <f>'Dati REG'!L291-$L$162</f>
        <v>147032</v>
      </c>
      <c r="M291" s="10">
        <f t="shared" ref="M291:M292" si="483">L291/$BR$5</f>
        <v>33473.222469258006</v>
      </c>
      <c r="N291" s="11">
        <f t="shared" ref="N291:N292" si="484">M291-M290</f>
        <v>207.39774790177762</v>
      </c>
      <c r="O291" s="11">
        <f t="shared" ref="O291:O292" si="485">SUM(N287:N291)/5</f>
        <v>364.16403682072632</v>
      </c>
      <c r="P291" s="16">
        <f>'Dati REG'!P291-$P$162</f>
        <v>2558</v>
      </c>
      <c r="Q291" s="10">
        <f t="shared" ref="Q291:Q292" si="486">P291/$BR$5</f>
        <v>582.35284207765642</v>
      </c>
      <c r="R291" s="11">
        <f t="shared" ref="R291:R292" si="487">Q291-Q290</f>
        <v>14.570204023835004</v>
      </c>
      <c r="S291" s="11">
        <f t="shared" ref="S291:S292" si="488">SUM(R287:R291)/5</f>
        <v>14.888927236856421</v>
      </c>
      <c r="U291" s="16">
        <f>'Dati REG'!U291-$U$162</f>
        <v>334452</v>
      </c>
      <c r="V291" s="10">
        <f t="shared" ref="V291:V292" si="489">U291/$BR$6</f>
        <v>33382.421019031608</v>
      </c>
      <c r="W291" s="11">
        <f t="shared" ref="W291:W292" si="490">V291-V290</f>
        <v>155.90680166878155</v>
      </c>
      <c r="X291" s="11">
        <f t="shared" ref="X291:X292" si="491">SUM(W287:W291)/5</f>
        <v>307.5615996556873</v>
      </c>
      <c r="Y291" s="16">
        <f>'Dati REG'!Y291-$Y$162</f>
        <v>6274</v>
      </c>
      <c r="Z291" s="10">
        <f t="shared" ref="Z291:Z292" si="492">Y291/$BR$6</f>
        <v>626.22232629317307</v>
      </c>
      <c r="AA291" s="11">
        <f t="shared" ref="AA291:AA292" si="493">Z291-Z290</f>
        <v>5.589488408099669</v>
      </c>
      <c r="AB291" s="11">
        <f t="shared" ref="AB291:AB292" si="494">SUM(AA287:AA291)/5</f>
        <v>15.989929338885281</v>
      </c>
      <c r="AD291" s="16">
        <f>'Dati REG'!AD291-$AD$162</f>
        <v>147679</v>
      </c>
      <c r="AE291" s="10">
        <f t="shared" ref="AE291:AE292" si="495">AD291/$BR$7</f>
        <v>30092.333636744683</v>
      </c>
      <c r="AF291" s="11">
        <f t="shared" ref="AF291:AF292" si="496">AE291-AE290</f>
        <v>519.60976695196223</v>
      </c>
      <c r="AG291" s="11">
        <f t="shared" ref="AG291:AG292" si="497">SUM(AF287:AF291)/5</f>
        <v>688.33011480930656</v>
      </c>
      <c r="AH291" s="16">
        <f>'Dati REG'!AH291-$AH$162</f>
        <v>2187</v>
      </c>
      <c r="AI291" s="10">
        <f t="shared" ref="AI291:AI292" si="498">AH291/$BR$7</f>
        <v>445.6417883623306</v>
      </c>
      <c r="AJ291" s="11">
        <f t="shared" ref="AJ291:AJ292" si="499">AI291-AI290</f>
        <v>10.39219533903929</v>
      </c>
      <c r="AK291" s="11">
        <f t="shared" ref="AK291:AK292" si="500">SUM(AJ287:AJ291)/5</f>
        <v>15.241886497257587</v>
      </c>
      <c r="AM291" s="16">
        <f>'Dati REG'!AM291-$AM$162</f>
        <v>105843</v>
      </c>
      <c r="AN291" s="10">
        <f t="shared" ref="AN291:AN292" si="501">AM291/$BR$8</f>
        <v>23791.14020932643</v>
      </c>
      <c r="AO291" s="11">
        <f t="shared" ref="AO291:AO292" si="502">AN291-AN290</f>
        <v>424.82974779274082</v>
      </c>
      <c r="AP291" s="11">
        <f t="shared" ref="AP291:AP292" si="503">SUM(AO287:AO291)/5</f>
        <v>428.92070091963251</v>
      </c>
      <c r="AQ291" s="16">
        <f>'Dati REG'!AQ291-$AQ$162</f>
        <v>1928</v>
      </c>
      <c r="AR291" s="10">
        <f t="shared" ref="AR291:AR292" si="504">AQ291/$BR$8</f>
        <v>433.37129827746151</v>
      </c>
      <c r="AS291" s="11">
        <f t="shared" ref="AS291:AS292" si="505">AR291-AR290</f>
        <v>12.812325727082623</v>
      </c>
      <c r="AT291" s="11">
        <f t="shared" ref="AT291:AT292" si="506">SUM(AS287:AS291)/5</f>
        <v>15.509657459100026</v>
      </c>
      <c r="AV291" s="16">
        <f>'Dati REG'!AV291-$AV$162</f>
        <v>98507</v>
      </c>
      <c r="AW291" s="10">
        <f t="shared" ref="AW291:AW292" si="507">AV291/$BR$9</f>
        <v>26321.618774076895</v>
      </c>
      <c r="AX291" s="11">
        <f t="shared" ref="AX291:AX292" si="508">AW291-AW290</f>
        <v>158.45290114436284</v>
      </c>
      <c r="AY291" s="11">
        <f t="shared" ref="AY291:AY292" si="509">SUM(AX287:AX291)/5</f>
        <v>219.91018152075776</v>
      </c>
      <c r="AZ291" s="16">
        <f>'Dati REG'!AZ291-$AZ$162</f>
        <v>1764</v>
      </c>
      <c r="BA291" s="10">
        <f t="shared" ref="BA291:BA292" si="510">AZ291/$BR$9</f>
        <v>471.3506199302754</v>
      </c>
      <c r="BB291" s="11">
        <f t="shared" ref="BB291:BB292" si="511">BA291-BA290</f>
        <v>8.2833725724707961</v>
      </c>
      <c r="BC291" s="11">
        <f t="shared" ref="BC291:BC292" si="512">SUM(BB287:BB291)/5</f>
        <v>9.6194004067403167</v>
      </c>
    </row>
    <row r="292" spans="1:55">
      <c r="A292" s="2">
        <v>44173</v>
      </c>
      <c r="B292" s="3">
        <v>289</v>
      </c>
      <c r="C292" s="16">
        <f>'Dati REG'!C292-$C$162</f>
        <v>43959</v>
      </c>
      <c r="D292" s="10">
        <f t="shared" si="478"/>
        <v>28083.308897232298</v>
      </c>
      <c r="E292" s="11">
        <f t="shared" si="479"/>
        <v>169.93471568197128</v>
      </c>
      <c r="F292" s="11">
        <f t="shared" si="480"/>
        <v>176.1954683649914</v>
      </c>
      <c r="G292" s="16">
        <f>'Dati REG'!G292-$G$162</f>
        <v>996</v>
      </c>
      <c r="H292" s="10">
        <f t="shared" si="481"/>
        <v>636.29690533550286</v>
      </c>
      <c r="I292" s="11">
        <f t="shared" si="192"/>
        <v>12.138193977283663</v>
      </c>
      <c r="J292" s="11">
        <f t="shared" si="482"/>
        <v>14.565832772740418</v>
      </c>
      <c r="L292" s="16">
        <f>'Dati REG'!L292-$L$162</f>
        <v>147984</v>
      </c>
      <c r="M292" s="10">
        <f t="shared" si="483"/>
        <v>33689.954254112556</v>
      </c>
      <c r="N292" s="11">
        <f t="shared" si="484"/>
        <v>216.73178485454991</v>
      </c>
      <c r="O292" s="11">
        <f t="shared" si="485"/>
        <v>305.97428450053633</v>
      </c>
      <c r="P292" s="16">
        <f>'Dati REG'!P292-$P$162</f>
        <v>2617</v>
      </c>
      <c r="Q292" s="10">
        <f t="shared" si="486"/>
        <v>595.78474891212932</v>
      </c>
      <c r="R292" s="11">
        <f t="shared" si="487"/>
        <v>13.431906834472898</v>
      </c>
      <c r="S292" s="11">
        <f t="shared" si="488"/>
        <v>13.386374946898423</v>
      </c>
      <c r="U292" s="16">
        <f>'Dati REG'!U292-$U$162</f>
        <v>336108</v>
      </c>
      <c r="V292" s="10">
        <f t="shared" si="489"/>
        <v>33547.710176242559</v>
      </c>
      <c r="W292" s="11">
        <f t="shared" si="490"/>
        <v>165.28915721095109</v>
      </c>
      <c r="X292" s="11">
        <f t="shared" si="491"/>
        <v>265.74024888794156</v>
      </c>
      <c r="Y292" s="16">
        <f>'Dati REG'!Y292-$Y$162</f>
        <v>6402</v>
      </c>
      <c r="Z292" s="10">
        <f t="shared" si="492"/>
        <v>638.99829979740105</v>
      </c>
      <c r="AA292" s="11">
        <f t="shared" si="493"/>
        <v>12.775973504227977</v>
      </c>
      <c r="AB292" s="11">
        <f t="shared" si="494"/>
        <v>11.618150905407287</v>
      </c>
      <c r="AD292" s="16">
        <f>'Dati REG'!AD292-$AD$162</f>
        <v>150824</v>
      </c>
      <c r="AE292" s="10">
        <f t="shared" si="495"/>
        <v>30733.185682652103</v>
      </c>
      <c r="AF292" s="11">
        <f t="shared" si="496"/>
        <v>640.85204590742069</v>
      </c>
      <c r="AG292" s="11">
        <f t="shared" si="497"/>
        <v>670.5614984649095</v>
      </c>
      <c r="AH292" s="16">
        <f>'Dati REG'!AH292-$AH$162</f>
        <v>2300</v>
      </c>
      <c r="AI292" s="10">
        <f t="shared" si="498"/>
        <v>468.66763293706464</v>
      </c>
      <c r="AJ292" s="11">
        <f t="shared" si="499"/>
        <v>23.025844574734037</v>
      </c>
      <c r="AK292" s="11">
        <f t="shared" si="500"/>
        <v>15.975453227072114</v>
      </c>
      <c r="AM292" s="16">
        <f>'Dati REG'!AM292-$AM$162</f>
        <v>107462</v>
      </c>
      <c r="AN292" s="10">
        <f t="shared" si="501"/>
        <v>24155.055215504442</v>
      </c>
      <c r="AO292" s="11">
        <f t="shared" si="502"/>
        <v>363.91500617801285</v>
      </c>
      <c r="AP292" s="11">
        <f t="shared" si="503"/>
        <v>422.58197134939184</v>
      </c>
      <c r="AQ292" s="16">
        <f>'Dati REG'!AQ292-$AQ$162</f>
        <v>1977</v>
      </c>
      <c r="AR292" s="10">
        <f t="shared" si="504"/>
        <v>444.38540284986584</v>
      </c>
      <c r="AS292" s="11">
        <f t="shared" si="505"/>
        <v>11.014104572404335</v>
      </c>
      <c r="AT292" s="11">
        <f t="shared" si="506"/>
        <v>13.891258419889585</v>
      </c>
      <c r="AV292" s="16">
        <f>'Dati REG'!AV292-$AV$162</f>
        <v>98935</v>
      </c>
      <c r="AW292" s="10">
        <f t="shared" si="507"/>
        <v>26435.982756690362</v>
      </c>
      <c r="AX292" s="11">
        <f t="shared" si="508"/>
        <v>114.36398261346767</v>
      </c>
      <c r="AY292" s="11">
        <f t="shared" si="509"/>
        <v>193.13618372199707</v>
      </c>
      <c r="AZ292" s="16">
        <f>'Dati REG'!AZ292-$AZ$162</f>
        <v>1799</v>
      </c>
      <c r="BA292" s="10">
        <f t="shared" si="510"/>
        <v>480.70281477016181</v>
      </c>
      <c r="BB292" s="11">
        <f t="shared" si="511"/>
        <v>9.3521948398864083</v>
      </c>
      <c r="BC292" s="11">
        <f t="shared" si="512"/>
        <v>9.4590770666279695</v>
      </c>
    </row>
    <row r="293" spans="1:55">
      <c r="A293" s="2">
        <v>44174</v>
      </c>
      <c r="B293" s="3">
        <v>290</v>
      </c>
      <c r="C293" s="16">
        <f>'Dati REG'!C293-$C$162</f>
        <v>44150</v>
      </c>
      <c r="D293" s="10">
        <f t="shared" ref="D293:D305" si="513">C293/$BR$4</f>
        <v>28205.329689319729</v>
      </c>
      <c r="E293" s="11">
        <f t="shared" ref="E293:E305" si="514">D293-D292</f>
        <v>122.02079208743089</v>
      </c>
      <c r="F293" s="11">
        <f t="shared" ref="F293:F305" si="515">SUM(E289:E293)/5</f>
        <v>153.70786689128653</v>
      </c>
      <c r="G293" s="16">
        <f>'Dati REG'!G293-$G$162</f>
        <v>1024</v>
      </c>
      <c r="H293" s="10">
        <f t="shared" ref="H293:H305" si="516">G293/$BR$4</f>
        <v>654.18477014413145</v>
      </c>
      <c r="I293" s="11">
        <f t="shared" si="192"/>
        <v>17.887864808628592</v>
      </c>
      <c r="J293" s="11">
        <f t="shared" ref="J293:J305" si="517">SUM(I289:I293)/5</f>
        <v>14.949144161496747</v>
      </c>
      <c r="L293" s="16">
        <f>'Dati REG'!L293-$L$162</f>
        <v>147985</v>
      </c>
      <c r="M293" s="10">
        <f t="shared" ref="M293:M305" si="518">L293/$BR$5</f>
        <v>33690.181913550427</v>
      </c>
      <c r="N293" s="11">
        <f t="shared" ref="N293:N305" si="519">M293-M292</f>
        <v>0.22765943787089782</v>
      </c>
      <c r="O293" s="11">
        <f t="shared" ref="O293:O305" si="520">SUM(N289:N293)/5</f>
        <v>208.94583207930918</v>
      </c>
      <c r="P293" s="16">
        <f>'Dati REG'!P293-$P$162</f>
        <v>2618</v>
      </c>
      <c r="Q293" s="10">
        <f t="shared" ref="Q293:Q305" si="521">P293/$BR$5</f>
        <v>596.01240835000181</v>
      </c>
      <c r="R293" s="11">
        <f t="shared" ref="R293:R305" si="522">Q293-Q292</f>
        <v>0.22765943787248943</v>
      </c>
      <c r="S293" s="11">
        <f t="shared" ref="S293:S305" si="523">SUM(R289:R293)/5</f>
        <v>10.973184905450761</v>
      </c>
      <c r="U293" s="16">
        <f>'Dati REG'!U293-$U$162</f>
        <v>336109</v>
      </c>
      <c r="V293" s="10">
        <f t="shared" ref="V293:V305" si="524">U293/$BR$6</f>
        <v>33547.809988535562</v>
      </c>
      <c r="W293" s="11">
        <f t="shared" ref="W293:W305" si="525">V293-V292</f>
        <v>9.9812293003196828E-2</v>
      </c>
      <c r="X293" s="11">
        <f t="shared" ref="X293:X305" si="526">SUM(W289:W293)/5</f>
        <v>175.27038651112744</v>
      </c>
      <c r="Y293" s="16">
        <f>'Dati REG'!Y293-$Y$162</f>
        <v>6403</v>
      </c>
      <c r="Z293" s="10">
        <f t="shared" ref="Z293:Z305" si="527">Y293/$BR$6</f>
        <v>639.09811209040276</v>
      </c>
      <c r="AA293" s="11">
        <f t="shared" ref="AA293:AA305" si="528">Z293-Z292</f>
        <v>9.9812293001718899E-2</v>
      </c>
      <c r="AB293" s="11">
        <f t="shared" ref="AB293:AB305" si="529">SUM(AA289:AA293)/5</f>
        <v>8.7036319497552768</v>
      </c>
      <c r="AD293" s="16">
        <f>'Dati REG'!AD293-$AD$162</f>
        <v>150825</v>
      </c>
      <c r="AE293" s="10">
        <f t="shared" ref="AE293:AE305" si="530">AD293/$BR$7</f>
        <v>30733.389451188163</v>
      </c>
      <c r="AF293" s="11">
        <f t="shared" ref="AF293:AF305" si="531">AE293-AE292</f>
        <v>0.20376853605921497</v>
      </c>
      <c r="AG293" s="11">
        <f t="shared" ref="AG293:AG305" si="532">SUM(AF289:AF293)/5</f>
        <v>519.48750583032745</v>
      </c>
      <c r="AH293" s="16">
        <f>'Dati REG'!AH293-$AH$162</f>
        <v>2301</v>
      </c>
      <c r="AI293" s="10">
        <f t="shared" ref="AI293:AI305" si="533">AH293/$BR$7</f>
        <v>468.87140147312425</v>
      </c>
      <c r="AJ293" s="11">
        <f t="shared" ref="AJ293:AJ305" si="534">AI293-AI292</f>
        <v>0.20376853605961287</v>
      </c>
      <c r="AK293" s="11">
        <f t="shared" ref="AK293:AK305" si="535">SUM(AJ289:AJ293)/5</f>
        <v>12.633649235694794</v>
      </c>
      <c r="AM293" s="16">
        <f>'Dati REG'!AM293-$AM$162</f>
        <v>107463</v>
      </c>
      <c r="AN293" s="10">
        <f t="shared" ref="AN293:AN305" si="536">AM293/$BR$8</f>
        <v>24155.279993148779</v>
      </c>
      <c r="AO293" s="11">
        <f t="shared" ref="AO293:AO305" si="537">AN293-AN292</f>
        <v>0.22477764433642733</v>
      </c>
      <c r="AP293" s="11">
        <f t="shared" ref="AP293:AP305" si="538">SUM(AO289:AO293)/5</f>
        <v>326.46705063183907</v>
      </c>
      <c r="AQ293" s="16">
        <f>'Dati REG'!AQ293-$AQ$162</f>
        <v>1978</v>
      </c>
      <c r="AR293" s="10">
        <f t="shared" ref="AR293:AR305" si="539">AQ293/$BR$8</f>
        <v>444.61018049420062</v>
      </c>
      <c r="AS293" s="11">
        <f t="shared" ref="AS293:AS305" si="540">AR293-AR292</f>
        <v>0.22477764433477887</v>
      </c>
      <c r="AT293" s="11">
        <f t="shared" ref="AT293:AT305" si="541">SUM(AS289:AS293)/5</f>
        <v>11.104015630138269</v>
      </c>
      <c r="AV293" s="16">
        <f>'Dati REG'!AV293-$AV$162</f>
        <v>98936</v>
      </c>
      <c r="AW293" s="10">
        <f t="shared" ref="AW293:AW305" si="542">AV293/$BR$9</f>
        <v>26436.249962257214</v>
      </c>
      <c r="AX293" s="11">
        <f t="shared" ref="AX293:AX305" si="543">AW293-AW292</f>
        <v>0.26720556685177144</v>
      </c>
      <c r="AY293" s="11">
        <f t="shared" ref="AY293:AY305" si="544">SUM(AX289:AX293)/5</f>
        <v>135.95419241526324</v>
      </c>
      <c r="AZ293" s="16">
        <f>'Dati REG'!AZ293-$AZ$162</f>
        <v>1800</v>
      </c>
      <c r="BA293" s="10">
        <f t="shared" ref="BA293:BA305" si="545">AZ293/$BR$9</f>
        <v>480.97002033701574</v>
      </c>
      <c r="BB293" s="11">
        <f t="shared" ref="BB293:BB305" si="546">BA293-BA292</f>
        <v>0.26720556685393149</v>
      </c>
      <c r="BC293" s="11">
        <f t="shared" ref="BC293:BC305" si="547">SUM(BB289:BB293)/5</f>
        <v>7.2679914184260159</v>
      </c>
    </row>
    <row r="294" spans="1:55">
      <c r="A294" s="2">
        <v>44175</v>
      </c>
      <c r="B294" s="3">
        <v>291</v>
      </c>
      <c r="C294" s="16">
        <f>'Dati REG'!C294-$C$162</f>
        <v>43961</v>
      </c>
      <c r="D294" s="10">
        <f t="shared" si="513"/>
        <v>28084.586601861487</v>
      </c>
      <c r="E294" s="11">
        <f t="shared" si="514"/>
        <v>-120.74308745824237</v>
      </c>
      <c r="F294" s="11">
        <f t="shared" si="515"/>
        <v>89.439324043142548</v>
      </c>
      <c r="G294" s="16">
        <f>'Dati REG'!G294-$G$162</f>
        <v>998</v>
      </c>
      <c r="H294" s="10">
        <f t="shared" si="516"/>
        <v>637.57460996469058</v>
      </c>
      <c r="I294" s="11">
        <f t="shared" si="192"/>
        <v>-16.610160179440868</v>
      </c>
      <c r="J294" s="11">
        <f t="shared" si="517"/>
        <v>8.1773096268016392</v>
      </c>
      <c r="L294" s="16">
        <f>'Dati REG'!L294-$L$162</f>
        <v>147986</v>
      </c>
      <c r="M294" s="10">
        <f t="shared" si="518"/>
        <v>33690.409572988297</v>
      </c>
      <c r="N294" s="11">
        <f t="shared" si="519"/>
        <v>0.22765943787089782</v>
      </c>
      <c r="O294" s="11">
        <f t="shared" si="520"/>
        <v>142.69693565843482</v>
      </c>
      <c r="P294" s="16">
        <f>'Dati REG'!P294-$P$162</f>
        <v>2619</v>
      </c>
      <c r="Q294" s="10">
        <f t="shared" si="521"/>
        <v>596.24006778787418</v>
      </c>
      <c r="R294" s="11">
        <f t="shared" si="522"/>
        <v>0.22765943787237575</v>
      </c>
      <c r="S294" s="11">
        <f t="shared" si="523"/>
        <v>8.1957397634072091</v>
      </c>
      <c r="U294" s="16">
        <f>'Dati REG'!U294-$U$162</f>
        <v>336110</v>
      </c>
      <c r="V294" s="10">
        <f t="shared" si="524"/>
        <v>33547.909800828565</v>
      </c>
      <c r="W294" s="11">
        <f t="shared" si="525"/>
        <v>9.9812293003196828E-2</v>
      </c>
      <c r="X294" s="11">
        <f t="shared" si="526"/>
        <v>112.44852929580665</v>
      </c>
      <c r="Y294" s="16">
        <f>'Dati REG'!Y294-$Y$162</f>
        <v>6404</v>
      </c>
      <c r="Z294" s="10">
        <f t="shared" si="527"/>
        <v>639.1979243834046</v>
      </c>
      <c r="AA294" s="11">
        <f t="shared" si="528"/>
        <v>9.9812293001832586E-2</v>
      </c>
      <c r="AB294" s="11">
        <f t="shared" si="529"/>
        <v>6.5077615037161198</v>
      </c>
      <c r="AD294" s="16">
        <f>'Dati REG'!AD294-$AD$162</f>
        <v>150826</v>
      </c>
      <c r="AE294" s="10">
        <f t="shared" si="530"/>
        <v>30733.593219724222</v>
      </c>
      <c r="AF294" s="11">
        <f t="shared" si="531"/>
        <v>0.20376853605921497</v>
      </c>
      <c r="AG294" s="11">
        <f t="shared" si="532"/>
        <v>372.52963762414873</v>
      </c>
      <c r="AH294" s="16">
        <f>'Dati REG'!AH294-$AH$162</f>
        <v>2302</v>
      </c>
      <c r="AI294" s="10">
        <f t="shared" si="533"/>
        <v>469.07517000918381</v>
      </c>
      <c r="AJ294" s="11">
        <f t="shared" si="534"/>
        <v>0.20376853605955603</v>
      </c>
      <c r="AK294" s="11">
        <f t="shared" si="535"/>
        <v>8.2730025640194871</v>
      </c>
      <c r="AM294" s="16">
        <f>'Dati REG'!AM294-$AM$162</f>
        <v>107464</v>
      </c>
      <c r="AN294" s="10">
        <f t="shared" si="536"/>
        <v>24155.504770793112</v>
      </c>
      <c r="AO294" s="11">
        <f t="shared" si="537"/>
        <v>0.22477764433278935</v>
      </c>
      <c r="AP294" s="11">
        <f t="shared" si="538"/>
        <v>238.21934746600238</v>
      </c>
      <c r="AQ294" s="16">
        <f>'Dati REG'!AQ294-$AQ$162</f>
        <v>1979</v>
      </c>
      <c r="AR294" s="10">
        <f t="shared" si="539"/>
        <v>444.8349581385354</v>
      </c>
      <c r="AS294" s="11">
        <f t="shared" si="540"/>
        <v>0.22477764433477887</v>
      </c>
      <c r="AT294" s="11">
        <f t="shared" si="541"/>
        <v>8.8112836579234912</v>
      </c>
      <c r="AV294" s="16">
        <f>'Dati REG'!AV294-$AV$162</f>
        <v>98937</v>
      </c>
      <c r="AW294" s="10">
        <f t="shared" si="542"/>
        <v>26436.517167824069</v>
      </c>
      <c r="AX294" s="11">
        <f t="shared" si="543"/>
        <v>0.26720556685540942</v>
      </c>
      <c r="AY294" s="11">
        <f t="shared" si="544"/>
        <v>94.911417346504464</v>
      </c>
      <c r="AZ294" s="16">
        <f>'Dati REG'!AZ294-$AZ$162</f>
        <v>1801</v>
      </c>
      <c r="BA294" s="10">
        <f t="shared" si="545"/>
        <v>481.23722590386961</v>
      </c>
      <c r="BB294" s="11">
        <f t="shared" si="546"/>
        <v>0.26720556685387464</v>
      </c>
      <c r="BC294" s="11">
        <f t="shared" si="547"/>
        <v>5.1303468835948367</v>
      </c>
    </row>
    <row r="295" spans="1:55">
      <c r="A295" s="2">
        <v>44176</v>
      </c>
      <c r="B295" s="3">
        <v>292</v>
      </c>
      <c r="C295" s="16">
        <f>'Dati REG'!C295-$C$162</f>
        <v>43962</v>
      </c>
      <c r="D295" s="10">
        <f t="shared" si="513"/>
        <v>28085.225454176081</v>
      </c>
      <c r="E295" s="11">
        <f t="shared" si="514"/>
        <v>0.63885231459425995</v>
      </c>
      <c r="F295" s="11">
        <f t="shared" si="515"/>
        <v>50.724873778753683</v>
      </c>
      <c r="G295" s="16">
        <f>'Dati REG'!G295-$G$162</f>
        <v>999</v>
      </c>
      <c r="H295" s="10">
        <f t="shared" si="516"/>
        <v>638.2134622792845</v>
      </c>
      <c r="I295" s="11">
        <f t="shared" si="192"/>
        <v>0.63885231459391889</v>
      </c>
      <c r="J295" s="11">
        <f t="shared" si="517"/>
        <v>5.7496708313449059</v>
      </c>
      <c r="L295" s="16">
        <f>'Dati REG'!L295-$L$162</f>
        <v>147987</v>
      </c>
      <c r="M295" s="10">
        <f t="shared" si="518"/>
        <v>33690.637232426168</v>
      </c>
      <c r="N295" s="11">
        <f t="shared" si="519"/>
        <v>0.22765943787089782</v>
      </c>
      <c r="O295" s="11">
        <f t="shared" si="520"/>
        <v>84.962502213988046</v>
      </c>
      <c r="P295" s="16">
        <f>'Dati REG'!P295-$P$162</f>
        <v>2620</v>
      </c>
      <c r="Q295" s="10">
        <f t="shared" si="521"/>
        <v>596.46772722574667</v>
      </c>
      <c r="R295" s="11">
        <f t="shared" si="522"/>
        <v>0.22765943787248943</v>
      </c>
      <c r="S295" s="11">
        <f t="shared" si="523"/>
        <v>5.7370178343850515</v>
      </c>
      <c r="U295" s="16">
        <f>'Dati REG'!U295-$U$162</f>
        <v>336111</v>
      </c>
      <c r="V295" s="10">
        <f t="shared" si="524"/>
        <v>33548.009613121561</v>
      </c>
      <c r="W295" s="11">
        <f t="shared" si="525"/>
        <v>9.981229299592087E-2</v>
      </c>
      <c r="X295" s="11">
        <f t="shared" si="526"/>
        <v>64.299079151746994</v>
      </c>
      <c r="Y295" s="16">
        <f>'Dati REG'!Y295-$Y$162</f>
        <v>6405</v>
      </c>
      <c r="Z295" s="10">
        <f t="shared" si="527"/>
        <v>639.29773667640632</v>
      </c>
      <c r="AA295" s="11">
        <f t="shared" si="528"/>
        <v>9.9812293001718899E-2</v>
      </c>
      <c r="AB295" s="11">
        <f t="shared" si="529"/>
        <v>3.7329797582665831</v>
      </c>
      <c r="AD295" s="16">
        <f>'Dati REG'!AD295-$AD$162</f>
        <v>150827</v>
      </c>
      <c r="AE295" s="10">
        <f t="shared" si="530"/>
        <v>30733.796988260281</v>
      </c>
      <c r="AF295" s="11">
        <f t="shared" si="531"/>
        <v>0.20376853605921497</v>
      </c>
      <c r="AG295" s="11">
        <f t="shared" si="532"/>
        <v>232.21462369351212</v>
      </c>
      <c r="AH295" s="16">
        <f>'Dati REG'!AH295-$AH$162</f>
        <v>2303</v>
      </c>
      <c r="AI295" s="10">
        <f t="shared" si="533"/>
        <v>469.27893854524342</v>
      </c>
      <c r="AJ295" s="11">
        <f t="shared" si="534"/>
        <v>0.20376853605961287</v>
      </c>
      <c r="AK295" s="11">
        <f t="shared" si="535"/>
        <v>6.805869104390422</v>
      </c>
      <c r="AM295" s="16">
        <f>'Dati REG'!AM295-$AM$162</f>
        <v>107465</v>
      </c>
      <c r="AN295" s="10">
        <f t="shared" si="536"/>
        <v>24155.729548437448</v>
      </c>
      <c r="AO295" s="11">
        <f t="shared" si="537"/>
        <v>0.22477764433642733</v>
      </c>
      <c r="AP295" s="11">
        <f t="shared" si="538"/>
        <v>157.88381738075185</v>
      </c>
      <c r="AQ295" s="16">
        <f>'Dati REG'!AQ295-$AQ$162</f>
        <v>1980</v>
      </c>
      <c r="AR295" s="10">
        <f t="shared" si="539"/>
        <v>445.05973578287023</v>
      </c>
      <c r="AS295" s="11">
        <f t="shared" si="540"/>
        <v>0.22477764433483571</v>
      </c>
      <c r="AT295" s="11">
        <f t="shared" si="541"/>
        <v>4.9001526464982703</v>
      </c>
      <c r="AV295" s="16">
        <f>'Dati REG'!AV295-$AV$162</f>
        <v>98938</v>
      </c>
      <c r="AW295" s="10">
        <f t="shared" si="542"/>
        <v>26436.784373390921</v>
      </c>
      <c r="AX295" s="11">
        <f t="shared" si="543"/>
        <v>0.26720556685177144</v>
      </c>
      <c r="AY295" s="11">
        <f t="shared" si="544"/>
        <v>54.723700091677891</v>
      </c>
      <c r="AZ295" s="16">
        <f>'Dati REG'!AZ295-$AZ$162</f>
        <v>1802</v>
      </c>
      <c r="BA295" s="10">
        <f t="shared" si="545"/>
        <v>481.50443147072349</v>
      </c>
      <c r="BB295" s="11">
        <f t="shared" si="546"/>
        <v>0.26720556685387464</v>
      </c>
      <c r="BC295" s="11">
        <f t="shared" si="547"/>
        <v>3.687436822583777</v>
      </c>
    </row>
    <row r="296" spans="1:55">
      <c r="A296" s="2">
        <v>44177</v>
      </c>
      <c r="B296" s="3">
        <v>293</v>
      </c>
      <c r="C296" s="16">
        <f>'Dati REG'!C296-$C$162</f>
        <v>43963</v>
      </c>
      <c r="D296" s="10">
        <f t="shared" si="513"/>
        <v>28085.864306490676</v>
      </c>
      <c r="E296" s="11">
        <f t="shared" si="514"/>
        <v>0.63885231459425995</v>
      </c>
      <c r="F296" s="11">
        <f t="shared" si="515"/>
        <v>34.498024988069666</v>
      </c>
      <c r="G296" s="16">
        <f>'Dati REG'!G296-$G$162</f>
        <v>1000</v>
      </c>
      <c r="H296" s="10">
        <f t="shared" si="516"/>
        <v>638.85231459387842</v>
      </c>
      <c r="I296" s="11">
        <f t="shared" si="192"/>
        <v>0.63885231459391889</v>
      </c>
      <c r="J296" s="11">
        <f t="shared" si="517"/>
        <v>2.938720647131845</v>
      </c>
      <c r="L296" s="16">
        <f>'Dati REG'!L296-$L$162</f>
        <v>147988</v>
      </c>
      <c r="M296" s="10">
        <f t="shared" si="518"/>
        <v>33690.864891864039</v>
      </c>
      <c r="N296" s="11">
        <f t="shared" si="519"/>
        <v>0.22765943787089782</v>
      </c>
      <c r="O296" s="11">
        <f t="shared" si="520"/>
        <v>43.5284845212067</v>
      </c>
      <c r="P296" s="16">
        <f>'Dati REG'!P296-$P$162</f>
        <v>2621</v>
      </c>
      <c r="Q296" s="10">
        <f t="shared" si="521"/>
        <v>596.69538666361905</v>
      </c>
      <c r="R296" s="11">
        <f t="shared" si="522"/>
        <v>0.22765943787237575</v>
      </c>
      <c r="S296" s="11">
        <f t="shared" si="523"/>
        <v>2.8685089171925258</v>
      </c>
      <c r="U296" s="16">
        <f>'Dati REG'!U296-$U$162</f>
        <v>336112</v>
      </c>
      <c r="V296" s="10">
        <f t="shared" si="524"/>
        <v>33548.109425414565</v>
      </c>
      <c r="W296" s="11">
        <f t="shared" si="525"/>
        <v>9.9812293003196828E-2</v>
      </c>
      <c r="X296" s="11">
        <f t="shared" si="526"/>
        <v>33.137681276591323</v>
      </c>
      <c r="Y296" s="16">
        <f>'Dati REG'!Y296-$Y$162</f>
        <v>6406</v>
      </c>
      <c r="Z296" s="10">
        <f t="shared" si="527"/>
        <v>639.39754896940815</v>
      </c>
      <c r="AA296" s="11">
        <f t="shared" si="528"/>
        <v>9.9812293001832586E-2</v>
      </c>
      <c r="AB296" s="11">
        <f t="shared" si="529"/>
        <v>2.6350445352470162</v>
      </c>
      <c r="AD296" s="16">
        <f>'Dati REG'!AD296-$AD$162</f>
        <v>150828</v>
      </c>
      <c r="AE296" s="10">
        <f t="shared" si="530"/>
        <v>30734.00075679634</v>
      </c>
      <c r="AF296" s="11">
        <f t="shared" si="531"/>
        <v>0.20376853605921497</v>
      </c>
      <c r="AG296" s="11">
        <f t="shared" si="532"/>
        <v>128.3334240103315</v>
      </c>
      <c r="AH296" s="16">
        <f>'Dati REG'!AH296-$AH$162</f>
        <v>2304</v>
      </c>
      <c r="AI296" s="10">
        <f t="shared" si="533"/>
        <v>469.48270708130303</v>
      </c>
      <c r="AJ296" s="11">
        <f t="shared" si="534"/>
        <v>0.20376853605961287</v>
      </c>
      <c r="AK296" s="11">
        <f t="shared" si="535"/>
        <v>4.7681837437944861</v>
      </c>
      <c r="AM296" s="16">
        <f>'Dati REG'!AM296-$AM$162</f>
        <v>107466</v>
      </c>
      <c r="AN296" s="10">
        <f t="shared" si="536"/>
        <v>24155.954326081781</v>
      </c>
      <c r="AO296" s="11">
        <f t="shared" si="537"/>
        <v>0.22477764433278935</v>
      </c>
      <c r="AP296" s="11">
        <f t="shared" si="538"/>
        <v>72.962823351070256</v>
      </c>
      <c r="AQ296" s="16">
        <f>'Dati REG'!AQ296-$AQ$162</f>
        <v>1981</v>
      </c>
      <c r="AR296" s="10">
        <f t="shared" si="539"/>
        <v>445.28451342720501</v>
      </c>
      <c r="AS296" s="11">
        <f t="shared" si="540"/>
        <v>0.22477764433477887</v>
      </c>
      <c r="AT296" s="11">
        <f t="shared" si="541"/>
        <v>2.3826430299487016</v>
      </c>
      <c r="AV296" s="16">
        <f>'Dati REG'!AV296-$AV$162</f>
        <v>98939</v>
      </c>
      <c r="AW296" s="10">
        <f t="shared" si="542"/>
        <v>26437.051578957777</v>
      </c>
      <c r="AX296" s="11">
        <f t="shared" si="543"/>
        <v>0.26720556685540942</v>
      </c>
      <c r="AY296" s="11">
        <f t="shared" si="544"/>
        <v>23.086560976176408</v>
      </c>
      <c r="AZ296" s="16">
        <f>'Dati REG'!AZ296-$AZ$162</f>
        <v>1803</v>
      </c>
      <c r="BA296" s="10">
        <f t="shared" si="545"/>
        <v>481.77163703757742</v>
      </c>
      <c r="BB296" s="11">
        <f t="shared" si="546"/>
        <v>0.26720556685393149</v>
      </c>
      <c r="BC296" s="11">
        <f t="shared" si="547"/>
        <v>2.0842034214604039</v>
      </c>
    </row>
    <row r="297" spans="1:55">
      <c r="A297" s="2">
        <v>44178</v>
      </c>
      <c r="B297" s="3">
        <v>294</v>
      </c>
      <c r="C297" s="16">
        <f>'Dati REG'!C297-$C$162</f>
        <v>43964</v>
      </c>
      <c r="D297" s="10">
        <f t="shared" si="513"/>
        <v>28086.50315880527</v>
      </c>
      <c r="E297" s="11">
        <f t="shared" si="514"/>
        <v>0.63885231459425995</v>
      </c>
      <c r="F297" s="11">
        <f t="shared" si="515"/>
        <v>0.63885231459425995</v>
      </c>
      <c r="G297" s="16">
        <f>'Dati REG'!G297-$G$162</f>
        <v>1001</v>
      </c>
      <c r="H297" s="10">
        <f t="shared" si="516"/>
        <v>639.49116690847222</v>
      </c>
      <c r="I297" s="11">
        <f t="shared" si="192"/>
        <v>0.6388523145938052</v>
      </c>
      <c r="J297" s="11">
        <f t="shared" si="517"/>
        <v>0.63885231459387337</v>
      </c>
      <c r="L297" s="16">
        <f>'Dati REG'!L297-$L$162</f>
        <v>147989</v>
      </c>
      <c r="M297" s="10">
        <f t="shared" si="518"/>
        <v>33691.092551301917</v>
      </c>
      <c r="N297" s="11">
        <f t="shared" si="519"/>
        <v>0.22765943787817378</v>
      </c>
      <c r="O297" s="11">
        <f t="shared" si="520"/>
        <v>0.22765943787235302</v>
      </c>
      <c r="P297" s="16">
        <f>'Dati REG'!P297-$P$162</f>
        <v>2622</v>
      </c>
      <c r="Q297" s="10">
        <f t="shared" si="521"/>
        <v>596.92304610149142</v>
      </c>
      <c r="R297" s="11">
        <f t="shared" si="522"/>
        <v>0.22765943787237575</v>
      </c>
      <c r="S297" s="11">
        <f t="shared" si="523"/>
        <v>0.22765943787242121</v>
      </c>
      <c r="U297" s="16">
        <f>'Dati REG'!U297-$U$162</f>
        <v>336113</v>
      </c>
      <c r="V297" s="10">
        <f t="shared" si="524"/>
        <v>33548.209237707568</v>
      </c>
      <c r="W297" s="11">
        <f t="shared" si="525"/>
        <v>9.9812293003196828E-2</v>
      </c>
      <c r="X297" s="11">
        <f t="shared" si="526"/>
        <v>9.9812293001741631E-2</v>
      </c>
      <c r="Y297" s="16">
        <f>'Dati REG'!Y297-$Y$162</f>
        <v>6407</v>
      </c>
      <c r="Z297" s="10">
        <f t="shared" si="527"/>
        <v>639.49736126240998</v>
      </c>
      <c r="AA297" s="11">
        <f t="shared" si="528"/>
        <v>9.9812293001832586E-2</v>
      </c>
      <c r="AB297" s="11">
        <f t="shared" si="529"/>
        <v>9.9812293001787109E-2</v>
      </c>
      <c r="AD297" s="16">
        <f>'Dati REG'!AD297-$AD$162</f>
        <v>150829</v>
      </c>
      <c r="AE297" s="10">
        <f t="shared" si="530"/>
        <v>30734.204525332399</v>
      </c>
      <c r="AF297" s="11">
        <f t="shared" si="531"/>
        <v>0.20376853605921497</v>
      </c>
      <c r="AG297" s="11">
        <f t="shared" si="532"/>
        <v>0.20376853605921497</v>
      </c>
      <c r="AH297" s="16">
        <f>'Dati REG'!AH297-$AH$162</f>
        <v>2305</v>
      </c>
      <c r="AI297" s="10">
        <f t="shared" si="533"/>
        <v>469.68647561736259</v>
      </c>
      <c r="AJ297" s="11">
        <f t="shared" si="534"/>
        <v>0.20376853605955603</v>
      </c>
      <c r="AK297" s="11">
        <f t="shared" si="535"/>
        <v>0.20376853605959014</v>
      </c>
      <c r="AM297" s="16">
        <f>'Dati REG'!AM297-$AM$162</f>
        <v>107467</v>
      </c>
      <c r="AN297" s="10">
        <f t="shared" si="536"/>
        <v>24156.179103726117</v>
      </c>
      <c r="AO297" s="11">
        <f t="shared" si="537"/>
        <v>0.22477764433642733</v>
      </c>
      <c r="AP297" s="11">
        <f t="shared" si="538"/>
        <v>0.22477764433497213</v>
      </c>
      <c r="AQ297" s="16">
        <f>'Dati REG'!AQ297-$AQ$162</f>
        <v>1982</v>
      </c>
      <c r="AR297" s="10">
        <f t="shared" si="539"/>
        <v>445.50929107153979</v>
      </c>
      <c r="AS297" s="11">
        <f t="shared" si="540"/>
        <v>0.22477764433477887</v>
      </c>
      <c r="AT297" s="11">
        <f t="shared" si="541"/>
        <v>0.22477764433479025</v>
      </c>
      <c r="AV297" s="16">
        <f>'Dati REG'!AV297-$AV$162</f>
        <v>98940</v>
      </c>
      <c r="AW297" s="10">
        <f t="shared" si="542"/>
        <v>26437.318784524632</v>
      </c>
      <c r="AX297" s="11">
        <f t="shared" si="543"/>
        <v>0.26720556685540942</v>
      </c>
      <c r="AY297" s="11">
        <f t="shared" si="544"/>
        <v>0.26720556685395425</v>
      </c>
      <c r="AZ297" s="16">
        <f>'Dati REG'!AZ297-$AZ$162</f>
        <v>1804</v>
      </c>
      <c r="BA297" s="10">
        <f t="shared" si="545"/>
        <v>482.0388426044313</v>
      </c>
      <c r="BB297" s="11">
        <f t="shared" si="546"/>
        <v>0.26720556685387464</v>
      </c>
      <c r="BC297" s="11">
        <f t="shared" si="547"/>
        <v>0.2672055668538974</v>
      </c>
    </row>
    <row r="298" spans="1:55">
      <c r="A298" s="2">
        <v>44179</v>
      </c>
      <c r="B298" s="3">
        <v>295</v>
      </c>
      <c r="C298" s="16">
        <f>'Dati REG'!C298-$C$162</f>
        <v>43965</v>
      </c>
      <c r="D298" s="10">
        <f t="shared" si="513"/>
        <v>28087.142011119864</v>
      </c>
      <c r="E298" s="11">
        <f t="shared" si="514"/>
        <v>0.63885231459425995</v>
      </c>
      <c r="F298" s="11">
        <f t="shared" si="515"/>
        <v>-23.637535639973066</v>
      </c>
      <c r="G298" s="16">
        <f>'Dati REG'!G298-$G$162</f>
        <v>1002</v>
      </c>
      <c r="H298" s="10">
        <f t="shared" si="516"/>
        <v>640.13001922306614</v>
      </c>
      <c r="I298" s="11">
        <f t="shared" si="192"/>
        <v>0.63885231459391889</v>
      </c>
      <c r="J298" s="11">
        <f t="shared" si="517"/>
        <v>-2.8109501842130613</v>
      </c>
      <c r="L298" s="16">
        <f>'Dati REG'!L298-$L$162</f>
        <v>147990</v>
      </c>
      <c r="M298" s="10">
        <f t="shared" si="518"/>
        <v>33691.320210739788</v>
      </c>
      <c r="N298" s="11">
        <f t="shared" si="519"/>
        <v>0.22765943787089782</v>
      </c>
      <c r="O298" s="11">
        <f t="shared" si="520"/>
        <v>0.22765943787235302</v>
      </c>
      <c r="P298" s="16">
        <f>'Dati REG'!P298-$P$162</f>
        <v>2623</v>
      </c>
      <c r="Q298" s="10">
        <f t="shared" si="521"/>
        <v>597.15070553936391</v>
      </c>
      <c r="R298" s="11">
        <f t="shared" si="522"/>
        <v>0.22765943787248943</v>
      </c>
      <c r="S298" s="11">
        <f t="shared" si="523"/>
        <v>0.22765943787242121</v>
      </c>
      <c r="U298" s="16">
        <f>'Dati REG'!U298-$U$162</f>
        <v>336114</v>
      </c>
      <c r="V298" s="10">
        <f t="shared" si="524"/>
        <v>33548.309050000571</v>
      </c>
      <c r="W298" s="11">
        <f t="shared" si="525"/>
        <v>9.9812293003196828E-2</v>
      </c>
      <c r="X298" s="11">
        <f t="shared" si="526"/>
        <v>9.9812293001741631E-2</v>
      </c>
      <c r="Y298" s="16">
        <f>'Dati REG'!Y298-$Y$162</f>
        <v>6408</v>
      </c>
      <c r="Z298" s="10">
        <f t="shared" si="527"/>
        <v>639.5971735554117</v>
      </c>
      <c r="AA298" s="11">
        <f t="shared" si="528"/>
        <v>9.9812293001718899E-2</v>
      </c>
      <c r="AB298" s="11">
        <f t="shared" si="529"/>
        <v>9.9812293001787109E-2</v>
      </c>
      <c r="AD298" s="16">
        <f>'Dati REG'!AD298-$AD$162</f>
        <v>150830</v>
      </c>
      <c r="AE298" s="10">
        <f t="shared" si="530"/>
        <v>30734.408293868462</v>
      </c>
      <c r="AF298" s="11">
        <f t="shared" si="531"/>
        <v>0.20376853606285295</v>
      </c>
      <c r="AG298" s="11">
        <f t="shared" si="532"/>
        <v>0.20376853605994255</v>
      </c>
      <c r="AH298" s="16">
        <f>'Dati REG'!AH298-$AH$162</f>
        <v>2306</v>
      </c>
      <c r="AI298" s="10">
        <f t="shared" si="533"/>
        <v>469.8902441534222</v>
      </c>
      <c r="AJ298" s="11">
        <f t="shared" si="534"/>
        <v>0.20376853605961287</v>
      </c>
      <c r="AK298" s="11">
        <f t="shared" si="535"/>
        <v>0.20376853605959014</v>
      </c>
      <c r="AM298" s="16">
        <f>'Dati REG'!AM298-$AM$162</f>
        <v>107468</v>
      </c>
      <c r="AN298" s="10">
        <f t="shared" si="536"/>
        <v>24156.403881370454</v>
      </c>
      <c r="AO298" s="11">
        <f t="shared" si="537"/>
        <v>0.22477764433642733</v>
      </c>
      <c r="AP298" s="11">
        <f t="shared" si="538"/>
        <v>0.22477764433497213</v>
      </c>
      <c r="AQ298" s="16">
        <f>'Dati REG'!AQ298-$AQ$162</f>
        <v>1983</v>
      </c>
      <c r="AR298" s="10">
        <f t="shared" si="539"/>
        <v>445.73406871587457</v>
      </c>
      <c r="AS298" s="11">
        <f t="shared" si="540"/>
        <v>0.22477764433477887</v>
      </c>
      <c r="AT298" s="11">
        <f t="shared" si="541"/>
        <v>0.22477764433479025</v>
      </c>
      <c r="AV298" s="16">
        <f>'Dati REG'!AV298-$AV$162</f>
        <v>98941</v>
      </c>
      <c r="AW298" s="10">
        <f t="shared" si="542"/>
        <v>26437.585990091484</v>
      </c>
      <c r="AX298" s="11">
        <f t="shared" si="543"/>
        <v>0.26720556685177144</v>
      </c>
      <c r="AY298" s="11">
        <f t="shared" si="544"/>
        <v>0.26720556685395425</v>
      </c>
      <c r="AZ298" s="16">
        <f>'Dati REG'!AZ298-$AZ$162</f>
        <v>1805</v>
      </c>
      <c r="BA298" s="10">
        <f t="shared" si="545"/>
        <v>482.30604817128523</v>
      </c>
      <c r="BB298" s="11">
        <f t="shared" si="546"/>
        <v>0.26720556685393149</v>
      </c>
      <c r="BC298" s="11">
        <f t="shared" si="547"/>
        <v>0.2672055668538974</v>
      </c>
    </row>
    <row r="299" spans="1:55">
      <c r="A299" s="2">
        <v>44180</v>
      </c>
      <c r="B299" s="3">
        <v>296</v>
      </c>
      <c r="C299" s="16">
        <f>'Dati REG'!C299-$C$162</f>
        <v>43966</v>
      </c>
      <c r="D299" s="10">
        <f t="shared" si="513"/>
        <v>28087.780863434458</v>
      </c>
      <c r="E299" s="11">
        <f t="shared" si="514"/>
        <v>0.63885231459425995</v>
      </c>
      <c r="F299" s="11">
        <f t="shared" si="515"/>
        <v>0.63885231459425995</v>
      </c>
      <c r="G299" s="16">
        <f>'Dati REG'!G299-$G$162</f>
        <v>1003</v>
      </c>
      <c r="H299" s="10">
        <f t="shared" si="516"/>
        <v>640.76887153766006</v>
      </c>
      <c r="I299" s="11">
        <f t="shared" si="192"/>
        <v>0.63885231459391889</v>
      </c>
      <c r="J299" s="11">
        <f t="shared" si="517"/>
        <v>0.63885231459389613</v>
      </c>
      <c r="L299" s="16">
        <f>'Dati REG'!L299-$L$162</f>
        <v>147991</v>
      </c>
      <c r="M299" s="10">
        <f t="shared" si="518"/>
        <v>33691.547870177659</v>
      </c>
      <c r="N299" s="11">
        <f t="shared" si="519"/>
        <v>0.22765943787089782</v>
      </c>
      <c r="O299" s="11">
        <f t="shared" si="520"/>
        <v>0.22765943787235302</v>
      </c>
      <c r="P299" s="16">
        <f>'Dati REG'!P299-$P$162</f>
        <v>2624</v>
      </c>
      <c r="Q299" s="10">
        <f t="shared" si="521"/>
        <v>597.37836497723629</v>
      </c>
      <c r="R299" s="11">
        <f t="shared" si="522"/>
        <v>0.22765943787237575</v>
      </c>
      <c r="S299" s="11">
        <f t="shared" si="523"/>
        <v>0.22765943787242121</v>
      </c>
      <c r="U299" s="16">
        <f>'Dati REG'!U299-$U$162</f>
        <v>336115</v>
      </c>
      <c r="V299" s="10">
        <f t="shared" si="524"/>
        <v>33548.408862293574</v>
      </c>
      <c r="W299" s="11">
        <f t="shared" si="525"/>
        <v>9.9812293003196828E-2</v>
      </c>
      <c r="X299" s="11">
        <f t="shared" si="526"/>
        <v>9.9812293001741631E-2</v>
      </c>
      <c r="Y299" s="16">
        <f>'Dati REG'!Y299-$Y$162</f>
        <v>6409</v>
      </c>
      <c r="Z299" s="10">
        <f t="shared" si="527"/>
        <v>639.69698584841353</v>
      </c>
      <c r="AA299" s="11">
        <f t="shared" si="528"/>
        <v>9.9812293001832586E-2</v>
      </c>
      <c r="AB299" s="11">
        <f t="shared" si="529"/>
        <v>9.9812293001787109E-2</v>
      </c>
      <c r="AD299" s="16">
        <f>'Dati REG'!AD299-$AD$162</f>
        <v>150831</v>
      </c>
      <c r="AE299" s="10">
        <f t="shared" si="530"/>
        <v>30734.612062404522</v>
      </c>
      <c r="AF299" s="11">
        <f t="shared" si="531"/>
        <v>0.20376853605921497</v>
      </c>
      <c r="AG299" s="11">
        <f t="shared" si="532"/>
        <v>0.20376853605994255</v>
      </c>
      <c r="AH299" s="16">
        <f>'Dati REG'!AH299-$AH$162</f>
        <v>2307</v>
      </c>
      <c r="AI299" s="10">
        <f t="shared" si="533"/>
        <v>470.09401268948181</v>
      </c>
      <c r="AJ299" s="11">
        <f t="shared" si="534"/>
        <v>0.20376853605961287</v>
      </c>
      <c r="AK299" s="11">
        <f t="shared" si="535"/>
        <v>0.20376853605960149</v>
      </c>
      <c r="AM299" s="16">
        <f>'Dati REG'!AM299-$AM$162</f>
        <v>107469</v>
      </c>
      <c r="AN299" s="10">
        <f t="shared" si="536"/>
        <v>24156.628659014787</v>
      </c>
      <c r="AO299" s="11">
        <f t="shared" si="537"/>
        <v>0.22477764433278935</v>
      </c>
      <c r="AP299" s="11">
        <f t="shared" si="538"/>
        <v>0.22477764433497213</v>
      </c>
      <c r="AQ299" s="16">
        <f>'Dati REG'!AQ299-$AQ$162</f>
        <v>1984</v>
      </c>
      <c r="AR299" s="10">
        <f t="shared" si="539"/>
        <v>445.95884636020935</v>
      </c>
      <c r="AS299" s="11">
        <f t="shared" si="540"/>
        <v>0.22477764433477887</v>
      </c>
      <c r="AT299" s="11">
        <f t="shared" si="541"/>
        <v>0.22477764433479025</v>
      </c>
      <c r="AV299" s="16">
        <f>'Dati REG'!AV299-$AV$162</f>
        <v>98942</v>
      </c>
      <c r="AW299" s="10">
        <f t="shared" si="542"/>
        <v>26437.853195658339</v>
      </c>
      <c r="AX299" s="11">
        <f t="shared" si="543"/>
        <v>0.26720556685540942</v>
      </c>
      <c r="AY299" s="11">
        <f t="shared" si="544"/>
        <v>0.26720556685395425</v>
      </c>
      <c r="AZ299" s="16">
        <f>'Dati REG'!AZ299-$AZ$162</f>
        <v>1806</v>
      </c>
      <c r="BA299" s="10">
        <f t="shared" si="545"/>
        <v>482.5732537381391</v>
      </c>
      <c r="BB299" s="11">
        <f t="shared" si="546"/>
        <v>0.26720556685387464</v>
      </c>
      <c r="BC299" s="11">
        <f t="shared" si="547"/>
        <v>0.2672055668538974</v>
      </c>
    </row>
    <row r="300" spans="1:55">
      <c r="A300" s="2">
        <v>44181</v>
      </c>
      <c r="B300" s="3">
        <v>297</v>
      </c>
      <c r="C300" s="16">
        <f>'Dati REG'!C300-$C$162</f>
        <v>43967</v>
      </c>
      <c r="D300" s="10">
        <f t="shared" si="513"/>
        <v>28088.419715749053</v>
      </c>
      <c r="E300" s="11">
        <f t="shared" si="514"/>
        <v>0.63885231459425995</v>
      </c>
      <c r="F300" s="11">
        <f t="shared" si="515"/>
        <v>0.63885231459425995</v>
      </c>
      <c r="G300" s="16">
        <f>'Dati REG'!G300-$G$162</f>
        <v>1004</v>
      </c>
      <c r="H300" s="10">
        <f t="shared" si="516"/>
        <v>641.40772385225387</v>
      </c>
      <c r="I300" s="11">
        <f t="shared" si="192"/>
        <v>0.6388523145938052</v>
      </c>
      <c r="J300" s="11">
        <f t="shared" si="517"/>
        <v>0.63885231459387337</v>
      </c>
      <c r="L300" s="16">
        <f>'Dati REG'!L300-$L$162</f>
        <v>147992</v>
      </c>
      <c r="M300" s="10">
        <f t="shared" si="518"/>
        <v>33691.77552961553</v>
      </c>
      <c r="N300" s="11">
        <f t="shared" si="519"/>
        <v>0.22765943787089782</v>
      </c>
      <c r="O300" s="11">
        <f t="shared" si="520"/>
        <v>0.22765943787235302</v>
      </c>
      <c r="P300" s="16">
        <f>'Dati REG'!P300-$P$162</f>
        <v>2625</v>
      </c>
      <c r="Q300" s="10">
        <f t="shared" si="521"/>
        <v>597.60602441510878</v>
      </c>
      <c r="R300" s="11">
        <f t="shared" si="522"/>
        <v>0.22765943787248943</v>
      </c>
      <c r="S300" s="11">
        <f t="shared" si="523"/>
        <v>0.22765943787242121</v>
      </c>
      <c r="U300" s="16">
        <f>'Dati REG'!U300-$U$162</f>
        <v>336116</v>
      </c>
      <c r="V300" s="10">
        <f t="shared" si="524"/>
        <v>33548.50867458657</v>
      </c>
      <c r="W300" s="11">
        <f t="shared" si="525"/>
        <v>9.981229299592087E-2</v>
      </c>
      <c r="X300" s="11">
        <f t="shared" si="526"/>
        <v>9.9812293001741631E-2</v>
      </c>
      <c r="Y300" s="16">
        <f>'Dati REG'!Y300-$Y$162</f>
        <v>6410</v>
      </c>
      <c r="Z300" s="10">
        <f t="shared" si="527"/>
        <v>639.79679814141525</v>
      </c>
      <c r="AA300" s="11">
        <f t="shared" si="528"/>
        <v>9.9812293001718899E-2</v>
      </c>
      <c r="AB300" s="11">
        <f t="shared" si="529"/>
        <v>9.9812293001787109E-2</v>
      </c>
      <c r="AD300" s="16">
        <f>'Dati REG'!AD300-$AD$162</f>
        <v>150832</v>
      </c>
      <c r="AE300" s="10">
        <f t="shared" si="530"/>
        <v>30734.815830940581</v>
      </c>
      <c r="AF300" s="11">
        <f t="shared" si="531"/>
        <v>0.20376853605921497</v>
      </c>
      <c r="AG300" s="11">
        <f t="shared" si="532"/>
        <v>0.20376853605994255</v>
      </c>
      <c r="AH300" s="16">
        <f>'Dati REG'!AH300-$AH$162</f>
        <v>2308</v>
      </c>
      <c r="AI300" s="10">
        <f t="shared" si="533"/>
        <v>470.29778122554137</v>
      </c>
      <c r="AJ300" s="11">
        <f t="shared" si="534"/>
        <v>0.20376853605955603</v>
      </c>
      <c r="AK300" s="11">
        <f t="shared" si="535"/>
        <v>0.20376853605959014</v>
      </c>
      <c r="AM300" s="16">
        <f>'Dati REG'!AM300-$AM$162</f>
        <v>107470</v>
      </c>
      <c r="AN300" s="10">
        <f t="shared" si="536"/>
        <v>24156.853436659123</v>
      </c>
      <c r="AO300" s="11">
        <f t="shared" si="537"/>
        <v>0.22477764433642733</v>
      </c>
      <c r="AP300" s="11">
        <f t="shared" si="538"/>
        <v>0.22477764433497213</v>
      </c>
      <c r="AQ300" s="16">
        <f>'Dati REG'!AQ300-$AQ$162</f>
        <v>1985</v>
      </c>
      <c r="AR300" s="10">
        <f t="shared" si="539"/>
        <v>446.18362400454413</v>
      </c>
      <c r="AS300" s="11">
        <f t="shared" si="540"/>
        <v>0.22477764433477887</v>
      </c>
      <c r="AT300" s="11">
        <f t="shared" si="541"/>
        <v>0.22477764433477887</v>
      </c>
      <c r="AV300" s="16">
        <f>'Dati REG'!AV300-$AV$162</f>
        <v>98943</v>
      </c>
      <c r="AW300" s="10">
        <f t="shared" si="542"/>
        <v>26438.120401225191</v>
      </c>
      <c r="AX300" s="11">
        <f t="shared" si="543"/>
        <v>0.26720556685177144</v>
      </c>
      <c r="AY300" s="11">
        <f t="shared" si="544"/>
        <v>0.26720556685395425</v>
      </c>
      <c r="AZ300" s="16">
        <f>'Dati REG'!AZ300-$AZ$162</f>
        <v>1807</v>
      </c>
      <c r="BA300" s="10">
        <f t="shared" si="545"/>
        <v>482.84045930499298</v>
      </c>
      <c r="BB300" s="11">
        <f t="shared" si="546"/>
        <v>0.26720556685387464</v>
      </c>
      <c r="BC300" s="11">
        <f t="shared" si="547"/>
        <v>0.2672055668538974</v>
      </c>
    </row>
    <row r="301" spans="1:55">
      <c r="A301" s="2">
        <v>44182</v>
      </c>
      <c r="B301" s="3">
        <v>298</v>
      </c>
      <c r="C301" s="16">
        <f>'Dati REG'!C301-$C$162</f>
        <v>43968</v>
      </c>
      <c r="D301" s="10">
        <f t="shared" si="513"/>
        <v>28089.058568063643</v>
      </c>
      <c r="E301" s="11">
        <f t="shared" si="514"/>
        <v>0.63885231459062197</v>
      </c>
      <c r="F301" s="11">
        <f t="shared" si="515"/>
        <v>0.63885231459353231</v>
      </c>
      <c r="G301" s="16">
        <f>'Dati REG'!G301-$G$162</f>
        <v>1005</v>
      </c>
      <c r="H301" s="10">
        <f t="shared" si="516"/>
        <v>642.04657616684779</v>
      </c>
      <c r="I301" s="11">
        <f t="shared" si="192"/>
        <v>0.63885231459391889</v>
      </c>
      <c r="J301" s="11">
        <f t="shared" si="517"/>
        <v>0.63885231459387337</v>
      </c>
      <c r="L301" s="16">
        <f>'Dati REG'!L301-$L$162</f>
        <v>147993</v>
      </c>
      <c r="M301" s="10">
        <f t="shared" si="518"/>
        <v>33692.003189053401</v>
      </c>
      <c r="N301" s="11">
        <f t="shared" si="519"/>
        <v>0.22765943787089782</v>
      </c>
      <c r="O301" s="11">
        <f t="shared" si="520"/>
        <v>0.22765943787235302</v>
      </c>
      <c r="P301" s="16">
        <f>'Dati REG'!P301-$P$162</f>
        <v>2626</v>
      </c>
      <c r="Q301" s="10">
        <f t="shared" si="521"/>
        <v>597.83368385298115</v>
      </c>
      <c r="R301" s="11">
        <f t="shared" si="522"/>
        <v>0.22765943787237575</v>
      </c>
      <c r="S301" s="11">
        <f t="shared" si="523"/>
        <v>0.22765943787242121</v>
      </c>
      <c r="U301" s="16">
        <f>'Dati REG'!U301-$U$162</f>
        <v>336117</v>
      </c>
      <c r="V301" s="10">
        <f t="shared" si="524"/>
        <v>33548.608486879573</v>
      </c>
      <c r="W301" s="11">
        <f t="shared" si="525"/>
        <v>9.9812293003196828E-2</v>
      </c>
      <c r="X301" s="11">
        <f t="shared" si="526"/>
        <v>9.9812293001741631E-2</v>
      </c>
      <c r="Y301" s="16">
        <f>'Dati REG'!Y301-$Y$162</f>
        <v>6411</v>
      </c>
      <c r="Z301" s="10">
        <f t="shared" si="527"/>
        <v>639.89661043441708</v>
      </c>
      <c r="AA301" s="11">
        <f t="shared" si="528"/>
        <v>9.9812293001832586E-2</v>
      </c>
      <c r="AB301" s="11">
        <f t="shared" si="529"/>
        <v>9.9812293001787109E-2</v>
      </c>
      <c r="AD301" s="16">
        <f>'Dati REG'!AD301-$AD$162</f>
        <v>150833</v>
      </c>
      <c r="AE301" s="10">
        <f t="shared" si="530"/>
        <v>30735.01959947664</v>
      </c>
      <c r="AF301" s="11">
        <f t="shared" si="531"/>
        <v>0.20376853605921497</v>
      </c>
      <c r="AG301" s="11">
        <f t="shared" si="532"/>
        <v>0.20376853605994255</v>
      </c>
      <c r="AH301" s="16">
        <f>'Dati REG'!AH301-$AH$162</f>
        <v>2309</v>
      </c>
      <c r="AI301" s="10">
        <f t="shared" si="533"/>
        <v>470.50154976160098</v>
      </c>
      <c r="AJ301" s="11">
        <f t="shared" si="534"/>
        <v>0.20376853605961287</v>
      </c>
      <c r="AK301" s="11">
        <f t="shared" si="535"/>
        <v>0.20376853605959014</v>
      </c>
      <c r="AM301" s="16">
        <f>'Dati REG'!AM301-$AM$162</f>
        <v>107471</v>
      </c>
      <c r="AN301" s="10">
        <f t="shared" si="536"/>
        <v>24157.078214303456</v>
      </c>
      <c r="AO301" s="11">
        <f t="shared" si="537"/>
        <v>0.22477764433278935</v>
      </c>
      <c r="AP301" s="11">
        <f t="shared" si="538"/>
        <v>0.22477764433497213</v>
      </c>
      <c r="AQ301" s="16">
        <f>'Dati REG'!AQ301-$AQ$162</f>
        <v>1986</v>
      </c>
      <c r="AR301" s="10">
        <f t="shared" si="539"/>
        <v>446.40840164887891</v>
      </c>
      <c r="AS301" s="11">
        <f t="shared" si="540"/>
        <v>0.22477764433477887</v>
      </c>
      <c r="AT301" s="11">
        <f t="shared" si="541"/>
        <v>0.22477764433477887</v>
      </c>
      <c r="AV301" s="16">
        <f>'Dati REG'!AV301-$AV$162</f>
        <v>98944</v>
      </c>
      <c r="AW301" s="10">
        <f t="shared" si="542"/>
        <v>26438.387606792046</v>
      </c>
      <c r="AX301" s="11">
        <f t="shared" si="543"/>
        <v>0.26720556685540942</v>
      </c>
      <c r="AY301" s="11">
        <f t="shared" si="544"/>
        <v>0.26720556685395425</v>
      </c>
      <c r="AZ301" s="16">
        <f>'Dati REG'!AZ301-$AZ$162</f>
        <v>1808</v>
      </c>
      <c r="BA301" s="10">
        <f t="shared" si="545"/>
        <v>483.10766487184691</v>
      </c>
      <c r="BB301" s="11">
        <f t="shared" si="546"/>
        <v>0.26720556685393149</v>
      </c>
      <c r="BC301" s="11">
        <f t="shared" si="547"/>
        <v>0.2672055668538974</v>
      </c>
    </row>
    <row r="302" spans="1:55">
      <c r="A302" s="2">
        <v>44183</v>
      </c>
      <c r="B302" s="3">
        <v>299</v>
      </c>
      <c r="C302" s="16">
        <f>'Dati REG'!C302-$C$162</f>
        <v>43969</v>
      </c>
      <c r="D302" s="10">
        <f t="shared" si="513"/>
        <v>28089.697420378237</v>
      </c>
      <c r="E302" s="11">
        <f t="shared" si="514"/>
        <v>0.63885231459425995</v>
      </c>
      <c r="F302" s="11">
        <f t="shared" si="515"/>
        <v>0.63885231459353231</v>
      </c>
      <c r="G302" s="16">
        <f>'Dati REG'!G302-$G$162</f>
        <v>1006</v>
      </c>
      <c r="H302" s="10">
        <f t="shared" si="516"/>
        <v>642.6854284814417</v>
      </c>
      <c r="I302" s="11">
        <f t="shared" si="192"/>
        <v>0.63885231459391889</v>
      </c>
      <c r="J302" s="11">
        <f t="shared" si="517"/>
        <v>0.63885231459389613</v>
      </c>
      <c r="L302" s="16">
        <f>'Dati REG'!L302-$L$162</f>
        <v>147994</v>
      </c>
      <c r="M302" s="10">
        <f t="shared" si="518"/>
        <v>33692.230848491279</v>
      </c>
      <c r="N302" s="11">
        <f t="shared" si="519"/>
        <v>0.22765943787817378</v>
      </c>
      <c r="O302" s="11">
        <f t="shared" si="520"/>
        <v>0.22765943787235302</v>
      </c>
      <c r="P302" s="16">
        <f>'Dati REG'!P302-$P$162</f>
        <v>2627</v>
      </c>
      <c r="Q302" s="10">
        <f t="shared" si="521"/>
        <v>598.06134329085353</v>
      </c>
      <c r="R302" s="11">
        <f t="shared" si="522"/>
        <v>0.22765943787237575</v>
      </c>
      <c r="S302" s="11">
        <f t="shared" si="523"/>
        <v>0.22765943787242121</v>
      </c>
      <c r="U302" s="16">
        <f>'Dati REG'!U302-$U$162</f>
        <v>336118</v>
      </c>
      <c r="V302" s="10">
        <f t="shared" si="524"/>
        <v>33548.708299172577</v>
      </c>
      <c r="W302" s="11">
        <f t="shared" si="525"/>
        <v>9.9812293003196828E-2</v>
      </c>
      <c r="X302" s="11">
        <f t="shared" si="526"/>
        <v>9.9812293001741631E-2</v>
      </c>
      <c r="Y302" s="16">
        <f>'Dati REG'!Y302-$Y$162</f>
        <v>6412</v>
      </c>
      <c r="Z302" s="10">
        <f t="shared" si="527"/>
        <v>639.9964227274188</v>
      </c>
      <c r="AA302" s="11">
        <f t="shared" si="528"/>
        <v>9.9812293001718899E-2</v>
      </c>
      <c r="AB302" s="11">
        <f t="shared" si="529"/>
        <v>9.9812293001764377E-2</v>
      </c>
      <c r="AD302" s="16">
        <f>'Dati REG'!AD302-$AD$162</f>
        <v>150834</v>
      </c>
      <c r="AE302" s="10">
        <f t="shared" si="530"/>
        <v>30735.223368012699</v>
      </c>
      <c r="AF302" s="11">
        <f t="shared" si="531"/>
        <v>0.20376853605921497</v>
      </c>
      <c r="AG302" s="11">
        <f t="shared" si="532"/>
        <v>0.20376853605994255</v>
      </c>
      <c r="AH302" s="16">
        <f>'Dati REG'!AH302-$AH$162</f>
        <v>2310</v>
      </c>
      <c r="AI302" s="10">
        <f t="shared" si="533"/>
        <v>470.7053182976606</v>
      </c>
      <c r="AJ302" s="11">
        <f t="shared" si="534"/>
        <v>0.20376853605961287</v>
      </c>
      <c r="AK302" s="11">
        <f t="shared" si="535"/>
        <v>0.20376853605960149</v>
      </c>
      <c r="AM302" s="16">
        <f>'Dati REG'!AM302-$AM$162</f>
        <v>107472</v>
      </c>
      <c r="AN302" s="10">
        <f t="shared" si="536"/>
        <v>24157.302991947792</v>
      </c>
      <c r="AO302" s="11">
        <f t="shared" si="537"/>
        <v>0.22477764433642733</v>
      </c>
      <c r="AP302" s="11">
        <f t="shared" si="538"/>
        <v>0.22477764433497213</v>
      </c>
      <c r="AQ302" s="16">
        <f>'Dati REG'!AQ302-$AQ$162</f>
        <v>1987</v>
      </c>
      <c r="AR302" s="10">
        <f t="shared" si="539"/>
        <v>446.63317929321369</v>
      </c>
      <c r="AS302" s="11">
        <f t="shared" si="540"/>
        <v>0.22477764433477887</v>
      </c>
      <c r="AT302" s="11">
        <f t="shared" si="541"/>
        <v>0.22477764433477887</v>
      </c>
      <c r="AV302" s="16">
        <f>'Dati REG'!AV302-$AV$162</f>
        <v>98945</v>
      </c>
      <c r="AW302" s="10">
        <f t="shared" si="542"/>
        <v>26438.654812358902</v>
      </c>
      <c r="AX302" s="11">
        <f t="shared" si="543"/>
        <v>0.26720556685540942</v>
      </c>
      <c r="AY302" s="11">
        <f t="shared" si="544"/>
        <v>0.26720556685395425</v>
      </c>
      <c r="AZ302" s="16">
        <f>'Dati REG'!AZ302-$AZ$162</f>
        <v>1809</v>
      </c>
      <c r="BA302" s="10">
        <f t="shared" si="545"/>
        <v>483.37487043870078</v>
      </c>
      <c r="BB302" s="11">
        <f t="shared" si="546"/>
        <v>0.26720556685387464</v>
      </c>
      <c r="BC302" s="11">
        <f t="shared" si="547"/>
        <v>0.2672055668538974</v>
      </c>
    </row>
    <row r="303" spans="1:55">
      <c r="A303" s="2">
        <v>44184</v>
      </c>
      <c r="B303" s="3">
        <v>300</v>
      </c>
      <c r="C303" s="16">
        <f>'Dati REG'!C303-$C$162</f>
        <v>43970</v>
      </c>
      <c r="D303" s="10">
        <f t="shared" si="513"/>
        <v>28090.336272692832</v>
      </c>
      <c r="E303" s="11">
        <f t="shared" si="514"/>
        <v>0.63885231459425995</v>
      </c>
      <c r="F303" s="11">
        <f t="shared" si="515"/>
        <v>0.63885231459353231</v>
      </c>
      <c r="G303" s="16">
        <f>'Dati REG'!G303-$G$162</f>
        <v>1007</v>
      </c>
      <c r="H303" s="10">
        <f t="shared" si="516"/>
        <v>643.32428079603551</v>
      </c>
      <c r="I303" s="11">
        <f t="shared" si="192"/>
        <v>0.6388523145938052</v>
      </c>
      <c r="J303" s="11">
        <f t="shared" si="517"/>
        <v>0.63885231459387337</v>
      </c>
      <c r="L303" s="16">
        <f>'Dati REG'!L303-$L$162</f>
        <v>147995</v>
      </c>
      <c r="M303" s="10">
        <f t="shared" si="518"/>
        <v>33692.45850792915</v>
      </c>
      <c r="N303" s="11">
        <f t="shared" si="519"/>
        <v>0.22765943787089782</v>
      </c>
      <c r="O303" s="11">
        <f t="shared" si="520"/>
        <v>0.22765943787235302</v>
      </c>
      <c r="P303" s="16">
        <f>'Dati REG'!P303-$P$162</f>
        <v>2628</v>
      </c>
      <c r="Q303" s="10">
        <f t="shared" si="521"/>
        <v>598.28900272872602</v>
      </c>
      <c r="R303" s="11">
        <f t="shared" si="522"/>
        <v>0.22765943787248943</v>
      </c>
      <c r="S303" s="11">
        <f t="shared" si="523"/>
        <v>0.22765943787242121</v>
      </c>
      <c r="U303" s="16">
        <f>'Dati REG'!U303-$U$162</f>
        <v>336119</v>
      </c>
      <c r="V303" s="10">
        <f t="shared" si="524"/>
        <v>33548.80811146558</v>
      </c>
      <c r="W303" s="11">
        <f t="shared" si="525"/>
        <v>9.9812293003196828E-2</v>
      </c>
      <c r="X303" s="11">
        <f t="shared" si="526"/>
        <v>9.9812293001741631E-2</v>
      </c>
      <c r="Y303" s="16">
        <f>'Dati REG'!Y303-$Y$162</f>
        <v>6413</v>
      </c>
      <c r="Z303" s="10">
        <f t="shared" si="527"/>
        <v>640.09623502042064</v>
      </c>
      <c r="AA303" s="11">
        <f t="shared" si="528"/>
        <v>9.9812293001832586E-2</v>
      </c>
      <c r="AB303" s="11">
        <f t="shared" si="529"/>
        <v>9.9812293001787109E-2</v>
      </c>
      <c r="AD303" s="16">
        <f>'Dati REG'!AD303-$AD$162</f>
        <v>150835</v>
      </c>
      <c r="AE303" s="10">
        <f t="shared" si="530"/>
        <v>30735.427136548758</v>
      </c>
      <c r="AF303" s="11">
        <f t="shared" si="531"/>
        <v>0.20376853605921497</v>
      </c>
      <c r="AG303" s="11">
        <f t="shared" si="532"/>
        <v>0.20376853605921497</v>
      </c>
      <c r="AH303" s="16">
        <f>'Dati REG'!AH303-$AH$162</f>
        <v>2311</v>
      </c>
      <c r="AI303" s="10">
        <f t="shared" si="533"/>
        <v>470.90908683372015</v>
      </c>
      <c r="AJ303" s="11">
        <f t="shared" si="534"/>
        <v>0.20376853605955603</v>
      </c>
      <c r="AK303" s="11">
        <f t="shared" si="535"/>
        <v>0.20376853605959014</v>
      </c>
      <c r="AM303" s="16">
        <f>'Dati REG'!AM303-$AM$162</f>
        <v>107473</v>
      </c>
      <c r="AN303" s="10">
        <f t="shared" si="536"/>
        <v>24157.527769592125</v>
      </c>
      <c r="AO303" s="11">
        <f t="shared" si="537"/>
        <v>0.22477764433278935</v>
      </c>
      <c r="AP303" s="11">
        <f t="shared" si="538"/>
        <v>0.22477764433424455</v>
      </c>
      <c r="AQ303" s="16">
        <f>'Dati REG'!AQ303-$AQ$162</f>
        <v>1988</v>
      </c>
      <c r="AR303" s="10">
        <f t="shared" si="539"/>
        <v>446.85795693754847</v>
      </c>
      <c r="AS303" s="11">
        <f t="shared" si="540"/>
        <v>0.22477764433477887</v>
      </c>
      <c r="AT303" s="11">
        <f t="shared" si="541"/>
        <v>0.22477764433477887</v>
      </c>
      <c r="AV303" s="16">
        <f>'Dati REG'!AV303-$AV$162</f>
        <v>98946</v>
      </c>
      <c r="AW303" s="10">
        <f t="shared" si="542"/>
        <v>26438.922017925754</v>
      </c>
      <c r="AX303" s="11">
        <f t="shared" si="543"/>
        <v>0.26720556685177144</v>
      </c>
      <c r="AY303" s="11">
        <f t="shared" si="544"/>
        <v>0.26720556685395425</v>
      </c>
      <c r="AZ303" s="16">
        <f>'Dati REG'!AZ303-$AZ$162</f>
        <v>1810</v>
      </c>
      <c r="BA303" s="10">
        <f t="shared" si="545"/>
        <v>483.64207600555471</v>
      </c>
      <c r="BB303" s="11">
        <f t="shared" si="546"/>
        <v>0.26720556685393149</v>
      </c>
      <c r="BC303" s="11">
        <f t="shared" si="547"/>
        <v>0.2672055668538974</v>
      </c>
    </row>
    <row r="304" spans="1:55">
      <c r="A304" s="2">
        <v>44185</v>
      </c>
      <c r="B304" s="3">
        <v>301</v>
      </c>
      <c r="C304" s="16">
        <f>'Dati REG'!C304-$C$162</f>
        <v>43971</v>
      </c>
      <c r="D304" s="10">
        <f t="shared" si="513"/>
        <v>28090.975125007426</v>
      </c>
      <c r="E304" s="11">
        <f t="shared" si="514"/>
        <v>0.63885231459425995</v>
      </c>
      <c r="F304" s="11">
        <f t="shared" si="515"/>
        <v>0.63885231459353231</v>
      </c>
      <c r="G304" s="16">
        <f>'Dati REG'!G304-$G$162</f>
        <v>1008</v>
      </c>
      <c r="H304" s="10">
        <f t="shared" si="516"/>
        <v>643.96313311062943</v>
      </c>
      <c r="I304" s="11">
        <f t="shared" si="192"/>
        <v>0.63885231459391889</v>
      </c>
      <c r="J304" s="11">
        <f t="shared" si="517"/>
        <v>0.63885231459387337</v>
      </c>
      <c r="L304" s="16">
        <f>'Dati REG'!L304-$L$162</f>
        <v>147996</v>
      </c>
      <c r="M304" s="10">
        <f t="shared" si="518"/>
        <v>33692.686167367021</v>
      </c>
      <c r="N304" s="11">
        <f t="shared" si="519"/>
        <v>0.22765943787089782</v>
      </c>
      <c r="O304" s="11">
        <f t="shared" si="520"/>
        <v>0.22765943787235302</v>
      </c>
      <c r="P304" s="16">
        <f>'Dati REG'!P304-$P$162</f>
        <v>2629</v>
      </c>
      <c r="Q304" s="10">
        <f t="shared" si="521"/>
        <v>598.51666216659839</v>
      </c>
      <c r="R304" s="11">
        <f t="shared" si="522"/>
        <v>0.22765943787237575</v>
      </c>
      <c r="S304" s="11">
        <f t="shared" si="523"/>
        <v>0.22765943787242121</v>
      </c>
      <c r="U304" s="16">
        <f>'Dati REG'!U304-$U$162</f>
        <v>336120</v>
      </c>
      <c r="V304" s="10">
        <f t="shared" si="524"/>
        <v>33548.907923758583</v>
      </c>
      <c r="W304" s="11">
        <f t="shared" si="525"/>
        <v>9.9812293003196828E-2</v>
      </c>
      <c r="X304" s="11">
        <f t="shared" si="526"/>
        <v>9.9812293001741631E-2</v>
      </c>
      <c r="Y304" s="16">
        <f>'Dati REG'!Y304-$Y$162</f>
        <v>6414</v>
      </c>
      <c r="Z304" s="10">
        <f t="shared" si="527"/>
        <v>640.19604731342235</v>
      </c>
      <c r="AA304" s="11">
        <f t="shared" si="528"/>
        <v>9.9812293001718899E-2</v>
      </c>
      <c r="AB304" s="11">
        <f t="shared" si="529"/>
        <v>9.9812293001764377E-2</v>
      </c>
      <c r="AD304" s="16">
        <f>'Dati REG'!AD304-$AD$162</f>
        <v>150836</v>
      </c>
      <c r="AE304" s="10">
        <f t="shared" si="530"/>
        <v>30735.630905084818</v>
      </c>
      <c r="AF304" s="11">
        <f t="shared" si="531"/>
        <v>0.20376853605921497</v>
      </c>
      <c r="AG304" s="11">
        <f t="shared" si="532"/>
        <v>0.20376853605921497</v>
      </c>
      <c r="AH304" s="16">
        <f>'Dati REG'!AH304-$AH$162</f>
        <v>2312</v>
      </c>
      <c r="AI304" s="10">
        <f t="shared" si="533"/>
        <v>471.11285536977977</v>
      </c>
      <c r="AJ304" s="11">
        <f t="shared" si="534"/>
        <v>0.20376853605961287</v>
      </c>
      <c r="AK304" s="11">
        <f t="shared" si="535"/>
        <v>0.20376853605959014</v>
      </c>
      <c r="AM304" s="16">
        <f>'Dati REG'!AM304-$AM$162</f>
        <v>107474</v>
      </c>
      <c r="AN304" s="10">
        <f t="shared" si="536"/>
        <v>24157.752547236461</v>
      </c>
      <c r="AO304" s="11">
        <f t="shared" si="537"/>
        <v>0.22477764433642733</v>
      </c>
      <c r="AP304" s="11">
        <f t="shared" si="538"/>
        <v>0.22477764433497213</v>
      </c>
      <c r="AQ304" s="16">
        <f>'Dati REG'!AQ304-$AQ$162</f>
        <v>1989</v>
      </c>
      <c r="AR304" s="10">
        <f t="shared" si="539"/>
        <v>447.08273458188324</v>
      </c>
      <c r="AS304" s="11">
        <f t="shared" si="540"/>
        <v>0.22477764433477887</v>
      </c>
      <c r="AT304" s="11">
        <f t="shared" si="541"/>
        <v>0.22477764433477887</v>
      </c>
      <c r="AV304" s="16">
        <f>'Dati REG'!AV304-$AV$162</f>
        <v>98947</v>
      </c>
      <c r="AW304" s="10">
        <f t="shared" si="542"/>
        <v>26439.189223492609</v>
      </c>
      <c r="AX304" s="11">
        <f t="shared" si="543"/>
        <v>0.26720556685540942</v>
      </c>
      <c r="AY304" s="11">
        <f t="shared" si="544"/>
        <v>0.26720556685395425</v>
      </c>
      <c r="AZ304" s="16">
        <f>'Dati REG'!AZ304-$AZ$162</f>
        <v>1811</v>
      </c>
      <c r="BA304" s="10">
        <f t="shared" si="545"/>
        <v>483.90928157240859</v>
      </c>
      <c r="BB304" s="11">
        <f t="shared" si="546"/>
        <v>0.26720556685387464</v>
      </c>
      <c r="BC304" s="11">
        <f t="shared" si="547"/>
        <v>0.2672055668538974</v>
      </c>
    </row>
    <row r="305" spans="1:55">
      <c r="A305" s="2"/>
      <c r="B305" s="3"/>
      <c r="C305" s="16"/>
      <c r="D305" s="10"/>
      <c r="E305" s="11"/>
      <c r="F305" s="11"/>
      <c r="G305" s="16"/>
      <c r="H305" s="10"/>
      <c r="I305" s="11"/>
      <c r="J305" s="11"/>
      <c r="L305" s="16"/>
      <c r="M305" s="10"/>
      <c r="N305" s="11"/>
      <c r="O305" s="11"/>
      <c r="P305" s="16"/>
      <c r="Q305" s="10"/>
      <c r="R305" s="11"/>
      <c r="S305" s="11"/>
      <c r="U305" s="16"/>
      <c r="V305" s="10"/>
      <c r="W305" s="11"/>
      <c r="X305" s="11"/>
      <c r="Y305" s="16"/>
      <c r="Z305" s="10"/>
      <c r="AA305" s="11"/>
      <c r="AB305" s="11"/>
      <c r="AD305" s="16"/>
      <c r="AE305" s="10"/>
      <c r="AF305" s="11"/>
      <c r="AG305" s="11"/>
      <c r="AH305" s="16"/>
      <c r="AI305" s="10"/>
      <c r="AJ305" s="11"/>
      <c r="AK305" s="11"/>
      <c r="AM305" s="16"/>
      <c r="AN305" s="10"/>
      <c r="AO305" s="11"/>
      <c r="AP305" s="11"/>
      <c r="AQ305" s="16"/>
      <c r="AR305" s="10"/>
      <c r="AS305" s="11"/>
      <c r="AT305" s="11"/>
      <c r="AV305" s="16"/>
      <c r="AW305" s="10"/>
      <c r="AX305" s="11"/>
      <c r="AY305" s="11"/>
      <c r="AZ305" s="16"/>
      <c r="BA305" s="10"/>
      <c r="BB305" s="11"/>
      <c r="BC305" s="11"/>
    </row>
    <row r="306" spans="1:55">
      <c r="L306" s="16"/>
      <c r="AH306" s="15"/>
    </row>
    <row r="307" spans="1:55">
      <c r="L307" s="16"/>
      <c r="AH307" s="15"/>
    </row>
    <row r="308" spans="1:55">
      <c r="L308" s="16"/>
      <c r="AH308" s="15"/>
    </row>
    <row r="309" spans="1:55">
      <c r="L309" s="16"/>
      <c r="AH309" s="15"/>
    </row>
    <row r="310" spans="1:55">
      <c r="L310" s="16"/>
      <c r="AH310" s="15"/>
    </row>
    <row r="311" spans="1:55">
      <c r="L311" s="16"/>
      <c r="AH311" s="15"/>
    </row>
    <row r="312" spans="1:55">
      <c r="L312" s="16"/>
      <c r="AH312" s="15"/>
    </row>
    <row r="313" spans="1:55">
      <c r="L313" s="16"/>
      <c r="AH313" s="15"/>
    </row>
    <row r="314" spans="1:55">
      <c r="L314" s="16"/>
      <c r="AH314" s="15"/>
    </row>
    <row r="315" spans="1:55">
      <c r="L315" s="16"/>
      <c r="AH315" s="15"/>
    </row>
    <row r="316" spans="1:55">
      <c r="L316" s="16"/>
      <c r="AH316" s="15"/>
    </row>
    <row r="317" spans="1:55">
      <c r="L317" s="16"/>
      <c r="AH317" s="15"/>
    </row>
    <row r="318" spans="1:55">
      <c r="L318" s="16"/>
      <c r="AH318" s="15"/>
    </row>
    <row r="319" spans="1:55">
      <c r="L319" s="16"/>
      <c r="AH319" s="15"/>
    </row>
    <row r="320" spans="1:55">
      <c r="L320" s="16"/>
      <c r="AH320" s="15"/>
    </row>
    <row r="321" spans="12:34">
      <c r="L321" s="16"/>
      <c r="AH321" s="15"/>
    </row>
    <row r="322" spans="12:34">
      <c r="L322" s="16"/>
      <c r="AH322" s="15"/>
    </row>
    <row r="323" spans="12:34">
      <c r="L323" s="16"/>
      <c r="AH323" s="15"/>
    </row>
    <row r="324" spans="12:34">
      <c r="L324" s="16"/>
      <c r="AH324" s="15"/>
    </row>
    <row r="325" spans="12:34">
      <c r="L325" s="16"/>
      <c r="AH325" s="15"/>
    </row>
    <row r="326" spans="12:34">
      <c r="L326" s="16"/>
      <c r="AH326" s="15"/>
    </row>
    <row r="327" spans="12:34">
      <c r="L327" s="16"/>
      <c r="AH327" s="15"/>
    </row>
    <row r="328" spans="12:34">
      <c r="L328" s="16"/>
      <c r="AH328" s="15"/>
    </row>
    <row r="329" spans="12:34">
      <c r="L329" s="16"/>
      <c r="AH329" s="15"/>
    </row>
    <row r="330" spans="12:34">
      <c r="L330" s="16"/>
      <c r="AH330" s="15"/>
    </row>
    <row r="331" spans="12:34">
      <c r="L331" s="16"/>
      <c r="AH331" s="15"/>
    </row>
    <row r="332" spans="12:34">
      <c r="L332" s="16"/>
      <c r="AH332" s="15"/>
    </row>
    <row r="333" spans="12:34">
      <c r="L333" s="16"/>
    </row>
    <row r="334" spans="12:34">
      <c r="L334" s="16"/>
    </row>
    <row r="335" spans="12:34">
      <c r="L335" s="16"/>
    </row>
    <row r="336" spans="12:34">
      <c r="L336" s="16"/>
    </row>
    <row r="337" spans="12:12">
      <c r="L337" s="16"/>
    </row>
    <row r="338" spans="12:12">
      <c r="L338" s="16"/>
    </row>
    <row r="339" spans="12:12">
      <c r="L339" s="16"/>
    </row>
    <row r="340" spans="12:12">
      <c r="L340" s="16"/>
    </row>
    <row r="341" spans="12:12">
      <c r="L341" s="16"/>
    </row>
    <row r="342" spans="12:12">
      <c r="L342" s="16"/>
    </row>
    <row r="343" spans="12:12">
      <c r="L343" s="16"/>
    </row>
    <row r="344" spans="12:12">
      <c r="L344" s="16"/>
    </row>
    <row r="345" spans="12:12">
      <c r="L345" s="16"/>
    </row>
    <row r="346" spans="12:12">
      <c r="L346" s="16"/>
    </row>
    <row r="347" spans="12:12">
      <c r="L347" s="16"/>
    </row>
    <row r="348" spans="12:12">
      <c r="L348" s="16"/>
    </row>
    <row r="349" spans="12:12">
      <c r="L349" s="16"/>
    </row>
    <row r="350" spans="12:12">
      <c r="L350" s="16"/>
    </row>
    <row r="351" spans="12:12">
      <c r="L351" s="16"/>
    </row>
    <row r="352" spans="12:12">
      <c r="L352" s="16"/>
    </row>
    <row r="353" spans="12:12">
      <c r="L353" s="16"/>
    </row>
    <row r="354" spans="12:12">
      <c r="L354" s="16"/>
    </row>
    <row r="355" spans="12:12">
      <c r="L355" s="16"/>
    </row>
    <row r="356" spans="12:12">
      <c r="L356" s="16"/>
    </row>
    <row r="357" spans="12:12">
      <c r="L357" s="16"/>
    </row>
    <row r="358" spans="12:12">
      <c r="L358" s="16"/>
    </row>
    <row r="359" spans="12:12">
      <c r="L359" s="16"/>
    </row>
    <row r="360" spans="12:12">
      <c r="L360" s="16"/>
    </row>
    <row r="361" spans="12:12">
      <c r="L361" s="16"/>
    </row>
    <row r="362" spans="12:12">
      <c r="L362" s="16"/>
    </row>
    <row r="363" spans="12:12">
      <c r="L363" s="16"/>
    </row>
    <row r="364" spans="12:12">
      <c r="L364" s="16"/>
    </row>
    <row r="365" spans="12:12">
      <c r="L365" s="16"/>
    </row>
    <row r="366" spans="12:12">
      <c r="L366" s="16"/>
    </row>
    <row r="367" spans="12:12">
      <c r="L367" s="16"/>
    </row>
    <row r="368" spans="12:12">
      <c r="L368" s="16"/>
    </row>
    <row r="369" spans="12:12">
      <c r="L369" s="16"/>
    </row>
    <row r="370" spans="12:12">
      <c r="L370" s="16"/>
    </row>
    <row r="371" spans="12:12">
      <c r="L371" s="16"/>
    </row>
    <row r="372" spans="12:12">
      <c r="L372" s="16"/>
    </row>
    <row r="373" spans="12:12">
      <c r="L373" s="16"/>
    </row>
    <row r="374" spans="12:12">
      <c r="L374" s="16"/>
    </row>
    <row r="375" spans="12:12">
      <c r="L375" s="16"/>
    </row>
    <row r="376" spans="12:12">
      <c r="L376" s="16"/>
    </row>
    <row r="377" spans="12:12">
      <c r="L377" s="16"/>
    </row>
    <row r="378" spans="12:12">
      <c r="L378" s="16"/>
    </row>
    <row r="379" spans="12:12">
      <c r="L379" s="16"/>
    </row>
    <row r="380" spans="12:12">
      <c r="L380" s="16"/>
    </row>
    <row r="381" spans="12:12">
      <c r="L381" s="16"/>
    </row>
    <row r="382" spans="12:12">
      <c r="L382" s="16"/>
    </row>
    <row r="383" spans="12:12">
      <c r="L383" s="16"/>
    </row>
    <row r="384" spans="12:12">
      <c r="L384" s="16"/>
    </row>
    <row r="385" spans="12:12">
      <c r="L385" s="16"/>
    </row>
    <row r="386" spans="12:12">
      <c r="L386" s="16"/>
    </row>
    <row r="387" spans="12:12">
      <c r="L387" s="16"/>
    </row>
    <row r="388" spans="12:12">
      <c r="L388" s="16"/>
    </row>
    <row r="389" spans="12:12">
      <c r="L389" s="16"/>
    </row>
    <row r="390" spans="12:12">
      <c r="L390" s="16"/>
    </row>
    <row r="391" spans="12:12">
      <c r="L391" s="16"/>
    </row>
    <row r="392" spans="12:12">
      <c r="L392" s="16"/>
    </row>
    <row r="393" spans="12:12">
      <c r="L393" s="16"/>
    </row>
    <row r="394" spans="12:12">
      <c r="L394" s="16"/>
    </row>
    <row r="395" spans="12:12">
      <c r="L395" s="16"/>
    </row>
    <row r="396" spans="12:12">
      <c r="L396" s="16"/>
    </row>
    <row r="397" spans="12:12">
      <c r="L397" s="16"/>
    </row>
    <row r="398" spans="12:12">
      <c r="L398" s="16"/>
    </row>
    <row r="399" spans="12:12">
      <c r="L399" s="16"/>
    </row>
    <row r="400" spans="12:12">
      <c r="L400" s="16"/>
    </row>
    <row r="401" spans="12:12">
      <c r="L401" s="16"/>
    </row>
    <row r="402" spans="12:12">
      <c r="L402" s="16"/>
    </row>
    <row r="403" spans="12:12">
      <c r="L403" s="16"/>
    </row>
    <row r="404" spans="12:12">
      <c r="L404" s="16"/>
    </row>
    <row r="405" spans="12:12">
      <c r="L405" s="16"/>
    </row>
    <row r="406" spans="12:12">
      <c r="L406" s="16"/>
    </row>
    <row r="407" spans="12:12">
      <c r="L407" s="16"/>
    </row>
    <row r="408" spans="12:12">
      <c r="L408" s="16"/>
    </row>
    <row r="409" spans="12:12">
      <c r="L409" s="16"/>
    </row>
    <row r="410" spans="12:12">
      <c r="L410" s="16"/>
    </row>
    <row r="411" spans="12:12">
      <c r="L411" s="16"/>
    </row>
    <row r="412" spans="12:12">
      <c r="L412" s="16"/>
    </row>
    <row r="413" spans="12:12">
      <c r="L413" s="16"/>
    </row>
    <row r="414" spans="12:12">
      <c r="L414" s="16"/>
    </row>
    <row r="415" spans="12:12">
      <c r="L415" s="16"/>
    </row>
    <row r="416" spans="12:12">
      <c r="L416" s="16"/>
    </row>
    <row r="417" spans="12:12">
      <c r="L417" s="16"/>
    </row>
    <row r="418" spans="12:12">
      <c r="L418" s="16"/>
    </row>
    <row r="419" spans="12:12">
      <c r="L419" s="16"/>
    </row>
    <row r="420" spans="12:12">
      <c r="L420" s="16"/>
    </row>
    <row r="421" spans="12:12">
      <c r="L421" s="16"/>
    </row>
    <row r="422" spans="12:12">
      <c r="L422" s="16"/>
    </row>
    <row r="423" spans="12:12">
      <c r="L423" s="16"/>
    </row>
    <row r="424" spans="12:12">
      <c r="L424" s="16"/>
    </row>
    <row r="425" spans="12:12">
      <c r="L425" s="16"/>
    </row>
    <row r="426" spans="12:12">
      <c r="L426" s="16"/>
    </row>
    <row r="427" spans="12:12">
      <c r="L427" s="16"/>
    </row>
  </sheetData>
  <mergeCells count="6">
    <mergeCell ref="AV1:BC1"/>
    <mergeCell ref="C1:J1"/>
    <mergeCell ref="L1:S1"/>
    <mergeCell ref="U1:AB1"/>
    <mergeCell ref="AD1:AK1"/>
    <mergeCell ref="AM1:AT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A25" zoomScale="85" zoomScaleNormal="85" workbookViewId="0">
      <selection activeCell="L41" sqref="L41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Dati ITA</vt:lpstr>
      <vt:lpstr>Dati ITA 2</vt:lpstr>
      <vt:lpstr>Dati REG</vt:lpstr>
      <vt:lpstr>Dati REG 2</vt:lpstr>
      <vt:lpstr>Grafici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Carpaneto</dc:creator>
  <cp:lastModifiedBy>carpaneto</cp:lastModifiedBy>
  <dcterms:created xsi:type="dcterms:W3CDTF">2020-04-25T11:29:52Z</dcterms:created>
  <dcterms:modified xsi:type="dcterms:W3CDTF">2020-12-21T07:35:35Z</dcterms:modified>
</cp:coreProperties>
</file>