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8BD954E-96B6-4153-8AC3-B02A7406EC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8" l="1"/>
  <c r="D90" i="18"/>
  <c r="E90" i="18"/>
  <c r="F90" i="18"/>
  <c r="G90" i="18" s="1"/>
  <c r="I90" i="18" s="1"/>
  <c r="H90" i="18"/>
  <c r="J90" i="18"/>
  <c r="L90" i="18" s="1"/>
  <c r="K90" i="18"/>
  <c r="B90" i="17"/>
  <c r="C90" i="17" s="1"/>
  <c r="C94" i="15"/>
  <c r="D94" i="15" s="1"/>
  <c r="J94" i="15" s="1"/>
  <c r="E94" i="15"/>
  <c r="F94" i="15"/>
  <c r="G94" i="15" s="1"/>
  <c r="H94" i="15"/>
  <c r="C90" i="16"/>
  <c r="D90" i="16" s="1"/>
  <c r="G90" i="16"/>
  <c r="E90" i="16" s="1"/>
  <c r="F90" i="16" s="1"/>
  <c r="C90" i="9"/>
  <c r="D90" i="9" s="1"/>
  <c r="G90" i="9"/>
  <c r="I90" i="9" s="1"/>
  <c r="H90" i="9"/>
  <c r="J90" i="9" s="1"/>
  <c r="R90" i="13"/>
  <c r="T90" i="13" s="1"/>
  <c r="V90" i="13"/>
  <c r="W90" i="13"/>
  <c r="Z90" i="13"/>
  <c r="AA90" i="13"/>
  <c r="B90" i="13"/>
  <c r="C90" i="13"/>
  <c r="D90" i="13"/>
  <c r="B90" i="7"/>
  <c r="C90" i="7" s="1"/>
  <c r="D90" i="7" s="1"/>
  <c r="E90" i="7" s="1"/>
  <c r="B90" i="8"/>
  <c r="C90" i="8" s="1"/>
  <c r="D90" i="8" s="1"/>
  <c r="E90" i="8" s="1"/>
  <c r="B90" i="6"/>
  <c r="C90" i="6" s="1"/>
  <c r="D90" i="6" s="1"/>
  <c r="E90" i="6" s="1"/>
  <c r="R90" i="5"/>
  <c r="T90" i="5" s="1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/>
  <c r="D90" i="3" s="1"/>
  <c r="E90" i="3" s="1"/>
  <c r="B90" i="2"/>
  <c r="C90" i="2" s="1"/>
  <c r="D90" i="2" s="1"/>
  <c r="E90" i="2" s="1"/>
  <c r="E90" i="17" l="1"/>
  <c r="D90" i="17"/>
  <c r="I94" i="15"/>
  <c r="H90" i="16"/>
  <c r="I90" i="16" s="1"/>
  <c r="E90" i="9"/>
  <c r="K90" i="9"/>
  <c r="Y90" i="13"/>
  <c r="U90" i="13"/>
  <c r="AB90" i="13"/>
  <c r="X90" i="13"/>
  <c r="AA90" i="5"/>
  <c r="Z90" i="5"/>
  <c r="U90" i="5"/>
  <c r="W90" i="5"/>
  <c r="V90" i="5"/>
  <c r="Y90" i="5"/>
  <c r="AB90" i="5"/>
  <c r="X90" i="5"/>
  <c r="AA90" i="4"/>
  <c r="U90" i="4"/>
  <c r="W90" i="4"/>
  <c r="Z90" i="4"/>
  <c r="V90" i="4"/>
  <c r="Y90" i="4"/>
  <c r="AB90" i="4"/>
  <c r="X90" i="4"/>
  <c r="Y80" i="18"/>
  <c r="Z80" i="18"/>
  <c r="AA80" i="18"/>
  <c r="AB80" i="18"/>
  <c r="AC80" i="18" s="1"/>
  <c r="AD80" i="18"/>
  <c r="AF80" i="18"/>
  <c r="AG80" i="18"/>
  <c r="Y81" i="18"/>
  <c r="Z81" i="18"/>
  <c r="AA81" i="18"/>
  <c r="AF81" i="18" s="1"/>
  <c r="AD81" i="18"/>
  <c r="AG81" i="18"/>
  <c r="Y82" i="18"/>
  <c r="Z82" i="18"/>
  <c r="AA82" i="18"/>
  <c r="AD82" i="18"/>
  <c r="AD83" i="18" s="1"/>
  <c r="AD84" i="18" s="1"/>
  <c r="AD85" i="18" s="1"/>
  <c r="AD86" i="18" s="1"/>
  <c r="AD87" i="18" s="1"/>
  <c r="AD88" i="18" s="1"/>
  <c r="AD89" i="18" s="1"/>
  <c r="AF82" i="18"/>
  <c r="AG82" i="18"/>
  <c r="Y83" i="18"/>
  <c r="Z83" i="18"/>
  <c r="AA83" i="18"/>
  <c r="AF83" i="18"/>
  <c r="AG83" i="18"/>
  <c r="Y84" i="18"/>
  <c r="Z84" i="18"/>
  <c r="AA84" i="18"/>
  <c r="AF84" i="18"/>
  <c r="AG84" i="18"/>
  <c r="Y85" i="18"/>
  <c r="Z85" i="18"/>
  <c r="AA85" i="18"/>
  <c r="AF85" i="18" s="1"/>
  <c r="AG85" i="18"/>
  <c r="Y86" i="18"/>
  <c r="Z86" i="18"/>
  <c r="AA86" i="18"/>
  <c r="AF86" i="18"/>
  <c r="AG86" i="18"/>
  <c r="Y87" i="18"/>
  <c r="Z87" i="18"/>
  <c r="AA87" i="18"/>
  <c r="AF87" i="18"/>
  <c r="AG87" i="18"/>
  <c r="Y88" i="18"/>
  <c r="Z88" i="18"/>
  <c r="AA88" i="18"/>
  <c r="AF88" i="18"/>
  <c r="AG88" i="18"/>
  <c r="Y89" i="18"/>
  <c r="Z89" i="18"/>
  <c r="AA89" i="18"/>
  <c r="AF89" i="18" s="1"/>
  <c r="AG89" i="18"/>
  <c r="C88" i="18"/>
  <c r="D88" i="18"/>
  <c r="E88" i="18"/>
  <c r="F88" i="18"/>
  <c r="G88" i="18" s="1"/>
  <c r="I88" i="18" s="1"/>
  <c r="H88" i="18"/>
  <c r="J88" i="18"/>
  <c r="L88" i="18" s="1"/>
  <c r="K88" i="18"/>
  <c r="C89" i="18"/>
  <c r="D89" i="18"/>
  <c r="E89" i="18"/>
  <c r="G89" i="18" s="1"/>
  <c r="I89" i="18" s="1"/>
  <c r="F89" i="18"/>
  <c r="H89" i="18"/>
  <c r="K89" i="18"/>
  <c r="B88" i="17"/>
  <c r="C88" i="17" s="1"/>
  <c r="B89" i="17"/>
  <c r="C89" i="17" s="1"/>
  <c r="C92" i="15"/>
  <c r="D92" i="15" s="1"/>
  <c r="E92" i="15"/>
  <c r="C93" i="15"/>
  <c r="D93" i="15"/>
  <c r="E93" i="15"/>
  <c r="L10" i="12"/>
  <c r="L4" i="16"/>
  <c r="C88" i="16"/>
  <c r="D88" i="16" s="1"/>
  <c r="G88" i="16"/>
  <c r="C89" i="16"/>
  <c r="D89" i="16"/>
  <c r="G89" i="16"/>
  <c r="C88" i="9"/>
  <c r="D88" i="9" s="1"/>
  <c r="G88" i="9"/>
  <c r="I88" i="9" s="1"/>
  <c r="H88" i="9"/>
  <c r="J88" i="9" s="1"/>
  <c r="C89" i="9"/>
  <c r="D89" i="9" s="1"/>
  <c r="G89" i="9"/>
  <c r="I89" i="9" s="1"/>
  <c r="H89" i="9"/>
  <c r="J89" i="9" s="1"/>
  <c r="R88" i="13"/>
  <c r="T88" i="13" s="1"/>
  <c r="T98" i="13" s="1"/>
  <c r="U88" i="13"/>
  <c r="V88" i="13"/>
  <c r="W88" i="13"/>
  <c r="Y88" i="13"/>
  <c r="Z88" i="13"/>
  <c r="AA88" i="13"/>
  <c r="R89" i="13"/>
  <c r="U89" i="13" s="1"/>
  <c r="T89" i="13"/>
  <c r="X89" i="13"/>
  <c r="AB89" i="13"/>
  <c r="B88" i="13"/>
  <c r="C88" i="13" s="1"/>
  <c r="D88" i="13" s="1"/>
  <c r="B89" i="13"/>
  <c r="C89" i="13" s="1"/>
  <c r="D89" i="13" s="1"/>
  <c r="B88" i="7"/>
  <c r="C88" i="7"/>
  <c r="D88" i="7"/>
  <c r="E88" i="7"/>
  <c r="B89" i="7"/>
  <c r="C89" i="7"/>
  <c r="D89" i="7"/>
  <c r="E89" i="7"/>
  <c r="B88" i="8"/>
  <c r="C88" i="8" s="1"/>
  <c r="D88" i="8" s="1"/>
  <c r="E88" i="8" s="1"/>
  <c r="B89" i="8"/>
  <c r="C89" i="8" s="1"/>
  <c r="D89" i="8" s="1"/>
  <c r="E89" i="8" s="1"/>
  <c r="B88" i="6"/>
  <c r="C88" i="6" s="1"/>
  <c r="D88" i="6" s="1"/>
  <c r="E88" i="6" s="1"/>
  <c r="B89" i="6"/>
  <c r="C89" i="6" s="1"/>
  <c r="D89" i="6" s="1"/>
  <c r="E89" i="6" s="1"/>
  <c r="R89" i="5"/>
  <c r="R88" i="5"/>
  <c r="T88" i="5" s="1"/>
  <c r="V89" i="5"/>
  <c r="T89" i="5"/>
  <c r="U89" i="5"/>
  <c r="W89" i="5"/>
  <c r="X89" i="5"/>
  <c r="Y89" i="5"/>
  <c r="AA89" i="5"/>
  <c r="AB89" i="5"/>
  <c r="B88" i="5"/>
  <c r="C88" i="5" s="1"/>
  <c r="D88" i="5" s="1"/>
  <c r="E88" i="5" s="1"/>
  <c r="B89" i="5"/>
  <c r="C89" i="5" s="1"/>
  <c r="D89" i="5" s="1"/>
  <c r="E89" i="5" s="1"/>
  <c r="R88" i="4"/>
  <c r="T88" i="4" s="1"/>
  <c r="T107" i="4" s="1"/>
  <c r="U88" i="4"/>
  <c r="V88" i="4"/>
  <c r="W88" i="4"/>
  <c r="Y88" i="4"/>
  <c r="Z88" i="4"/>
  <c r="AA88" i="4"/>
  <c r="R89" i="4"/>
  <c r="U89" i="4" s="1"/>
  <c r="T89" i="4"/>
  <c r="W89" i="4"/>
  <c r="X89" i="4"/>
  <c r="AA89" i="4"/>
  <c r="AB89" i="4"/>
  <c r="W107" i="4"/>
  <c r="AA107" i="4"/>
  <c r="B88" i="4"/>
  <c r="C88" i="4" s="1"/>
  <c r="D88" i="4" s="1"/>
  <c r="E88" i="4" s="1"/>
  <c r="B89" i="4"/>
  <c r="C89" i="4" s="1"/>
  <c r="D89" i="4" s="1"/>
  <c r="E89" i="4" s="1"/>
  <c r="B88" i="3"/>
  <c r="C88" i="3" s="1"/>
  <c r="D88" i="3" s="1"/>
  <c r="E88" i="3" s="1"/>
  <c r="B89" i="3"/>
  <c r="C89" i="3" s="1"/>
  <c r="D89" i="3" s="1"/>
  <c r="E89" i="3" s="1"/>
  <c r="B88" i="2"/>
  <c r="C88" i="2" s="1"/>
  <c r="D88" i="2" s="1"/>
  <c r="E88" i="2" s="1"/>
  <c r="B89" i="2"/>
  <c r="C89" i="2" s="1"/>
  <c r="D89" i="2" s="1"/>
  <c r="E89" i="2" s="1"/>
  <c r="AB81" i="18" l="1"/>
  <c r="AL80" i="18"/>
  <c r="J89" i="18"/>
  <c r="L89" i="18" s="1"/>
  <c r="E89" i="17"/>
  <c r="D88" i="17"/>
  <c r="D89" i="17"/>
  <c r="E88" i="17"/>
  <c r="K89" i="9"/>
  <c r="E89" i="9"/>
  <c r="K88" i="9"/>
  <c r="E88" i="9"/>
  <c r="Z98" i="13"/>
  <c r="U98" i="13"/>
  <c r="Z89" i="13"/>
  <c r="V89" i="13"/>
  <c r="V98" i="13" s="1"/>
  <c r="AB88" i="13"/>
  <c r="AB98" i="13" s="1"/>
  <c r="X88" i="13"/>
  <c r="X98" i="13" s="1"/>
  <c r="AA89" i="13"/>
  <c r="AA98" i="13" s="1"/>
  <c r="W89" i="13"/>
  <c r="W98" i="13" s="1"/>
  <c r="Y89" i="13"/>
  <c r="Y98" i="13" s="1"/>
  <c r="T102" i="5"/>
  <c r="W88" i="5"/>
  <c r="W102" i="5" s="1"/>
  <c r="V88" i="5"/>
  <c r="Z88" i="5"/>
  <c r="AA88" i="5"/>
  <c r="AA102" i="5" s="1"/>
  <c r="V102" i="5"/>
  <c r="Y88" i="5"/>
  <c r="Y102" i="5" s="1"/>
  <c r="U88" i="5"/>
  <c r="U102" i="5" s="1"/>
  <c r="Z89" i="5"/>
  <c r="Z102" i="5" s="1"/>
  <c r="AB88" i="5"/>
  <c r="AB102" i="5" s="1"/>
  <c r="X88" i="5"/>
  <c r="X102" i="5" s="1"/>
  <c r="U107" i="4"/>
  <c r="Y107" i="4"/>
  <c r="Z89" i="4"/>
  <c r="Z107" i="4" s="1"/>
  <c r="V89" i="4"/>
  <c r="V107" i="4" s="1"/>
  <c r="AB88" i="4"/>
  <c r="AB107" i="4" s="1"/>
  <c r="X88" i="4"/>
  <c r="X107" i="4" s="1"/>
  <c r="Y89" i="4"/>
  <c r="AC81" i="18" l="1"/>
  <c r="AL81" i="18"/>
  <c r="AB82" i="18"/>
  <c r="AC82" i="18" l="1"/>
  <c r="AL82" i="18"/>
  <c r="AB83" i="18"/>
  <c r="AC83" i="18" l="1"/>
  <c r="AL83" i="18"/>
  <c r="AB84" i="18"/>
  <c r="AC84" i="18" l="1"/>
  <c r="AL84" i="18"/>
  <c r="AB85" i="18"/>
  <c r="AC85" i="18" l="1"/>
  <c r="AL85" i="18"/>
  <c r="AB86" i="18"/>
  <c r="AC86" i="18" l="1"/>
  <c r="AL86" i="18"/>
  <c r="AB87" i="18"/>
  <c r="AB88" i="18" l="1"/>
  <c r="AC87" i="18"/>
  <c r="AL87" i="18"/>
  <c r="AC88" i="18" l="1"/>
  <c r="AL88" i="18"/>
  <c r="AB89" i="18"/>
  <c r="AC89" i="18" l="1"/>
  <c r="AL89" i="18"/>
  <c r="C86" i="18" l="1"/>
  <c r="D86" i="18"/>
  <c r="E86" i="18"/>
  <c r="F86" i="18"/>
  <c r="G86" i="18" s="1"/>
  <c r="I86" i="18" s="1"/>
  <c r="H86" i="18"/>
  <c r="J86" i="18"/>
  <c r="L86" i="18" s="1"/>
  <c r="K86" i="18"/>
  <c r="C87" i="18"/>
  <c r="D87" i="18"/>
  <c r="E87" i="18"/>
  <c r="G87" i="18" s="1"/>
  <c r="I87" i="18" s="1"/>
  <c r="F87" i="18"/>
  <c r="H87" i="18"/>
  <c r="K87" i="18"/>
  <c r="B86" i="17"/>
  <c r="C86" i="17"/>
  <c r="D86" i="17"/>
  <c r="E86" i="17"/>
  <c r="B87" i="17"/>
  <c r="C87" i="17"/>
  <c r="D87" i="17"/>
  <c r="E87" i="17"/>
  <c r="C90" i="15"/>
  <c r="D90" i="15" s="1"/>
  <c r="C91" i="15"/>
  <c r="E91" i="15" s="1"/>
  <c r="D91" i="15"/>
  <c r="G86" i="16"/>
  <c r="G87" i="16"/>
  <c r="C86" i="9"/>
  <c r="D86" i="9" s="1"/>
  <c r="G86" i="9"/>
  <c r="I86" i="9" s="1"/>
  <c r="H86" i="9"/>
  <c r="J86" i="9" s="1"/>
  <c r="C87" i="9"/>
  <c r="D87" i="9" s="1"/>
  <c r="G87" i="9"/>
  <c r="I87" i="9" s="1"/>
  <c r="H87" i="9"/>
  <c r="J87" i="9" s="1"/>
  <c r="B86" i="13"/>
  <c r="B87" i="13"/>
  <c r="C87" i="13" s="1"/>
  <c r="B86" i="7"/>
  <c r="C86" i="7" s="1"/>
  <c r="D86" i="7" s="1"/>
  <c r="E86" i="7" s="1"/>
  <c r="B87" i="7"/>
  <c r="C87" i="7" s="1"/>
  <c r="D87" i="7" s="1"/>
  <c r="E87" i="7" s="1"/>
  <c r="B86" i="8"/>
  <c r="C86" i="8"/>
  <c r="D86" i="8" s="1"/>
  <c r="B87" i="8"/>
  <c r="C87" i="8"/>
  <c r="D87" i="8"/>
  <c r="B86" i="6"/>
  <c r="C86" i="6" s="1"/>
  <c r="D86" i="6" s="1"/>
  <c r="E86" i="6" s="1"/>
  <c r="B87" i="6"/>
  <c r="C87" i="6" s="1"/>
  <c r="D87" i="6" s="1"/>
  <c r="E87" i="6" s="1"/>
  <c r="R87" i="5"/>
  <c r="X87" i="5" s="1"/>
  <c r="R86" i="5"/>
  <c r="T86" i="5" s="1"/>
  <c r="V86" i="5"/>
  <c r="W86" i="5"/>
  <c r="Z86" i="5"/>
  <c r="AA86" i="5"/>
  <c r="B86" i="5"/>
  <c r="C86" i="5" s="1"/>
  <c r="D86" i="5" s="1"/>
  <c r="E86" i="5" s="1"/>
  <c r="B87" i="5"/>
  <c r="C87" i="5" s="1"/>
  <c r="D87" i="5" s="1"/>
  <c r="E87" i="5" s="1"/>
  <c r="R86" i="4"/>
  <c r="T86" i="4" s="1"/>
  <c r="V86" i="4"/>
  <c r="W86" i="4"/>
  <c r="Z86" i="4"/>
  <c r="AA86" i="4"/>
  <c r="R87" i="4"/>
  <c r="V87" i="4" s="1"/>
  <c r="T87" i="4"/>
  <c r="U87" i="4"/>
  <c r="X87" i="4"/>
  <c r="Y87" i="4"/>
  <c r="AB87" i="4"/>
  <c r="B86" i="4"/>
  <c r="C86" i="4" s="1"/>
  <c r="D86" i="4" s="1"/>
  <c r="E86" i="4" s="1"/>
  <c r="B87" i="4"/>
  <c r="C87" i="4" s="1"/>
  <c r="D87" i="4" s="1"/>
  <c r="E87" i="4" s="1"/>
  <c r="B86" i="3"/>
  <c r="C86" i="3" s="1"/>
  <c r="D86" i="3" s="1"/>
  <c r="E86" i="3" s="1"/>
  <c r="B87" i="3"/>
  <c r="C87" i="3" s="1"/>
  <c r="B86" i="2"/>
  <c r="C86" i="2" s="1"/>
  <c r="D86" i="2" s="1"/>
  <c r="E86" i="2" s="1"/>
  <c r="B87" i="2"/>
  <c r="C87" i="2" s="1"/>
  <c r="D87" i="2" s="1"/>
  <c r="E87" i="2" s="1"/>
  <c r="C87" i="16" l="1"/>
  <c r="R87" i="13"/>
  <c r="C86" i="16"/>
  <c r="J87" i="18"/>
  <c r="L87" i="18" s="1"/>
  <c r="E90" i="15"/>
  <c r="K87" i="9"/>
  <c r="E87" i="9"/>
  <c r="E86" i="9"/>
  <c r="E87" i="8"/>
  <c r="E86" i="8"/>
  <c r="AB87" i="5"/>
  <c r="T87" i="5"/>
  <c r="U87" i="5"/>
  <c r="Y87" i="5"/>
  <c r="V87" i="5"/>
  <c r="Y86" i="5"/>
  <c r="U86" i="5"/>
  <c r="AA87" i="5"/>
  <c r="W87" i="5"/>
  <c r="Z87" i="5"/>
  <c r="AB86" i="5"/>
  <c r="X86" i="5"/>
  <c r="AA87" i="4"/>
  <c r="W87" i="4"/>
  <c r="Y86" i="4"/>
  <c r="U86" i="4"/>
  <c r="Z87" i="4"/>
  <c r="AB86" i="4"/>
  <c r="X86" i="4"/>
  <c r="D87" i="3"/>
  <c r="E87" i="3" s="1"/>
  <c r="V87" i="13" l="1"/>
  <c r="W87" i="13"/>
  <c r="AB87" i="13"/>
  <c r="X87" i="13"/>
  <c r="T87" i="13"/>
  <c r="Y87" i="13"/>
  <c r="U87" i="13"/>
  <c r="AA87" i="13"/>
  <c r="Z87" i="13"/>
  <c r="D87" i="16"/>
  <c r="C85" i="18" l="1"/>
  <c r="D85" i="18"/>
  <c r="E85" i="18"/>
  <c r="F85" i="18"/>
  <c r="H85" i="18"/>
  <c r="K85" i="18"/>
  <c r="B85" i="17"/>
  <c r="C89" i="15"/>
  <c r="G85" i="16"/>
  <c r="C85" i="9"/>
  <c r="G85" i="9"/>
  <c r="I85" i="9" s="1"/>
  <c r="B85" i="7"/>
  <c r="B85" i="8"/>
  <c r="B85" i="13" s="1"/>
  <c r="C86" i="13" s="1"/>
  <c r="B85" i="6"/>
  <c r="B85" i="5"/>
  <c r="B85" i="4"/>
  <c r="B85" i="3"/>
  <c r="B85" i="2"/>
  <c r="R86" i="13" l="1"/>
  <c r="D87" i="13"/>
  <c r="K86" i="9"/>
  <c r="C85" i="16"/>
  <c r="D86" i="16" s="1"/>
  <c r="G85" i="18"/>
  <c r="I85" i="18" s="1"/>
  <c r="H85" i="9"/>
  <c r="J85" i="9" s="1"/>
  <c r="T86" i="13" l="1"/>
  <c r="AA86" i="13"/>
  <c r="V86" i="13"/>
  <c r="W86" i="13"/>
  <c r="Z86" i="13"/>
  <c r="Y86" i="13"/>
  <c r="X86" i="13"/>
  <c r="U86" i="13"/>
  <c r="AB86" i="13"/>
  <c r="C83" i="18"/>
  <c r="D83" i="18"/>
  <c r="E83" i="18"/>
  <c r="F83" i="18"/>
  <c r="G83" i="18" s="1"/>
  <c r="I83" i="18" s="1"/>
  <c r="H83" i="18"/>
  <c r="K83" i="18"/>
  <c r="C84" i="18"/>
  <c r="D84" i="18"/>
  <c r="E84" i="18"/>
  <c r="G84" i="18" s="1"/>
  <c r="I84" i="18" s="1"/>
  <c r="F84" i="18"/>
  <c r="H84" i="18"/>
  <c r="K84" i="18"/>
  <c r="B83" i="17"/>
  <c r="B84" i="17"/>
  <c r="C85" i="17" s="1"/>
  <c r="C84" i="17"/>
  <c r="C87" i="15"/>
  <c r="C88" i="15"/>
  <c r="D88" i="15"/>
  <c r="G83" i="16"/>
  <c r="G84" i="16"/>
  <c r="C83" i="9"/>
  <c r="C84" i="9"/>
  <c r="B83" i="7"/>
  <c r="B84" i="7"/>
  <c r="C85" i="7" s="1"/>
  <c r="C84" i="7"/>
  <c r="B83" i="8"/>
  <c r="H83" i="9" s="1"/>
  <c r="J83" i="9" s="1"/>
  <c r="B84" i="8"/>
  <c r="B83" i="6"/>
  <c r="B84" i="6"/>
  <c r="B83" i="5"/>
  <c r="B84" i="5"/>
  <c r="B83" i="4"/>
  <c r="B84" i="4"/>
  <c r="B83" i="3"/>
  <c r="B84" i="3"/>
  <c r="B83" i="2"/>
  <c r="B84" i="2"/>
  <c r="C84" i="2" l="1"/>
  <c r="C85" i="2"/>
  <c r="D85" i="2" s="1"/>
  <c r="C84" i="6"/>
  <c r="C85" i="6"/>
  <c r="D85" i="7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E85" i="9" s="1"/>
  <c r="C84" i="3"/>
  <c r="C85" i="3"/>
  <c r="D85" i="3" s="1"/>
  <c r="C83" i="3"/>
  <c r="B84" i="13"/>
  <c r="H84" i="9"/>
  <c r="J84" i="9" s="1"/>
  <c r="E88" i="15"/>
  <c r="J84" i="18"/>
  <c r="L84" i="18" s="1"/>
  <c r="G84" i="9"/>
  <c r="I84" i="9" s="1"/>
  <c r="C82" i="18"/>
  <c r="D82" i="18"/>
  <c r="E82" i="18"/>
  <c r="G82" i="18" s="1"/>
  <c r="I82" i="18" s="1"/>
  <c r="F82" i="18"/>
  <c r="H82" i="18"/>
  <c r="K82" i="18"/>
  <c r="B82" i="17"/>
  <c r="C86" i="15"/>
  <c r="E87" i="15" s="1"/>
  <c r="G82" i="16"/>
  <c r="C82" i="9"/>
  <c r="B82" i="7"/>
  <c r="C83" i="7" s="1"/>
  <c r="B82" i="8"/>
  <c r="B82" i="6"/>
  <c r="C83" i="6" s="1"/>
  <c r="B82" i="5"/>
  <c r="B82" i="4"/>
  <c r="C83" i="4" s="1"/>
  <c r="B82" i="3"/>
  <c r="B82" i="2"/>
  <c r="D84" i="7" l="1"/>
  <c r="R83" i="4"/>
  <c r="D85" i="5"/>
  <c r="E85" i="5" s="1"/>
  <c r="R85" i="5"/>
  <c r="D84" i="6"/>
  <c r="H82" i="9"/>
  <c r="J82" i="9" s="1"/>
  <c r="J83" i="18"/>
  <c r="L83" i="18" s="1"/>
  <c r="C84" i="13"/>
  <c r="C85" i="13"/>
  <c r="D86" i="13" s="1"/>
  <c r="C84" i="16"/>
  <c r="E85" i="3"/>
  <c r="D85" i="4"/>
  <c r="R85" i="4"/>
  <c r="C83" i="16"/>
  <c r="D84" i="5"/>
  <c r="R84" i="5"/>
  <c r="E85" i="7"/>
  <c r="C83" i="2"/>
  <c r="D83" i="9"/>
  <c r="C83" i="5"/>
  <c r="B82" i="13"/>
  <c r="G82" i="9"/>
  <c r="I82" i="9" s="1"/>
  <c r="C83" i="8"/>
  <c r="D84" i="3"/>
  <c r="D84" i="4"/>
  <c r="R84" i="4"/>
  <c r="D85" i="8"/>
  <c r="D87" i="15"/>
  <c r="D85" i="6"/>
  <c r="E85" i="6" s="1"/>
  <c r="C83" i="17"/>
  <c r="T83" i="4" l="1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J82" i="18" s="1"/>
  <c r="L82" i="18" s="1"/>
  <c r="D81" i="18"/>
  <c r="E81" i="18"/>
  <c r="F81" i="18"/>
  <c r="H81" i="18"/>
  <c r="K81" i="18"/>
  <c r="B81" i="17"/>
  <c r="C85" i="15"/>
  <c r="G81" i="16"/>
  <c r="C81" i="9"/>
  <c r="G81" i="9"/>
  <c r="I81" i="9" s="1"/>
  <c r="B81" i="7"/>
  <c r="B81" i="8"/>
  <c r="B81" i="6"/>
  <c r="B81" i="5"/>
  <c r="B81" i="4"/>
  <c r="B81" i="3"/>
  <c r="B81" i="2"/>
  <c r="C82" i="5" l="1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E85" i="17" s="1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D83" i="6" l="1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B80" i="8"/>
  <c r="B80" i="13" s="1"/>
  <c r="B80" i="6"/>
  <c r="B80" i="5"/>
  <c r="B80" i="4"/>
  <c r="B80" i="3"/>
  <c r="B80" i="2"/>
  <c r="C81" i="6" l="1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E84" i="17" s="1"/>
  <c r="G80" i="18"/>
  <c r="I80" i="18" s="1"/>
  <c r="E84" i="5"/>
  <c r="D82" i="16"/>
  <c r="E84" i="2"/>
  <c r="E84" i="7"/>
  <c r="E84" i="6"/>
  <c r="C81" i="13"/>
  <c r="D82" i="13" s="1"/>
  <c r="C80" i="16"/>
  <c r="R81" i="4" l="1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J80" i="18" s="1"/>
  <c r="L80" i="18" s="1"/>
  <c r="D79" i="18"/>
  <c r="E79" i="18"/>
  <c r="F79" i="18"/>
  <c r="H79" i="18"/>
  <c r="K79" i="18"/>
  <c r="B79" i="17"/>
  <c r="C83" i="15"/>
  <c r="G79" i="16"/>
  <c r="C79" i="9"/>
  <c r="G79" i="9" s="1"/>
  <c r="I79" i="9" s="1"/>
  <c r="H79" i="9"/>
  <c r="J79" i="9" s="1"/>
  <c r="B79" i="7"/>
  <c r="B79" i="8"/>
  <c r="B79" i="13" s="1"/>
  <c r="B79" i="6"/>
  <c r="B79" i="5"/>
  <c r="C80" i="5" s="1"/>
  <c r="B79" i="4"/>
  <c r="B79" i="3"/>
  <c r="B79" i="2"/>
  <c r="C80" i="6" l="1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E83" i="17" s="1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C80" i="13"/>
  <c r="W81" i="13"/>
  <c r="U81" i="13"/>
  <c r="T81" i="13"/>
  <c r="Z81" i="13"/>
  <c r="AA81" i="13"/>
  <c r="AB81" i="13"/>
  <c r="Y81" i="13"/>
  <c r="V81" i="13"/>
  <c r="X81" i="13"/>
  <c r="C79" i="16"/>
  <c r="C77" i="18"/>
  <c r="D77" i="18"/>
  <c r="E77" i="18"/>
  <c r="F77" i="18"/>
  <c r="H77" i="18"/>
  <c r="K77" i="18"/>
  <c r="C78" i="18"/>
  <c r="J79" i="18" s="1"/>
  <c r="L79" i="18" s="1"/>
  <c r="D78" i="18"/>
  <c r="AA78" i="18" s="1"/>
  <c r="E78" i="18"/>
  <c r="F78" i="18"/>
  <c r="H78" i="18"/>
  <c r="K78" i="18"/>
  <c r="B77" i="17"/>
  <c r="B78" i="17"/>
  <c r="C79" i="17" s="1"/>
  <c r="C81" i="15"/>
  <c r="C82" i="15"/>
  <c r="E82" i="15" s="1"/>
  <c r="G77" i="16"/>
  <c r="G78" i="16"/>
  <c r="C77" i="9"/>
  <c r="G77" i="9" s="1"/>
  <c r="I77" i="9" s="1"/>
  <c r="C78" i="9"/>
  <c r="D79" i="9" s="1"/>
  <c r="B77" i="7"/>
  <c r="B78" i="7"/>
  <c r="B77" i="8"/>
  <c r="B78" i="8"/>
  <c r="C78" i="8" s="1"/>
  <c r="B77" i="6"/>
  <c r="B78" i="6"/>
  <c r="B77" i="5"/>
  <c r="B78" i="5"/>
  <c r="C78" i="5" s="1"/>
  <c r="R78" i="5" s="1"/>
  <c r="B77" i="4"/>
  <c r="B78" i="4"/>
  <c r="B77" i="3"/>
  <c r="B78" i="3"/>
  <c r="C78" i="3" s="1"/>
  <c r="B77" i="2"/>
  <c r="B78" i="2"/>
  <c r="V78" i="5" l="1"/>
  <c r="U78" i="5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0" i="8"/>
  <c r="E80" i="8" s="1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C77" i="16" l="1"/>
  <c r="C78" i="16"/>
  <c r="D80" i="6"/>
  <c r="E80" i="6" s="1"/>
  <c r="D80" i="3"/>
  <c r="E80" i="3" s="1"/>
  <c r="D79" i="4"/>
  <c r="R79" i="4"/>
  <c r="E81" i="4"/>
  <c r="E82" i="4"/>
  <c r="E81" i="8"/>
  <c r="E82" i="8"/>
  <c r="E81" i="7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E80" i="4"/>
  <c r="D84" i="17"/>
  <c r="E81" i="17"/>
  <c r="E81" i="6"/>
  <c r="E82" i="6"/>
  <c r="E81" i="3"/>
  <c r="E82" i="3"/>
  <c r="D78" i="16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9" i="16"/>
  <c r="E80" i="5" l="1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D80" i="15"/>
  <c r="G75" i="16"/>
  <c r="G76" i="16"/>
  <c r="C75" i="9"/>
  <c r="G75" i="9" s="1"/>
  <c r="I75" i="9" s="1"/>
  <c r="C76" i="9"/>
  <c r="B75" i="7"/>
  <c r="B76" i="7"/>
  <c r="B75" i="8"/>
  <c r="B76" i="8"/>
  <c r="H76" i="9" s="1"/>
  <c r="J76" i="9" s="1"/>
  <c r="B75" i="6"/>
  <c r="B76" i="6"/>
  <c r="C77" i="6" s="1"/>
  <c r="B75" i="5"/>
  <c r="B76" i="5"/>
  <c r="C77" i="5" s="1"/>
  <c r="C76" i="5"/>
  <c r="B75" i="4"/>
  <c r="B76" i="4"/>
  <c r="C77" i="4" s="1"/>
  <c r="B75" i="3"/>
  <c r="B76" i="3"/>
  <c r="B75" i="2"/>
  <c r="B76" i="2"/>
  <c r="C76" i="2" l="1"/>
  <c r="C77" i="2"/>
  <c r="D77" i="5"/>
  <c r="R77" i="5"/>
  <c r="D78" i="5"/>
  <c r="R76" i="5"/>
  <c r="C76" i="6"/>
  <c r="C76" i="7"/>
  <c r="Y76" i="18"/>
  <c r="C77" i="7"/>
  <c r="C76" i="17"/>
  <c r="J77" i="18"/>
  <c r="L77" i="18" s="1"/>
  <c r="G75" i="18"/>
  <c r="I75" i="18" s="1"/>
  <c r="D77" i="6"/>
  <c r="D78" i="6"/>
  <c r="Y75" i="18"/>
  <c r="G76" i="9"/>
  <c r="I76" i="9" s="1"/>
  <c r="D83" i="17"/>
  <c r="E80" i="17"/>
  <c r="AA77" i="18"/>
  <c r="C76" i="3"/>
  <c r="C77" i="3"/>
  <c r="C76" i="4"/>
  <c r="C76" i="8"/>
  <c r="C77" i="8"/>
  <c r="B76" i="13"/>
  <c r="D76" i="9"/>
  <c r="D77" i="9"/>
  <c r="E80" i="15"/>
  <c r="D81" i="15"/>
  <c r="E81" i="15"/>
  <c r="G76" i="18"/>
  <c r="I76" i="18" s="1"/>
  <c r="Z76" i="18"/>
  <c r="AF77" i="18"/>
  <c r="Z77" i="18"/>
  <c r="D77" i="4"/>
  <c r="R77" i="4"/>
  <c r="D78" i="4"/>
  <c r="B75" i="13"/>
  <c r="C75" i="16" s="1"/>
  <c r="H75" i="9"/>
  <c r="J75" i="9" s="1"/>
  <c r="AA76" i="18"/>
  <c r="AF76" i="18" s="1"/>
  <c r="C77" i="13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D77" i="13"/>
  <c r="AG77" i="18"/>
  <c r="R77" i="13"/>
  <c r="K77" i="9"/>
  <c r="D78" i="13"/>
  <c r="D77" i="16"/>
  <c r="D76" i="16"/>
  <c r="AG76" i="18"/>
  <c r="R76" i="13"/>
  <c r="E78" i="8" l="1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13" s="1"/>
  <c r="B74" i="6"/>
  <c r="B74" i="5"/>
  <c r="C75" i="5" s="1"/>
  <c r="B74" i="4"/>
  <c r="B74" i="3"/>
  <c r="B74" i="2"/>
  <c r="D75" i="9" l="1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J72" i="18" s="1"/>
  <c r="L72" i="18" s="1"/>
  <c r="D71" i="18"/>
  <c r="E71" i="18"/>
  <c r="F71" i="18"/>
  <c r="AA72" i="18" s="1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R72" i="5" l="1"/>
  <c r="B71" i="13"/>
  <c r="C71" i="16" s="1"/>
  <c r="H71" i="9"/>
  <c r="J71" i="9" s="1"/>
  <c r="C72" i="6"/>
  <c r="C72" i="2"/>
  <c r="C72" i="8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3" i="2"/>
  <c r="D74" i="2"/>
  <c r="C72" i="4"/>
  <c r="D73" i="4" s="1"/>
  <c r="E73" i="9"/>
  <c r="E74" i="9"/>
  <c r="D73" i="8"/>
  <c r="D74" i="8"/>
  <c r="AF72" i="18"/>
  <c r="D73" i="16"/>
  <c r="R73" i="13"/>
  <c r="AG73" i="18"/>
  <c r="K73" i="9"/>
  <c r="D74" i="13"/>
  <c r="C72" i="13"/>
  <c r="D73" i="13" s="1"/>
  <c r="T73" i="4" l="1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AG72" i="18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13"/>
  <c r="C70" i="16" s="1"/>
  <c r="B70" i="7"/>
  <c r="B70" i="8"/>
  <c r="B70" i="6"/>
  <c r="B70" i="5"/>
  <c r="B70" i="4"/>
  <c r="B70" i="3"/>
  <c r="C71" i="3" s="1"/>
  <c r="D72" i="3" s="1"/>
  <c r="B70" i="2"/>
  <c r="E73" i="3" l="1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13" s="1"/>
  <c r="B68" i="6"/>
  <c r="B68" i="5"/>
  <c r="C69" i="5" s="1"/>
  <c r="B68" i="4"/>
  <c r="C69" i="4" s="1"/>
  <c r="B68" i="3"/>
  <c r="B68" i="2"/>
  <c r="R69" i="5" l="1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K67" i="9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R67" i="13" l="1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91" i="18"/>
  <c r="K92" i="18"/>
  <c r="K93" i="18"/>
  <c r="K94" i="18"/>
  <c r="K22" i="18"/>
  <c r="C64" i="18"/>
  <c r="J65" i="18" s="1"/>
  <c r="L65" i="18" s="1"/>
  <c r="D64" i="18"/>
  <c r="E64" i="18"/>
  <c r="F64" i="18"/>
  <c r="H64" i="18"/>
  <c r="B64" i="17"/>
  <c r="C68" i="15"/>
  <c r="G64" i="16"/>
  <c r="C64" i="9"/>
  <c r="H64" i="9" s="1"/>
  <c r="J64" i="9" s="1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C65" i="2" l="1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AA64" i="18" s="1"/>
  <c r="H63" i="18"/>
  <c r="B63" i="17"/>
  <c r="C67" i="15"/>
  <c r="G63" i="16"/>
  <c r="C63" i="9"/>
  <c r="D64" i="9" s="1"/>
  <c r="H63" i="9"/>
  <c r="J63" i="9"/>
  <c r="B63" i="7"/>
  <c r="B63" i="8"/>
  <c r="B63" i="6"/>
  <c r="B63" i="5"/>
  <c r="B63" i="4"/>
  <c r="B63" i="3"/>
  <c r="B63" i="2"/>
  <c r="Z64" i="18" l="1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J62" i="18" s="1"/>
  <c r="L62" i="18" s="1"/>
  <c r="D61" i="18"/>
  <c r="E61" i="18"/>
  <c r="F61" i="18"/>
  <c r="H61" i="18"/>
  <c r="B61" i="17"/>
  <c r="C65" i="15"/>
  <c r="G61" i="16"/>
  <c r="C61" i="9"/>
  <c r="G61" i="9" s="1"/>
  <c r="I61" i="9" s="1"/>
  <c r="B61" i="7"/>
  <c r="Y61" i="18" s="1"/>
  <c r="B61" i="8"/>
  <c r="B61" i="6"/>
  <c r="B61" i="5"/>
  <c r="B61" i="4"/>
  <c r="B61" i="3"/>
  <c r="B61" i="2"/>
  <c r="C62" i="2" l="1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H60" i="9"/>
  <c r="J60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Y60" i="18" l="1"/>
  <c r="E65" i="15"/>
  <c r="C61" i="7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2" i="7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C59" i="3" s="1"/>
  <c r="B58" i="3"/>
  <c r="B59" i="2"/>
  <c r="C60" i="2" s="1"/>
  <c r="T60" i="5" l="1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4" s="1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D61" i="8" l="1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AF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E8" i="17" s="1"/>
  <c r="C11" i="17"/>
  <c r="C14" i="17"/>
  <c r="E16" i="17" s="1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E24" i="17"/>
  <c r="E40" i="17"/>
  <c r="C55" i="13"/>
  <c r="R55" i="13" s="1"/>
  <c r="C54" i="16"/>
  <c r="D55" i="16" s="1"/>
  <c r="G54" i="9"/>
  <c r="I54" i="9" s="1"/>
  <c r="C15" i="17"/>
  <c r="C39" i="17"/>
  <c r="C7" i="17"/>
  <c r="D10" i="17" s="1"/>
  <c r="C23" i="17"/>
  <c r="C31" i="17"/>
  <c r="C51" i="17"/>
  <c r="D55" i="17" s="1"/>
  <c r="C55" i="4"/>
  <c r="R55" i="4" s="1"/>
  <c r="C55" i="7"/>
  <c r="C55" i="5"/>
  <c r="R55" i="5" s="1"/>
  <c r="C10" i="17"/>
  <c r="D15" i="17" s="1"/>
  <c r="C18" i="17"/>
  <c r="E20" i="17" s="1"/>
  <c r="C26" i="17"/>
  <c r="C34" i="17"/>
  <c r="E36" i="17" s="1"/>
  <c r="C42" i="17"/>
  <c r="D47" i="17" s="1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13" s="1"/>
  <c r="B53" i="4"/>
  <c r="C54" i="4" s="1"/>
  <c r="R54" i="4" s="1"/>
  <c r="B53" i="3"/>
  <c r="C54" i="3" s="1"/>
  <c r="B53" i="2"/>
  <c r="Z54" i="4" l="1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52" i="16"/>
  <c r="G108" i="16"/>
  <c r="G36" i="16"/>
  <c r="G114" i="16"/>
  <c r="G106" i="16"/>
  <c r="G98" i="16"/>
  <c r="G58" i="16"/>
  <c r="G48" i="16"/>
  <c r="G32" i="16"/>
  <c r="G104" i="16"/>
  <c r="G96" i="16"/>
  <c r="G56" i="16"/>
  <c r="G44" i="16"/>
  <c r="G28" i="16"/>
  <c r="G4" i="16"/>
  <c r="E4" i="16" s="1"/>
  <c r="G110" i="16"/>
  <c r="G102" i="16"/>
  <c r="G94" i="16"/>
  <c r="G54" i="16"/>
  <c r="G40" i="16"/>
  <c r="G20" i="16"/>
  <c r="G24" i="16"/>
  <c r="G115" i="16"/>
  <c r="G111" i="16"/>
  <c r="G107" i="16"/>
  <c r="G103" i="16"/>
  <c r="G99" i="16"/>
  <c r="G95" i="16"/>
  <c r="G9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13" s="1"/>
  <c r="B52" i="4"/>
  <c r="B52" i="3"/>
  <c r="B52" i="2"/>
  <c r="G52" i="9" l="1"/>
  <c r="I52" i="9" s="1"/>
  <c r="C52" i="16"/>
  <c r="C53" i="13"/>
  <c r="R53" i="13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4" l="1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Y51" i="18" s="1"/>
  <c r="B51" i="8"/>
  <c r="B51" i="6"/>
  <c r="B51" i="5"/>
  <c r="B51" i="4"/>
  <c r="B51" i="3"/>
  <c r="B51" i="2"/>
  <c r="C52" i="5" l="1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5" i="7"/>
  <c r="C43" i="7"/>
  <c r="D44" i="7" s="1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Y38" i="18"/>
  <c r="G79" i="15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C11" i="5" s="1"/>
  <c r="R11" i="5" s="1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C34" i="4" s="1"/>
  <c r="R34" i="4" s="1"/>
  <c r="B33" i="4"/>
  <c r="B32" i="4"/>
  <c r="B31" i="4"/>
  <c r="C32" i="4" s="1"/>
  <c r="R32" i="4" s="1"/>
  <c r="B30" i="4"/>
  <c r="C30" i="4" s="1"/>
  <c r="R30" i="4" s="1"/>
  <c r="B29" i="4"/>
  <c r="B28" i="4"/>
  <c r="B27" i="4"/>
  <c r="C28" i="4" s="1"/>
  <c r="R28" i="4" s="1"/>
  <c r="B26" i="4"/>
  <c r="C26" i="4" s="1"/>
  <c r="R26" i="4" s="1"/>
  <c r="B25" i="4"/>
  <c r="B24" i="4"/>
  <c r="B23" i="4"/>
  <c r="C24" i="4" s="1"/>
  <c r="R24" i="4" s="1"/>
  <c r="B22" i="4"/>
  <c r="C22" i="4" s="1"/>
  <c r="R22" i="4" s="1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U17" i="4" l="1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E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5" i="6"/>
  <c r="E15" i="6" s="1"/>
  <c r="D18" i="4"/>
  <c r="E18" i="4" s="1"/>
  <c r="D34" i="4"/>
  <c r="E34" i="4" s="1"/>
  <c r="D18" i="2"/>
  <c r="D34" i="2"/>
  <c r="E34" i="2" s="1"/>
  <c r="D18" i="6"/>
  <c r="D9" i="5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D13" i="7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35" i="2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12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5" i="15" l="1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E8" i="4"/>
  <c r="D36" i="4"/>
  <c r="E36" i="4" s="1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E9" i="2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7" i="15" l="1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G87" i="15" l="1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F95" i="15" l="1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L78" i="18"/>
  <c r="F77" i="16" l="1"/>
  <c r="E78" i="16"/>
  <c r="H77" i="16"/>
  <c r="I77" i="16" s="1"/>
  <c r="AC79" i="18"/>
  <c r="AL79" i="18"/>
  <c r="E79" i="16" l="1"/>
  <c r="H78" i="16"/>
  <c r="I78" i="16" s="1"/>
  <c r="F78" i="16"/>
  <c r="E80" i="16" l="1"/>
  <c r="F79" i="16"/>
  <c r="H79" i="16"/>
  <c r="I79" i="16" s="1"/>
  <c r="E81" i="16" l="1"/>
  <c r="F80" i="16"/>
  <c r="H80" i="16"/>
  <c r="I80" i="16" s="1"/>
  <c r="F81" i="16" l="1"/>
  <c r="E82" i="16"/>
  <c r="H81" i="16"/>
  <c r="E83" i="16" l="1"/>
  <c r="F82" i="16"/>
  <c r="H82" i="16"/>
  <c r="I82" i="16"/>
  <c r="I81" i="16"/>
  <c r="E84" i="16" l="1"/>
  <c r="F83" i="16"/>
  <c r="H83" i="16"/>
  <c r="I83" i="16" s="1"/>
  <c r="E85" i="16" l="1"/>
  <c r="F84" i="16"/>
  <c r="H84" i="16"/>
  <c r="I84" i="16" s="1"/>
  <c r="F85" i="16" l="1"/>
  <c r="E86" i="16"/>
  <c r="H85" i="16"/>
  <c r="E87" i="16" l="1"/>
  <c r="F86" i="16"/>
  <c r="H86" i="16"/>
  <c r="I86" i="16"/>
  <c r="I85" i="16"/>
  <c r="E88" i="16" l="1"/>
  <c r="H87" i="16"/>
  <c r="I87" i="16" s="1"/>
  <c r="F87" i="16"/>
  <c r="E89" i="16" l="1"/>
  <c r="F88" i="16"/>
  <c r="H88" i="16"/>
  <c r="I88" i="16" s="1"/>
  <c r="H89" i="16" l="1"/>
  <c r="I89" i="16" s="1"/>
  <c r="F89" i="16"/>
  <c r="E91" i="16" l="1"/>
  <c r="E92" i="16" l="1"/>
  <c r="F91" i="16"/>
  <c r="F92" i="16" l="1"/>
  <c r="E93" i="16"/>
  <c r="F93" i="16" l="1"/>
  <c r="E94" i="16"/>
  <c r="F94" i="16" l="1"/>
  <c r="E95" i="16"/>
  <c r="E96" i="16" l="1"/>
  <c r="F95" i="16"/>
  <c r="E97" i="16" l="1"/>
  <c r="F96" i="16"/>
  <c r="E98" i="16" l="1"/>
  <c r="F97" i="16"/>
  <c r="E99" i="16" l="1"/>
  <c r="F98" i="16"/>
  <c r="F99" i="16" l="1"/>
  <c r="E100" i="16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<sst xmlns="http://schemas.openxmlformats.org/spreadsheetml/2006/main" count="242" uniqueCount="69">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</sst>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Casi_totali!$C$3:$C$93</c:f>
              <c:numCache>
                <c:formatCode>General</c:formatCode>
                <c:ptCount val="9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18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Ospedalizzati!$B$3:$B$97</c:f>
              <c:numCache>
                <c:formatCode>General</c:formatCode>
                <c:ptCount val="95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Ospedalizzati!$C$3:$C$97</c:f>
              <c:numCache>
                <c:formatCode>General</c:formatCode>
                <c:ptCount val="95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Positivi!$C$3:$C$95</c:f>
              <c:numCache>
                <c:formatCode>General</c:formatCode>
                <c:ptCount val="9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Positivi!$C$3:$C$93</c:f>
              <c:numCache>
                <c:formatCode>General</c:formatCode>
                <c:ptCount val="9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Positivi!$B$3:$B$93</c:f>
              <c:numCache>
                <c:formatCode>General</c:formatCode>
                <c:ptCount val="9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positivi'!$T$98:$AB$98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7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Terapia_inten!$B$3:$B$95</c:f>
              <c:numCache>
                <c:formatCode>General</c:formatCode>
                <c:ptCount val="9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Terapia_inten!$C$3:$C$95</c:f>
              <c:numCache>
                <c:formatCode>General</c:formatCode>
                <c:ptCount val="9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Guariti!$B$3:$B$91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31</c:v>
                </c:pt>
                <c:pt idx="1">
                  <c:v>27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cat>
          <c:val>
            <c:numRef>
              <c:f>Deceduti!$C$3:$C$97</c:f>
              <c:numCache>
                <c:formatCode>General</c:formatCode>
                <c:ptCount val="9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pane ySplit="1" topLeftCell="A71" activePane="bottomLeft" state="frozen"/>
      <selection pane="bottomLeft" activeCell="C91" sqref="C9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>
      <c r="A91" s="2">
        <v>43973</v>
      </c>
      <c r="B91" s="3" t="s">
        <v>12</v>
      </c>
    </row>
    <row r="92" spans="1:15">
      <c r="A92" s="2">
        <v>43974</v>
      </c>
      <c r="B92" s="3" t="s">
        <v>12</v>
      </c>
    </row>
    <row r="93" spans="1:15">
      <c r="A93" s="2">
        <v>43975</v>
      </c>
      <c r="B93" s="3" t="s">
        <v>12</v>
      </c>
    </row>
    <row r="94" spans="1:15">
      <c r="A94" s="2">
        <v>43976</v>
      </c>
      <c r="B94" s="3" t="s">
        <v>12</v>
      </c>
    </row>
    <row r="95" spans="1:15">
      <c r="A95" s="2">
        <v>43977</v>
      </c>
      <c r="B95" s="3" t="s">
        <v>12</v>
      </c>
    </row>
    <row r="96" spans="1:15">
      <c r="A96" s="2">
        <v>43978</v>
      </c>
      <c r="B96" s="3" t="s">
        <v>12</v>
      </c>
    </row>
    <row r="97" spans="1:2">
      <c r="A97" s="2">
        <v>43979</v>
      </c>
      <c r="B97" s="3" t="s">
        <v>12</v>
      </c>
    </row>
    <row r="98" spans="1:2">
      <c r="A98" s="2">
        <v>43980</v>
      </c>
      <c r="B98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0"/>
  <sheetViews>
    <sheetView zoomScaleNormal="100" workbookViewId="0">
      <pane ySplit="1" topLeftCell="A80" activePane="bottomLeft" state="frozen"/>
      <selection pane="bottomLeft" activeCell="A90" sqref="A90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77" activePane="bottomLeft" state="frozen"/>
      <selection pane="bottomLeft" activeCell="C90" sqref="C9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/>
      <c r="E91" s="11">
        <f t="shared" ref="E90:E117" si="181">E90+G91</f>
        <v>237044.37541284243</v>
      </c>
      <c r="F91" s="11">
        <f t="shared" ref="F90:F117" si="182">(E91-E90)*10</f>
        <v>2855.3202643195982</v>
      </c>
      <c r="G91" s="11">
        <f t="shared" ref="G90:G99" si="183">$L$4*B91^$L$5*EXP(-B91/$L$6)</f>
        <v>285.53202643195596</v>
      </c>
      <c r="I91" s="11"/>
    </row>
    <row r="92" spans="1:9">
      <c r="A92" s="2">
        <v>43974</v>
      </c>
      <c r="B92" s="10">
        <v>90</v>
      </c>
      <c r="C92" s="10"/>
      <c r="E92" s="11">
        <f t="shared" si="181"/>
        <v>237306.11853148139</v>
      </c>
      <c r="F92" s="11">
        <f t="shared" si="182"/>
        <v>2617.4311863895855</v>
      </c>
      <c r="G92" s="11">
        <f t="shared" si="183"/>
        <v>261.74311863895639</v>
      </c>
      <c r="I92" s="11"/>
    </row>
    <row r="93" spans="1:9">
      <c r="A93" s="2">
        <v>43975</v>
      </c>
      <c r="B93" s="10">
        <v>91</v>
      </c>
      <c r="C93" s="10"/>
      <c r="E93" s="11">
        <f t="shared" si="181"/>
        <v>237545.90662692147</v>
      </c>
      <c r="F93" s="11">
        <f t="shared" si="182"/>
        <v>2397.8809544007527</v>
      </c>
      <c r="G93" s="11">
        <f t="shared" si="183"/>
        <v>239.78809544006972</v>
      </c>
      <c r="I93" s="11"/>
    </row>
    <row r="94" spans="1:9">
      <c r="A94" s="2">
        <v>43976</v>
      </c>
      <c r="B94" s="10">
        <v>92</v>
      </c>
      <c r="C94" s="10"/>
      <c r="E94" s="11">
        <f t="shared" si="181"/>
        <v>237765.44868165051</v>
      </c>
      <c r="F94" s="11">
        <f t="shared" si="182"/>
        <v>2195.4205472904141</v>
      </c>
      <c r="G94" s="11">
        <f t="shared" si="183"/>
        <v>219.54205472903485</v>
      </c>
      <c r="I94" s="11"/>
    </row>
    <row r="95" spans="1:9">
      <c r="A95" s="2">
        <v>43977</v>
      </c>
      <c r="B95" s="10">
        <v>93</v>
      </c>
      <c r="C95" s="10"/>
      <c r="E95" s="11">
        <f t="shared" si="181"/>
        <v>237966.33541732543</v>
      </c>
      <c r="F95" s="11">
        <f t="shared" si="182"/>
        <v>2008.8673567492515</v>
      </c>
      <c r="G95" s="11">
        <f t="shared" si="183"/>
        <v>200.88673567491597</v>
      </c>
      <c r="I95" s="11"/>
    </row>
    <row r="96" spans="1:9">
      <c r="A96" s="2">
        <v>43978</v>
      </c>
      <c r="B96" s="10">
        <v>94</v>
      </c>
      <c r="C96" s="10"/>
      <c r="E96" s="11">
        <f t="shared" si="181"/>
        <v>238150.04580688875</v>
      </c>
      <c r="F96" s="11">
        <f t="shared" si="182"/>
        <v>1837.1038956331904</v>
      </c>
      <c r="G96" s="11">
        <f t="shared" si="183"/>
        <v>183.71038956331444</v>
      </c>
      <c r="I96" s="11"/>
    </row>
    <row r="97" spans="1:9">
      <c r="A97" s="2">
        <v>43979</v>
      </c>
      <c r="B97" s="10">
        <v>95</v>
      </c>
      <c r="C97" s="10"/>
      <c r="E97" s="11">
        <f t="shared" si="181"/>
        <v>238317.95342763382</v>
      </c>
      <c r="F97" s="11">
        <f t="shared" si="182"/>
        <v>1679.0762074507074</v>
      </c>
      <c r="G97" s="11">
        <f t="shared" si="183"/>
        <v>167.90762074505821</v>
      </c>
      <c r="I97" s="11"/>
    </row>
    <row r="98" spans="1:9">
      <c r="A98" s="2">
        <v>43980</v>
      </c>
      <c r="B98" s="10">
        <v>96</v>
      </c>
      <c r="C98" s="10"/>
      <c r="E98" s="11">
        <f t="shared" si="181"/>
        <v>238471.33263094808</v>
      </c>
      <c r="F98" s="11">
        <f t="shared" si="182"/>
        <v>1533.7920331425266</v>
      </c>
      <c r="G98" s="11">
        <f t="shared" si="183"/>
        <v>153.37920331426713</v>
      </c>
      <c r="I98" s="11"/>
    </row>
    <row r="99" spans="1:9">
      <c r="A99" s="2">
        <v>43981</v>
      </c>
      <c r="B99" s="10">
        <v>97</v>
      </c>
      <c r="C99" s="10"/>
      <c r="E99" s="11">
        <f t="shared" si="181"/>
        <v>238611.3645094744</v>
      </c>
      <c r="F99" s="11">
        <f t="shared" si="182"/>
        <v>1400.3187852632254</v>
      </c>
      <c r="G99" s="11">
        <f t="shared" si="183"/>
        <v>140.03187852631567</v>
      </c>
      <c r="I99" s="11"/>
    </row>
    <row r="100" spans="1:9">
      <c r="A100" s="2">
        <v>43982</v>
      </c>
      <c r="B100" s="10">
        <v>98</v>
      </c>
      <c r="C100" s="10"/>
      <c r="E100" s="11">
        <f t="shared" si="181"/>
        <v>238739.14264687122</v>
      </c>
      <c r="F100" s="11">
        <f t="shared" si="182"/>
        <v>1277.7813739681733</v>
      </c>
      <c r="G100" s="11">
        <f t="shared" ref="G100:G117" si="184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181"/>
        <v>238855.67863926647</v>
      </c>
      <c r="F101" s="11">
        <f t="shared" si="182"/>
        <v>1165.359923952492</v>
      </c>
      <c r="G101" s="11">
        <f t="shared" si="184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181"/>
        <v>238961.90738092732</v>
      </c>
      <c r="F102" s="11">
        <f t="shared" si="182"/>
        <v>1062.2874166085967</v>
      </c>
      <c r="G102" s="11">
        <f t="shared" si="184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181"/>
        <v>239058.69210965015</v>
      </c>
      <c r="F103" s="11">
        <f t="shared" si="182"/>
        <v>967.84728722821455</v>
      </c>
      <c r="G103" s="11">
        <f t="shared" si="184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181"/>
        <v>239146.82920994941</v>
      </c>
      <c r="F104" s="11">
        <f t="shared" si="182"/>
        <v>881.37100299267331</v>
      </c>
      <c r="G104" s="11">
        <f t="shared" si="184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181"/>
        <v>239227.05277433112</v>
      </c>
      <c r="F105" s="11">
        <f t="shared" si="182"/>
        <v>802.23564381711185</v>
      </c>
      <c r="G105" s="11">
        <f t="shared" si="184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181"/>
        <v>239300.03892480681</v>
      </c>
      <c r="F106" s="11">
        <f t="shared" si="182"/>
        <v>729.86150475684553</v>
      </c>
      <c r="G106" s="11">
        <f t="shared" si="184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181"/>
        <v>239366.40989837583</v>
      </c>
      <c r="F107" s="11">
        <f t="shared" si="182"/>
        <v>663.70973569020862</v>
      </c>
      <c r="G107" s="11">
        <f t="shared" si="184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181"/>
        <v>239426.73790150546</v>
      </c>
      <c r="F108" s="11">
        <f t="shared" si="182"/>
        <v>603.28003129630815</v>
      </c>
      <c r="G108" s="11">
        <f t="shared" si="184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181"/>
        <v>239481.54873969991</v>
      </c>
      <c r="F109" s="11">
        <f t="shared" si="182"/>
        <v>548.1083819444757</v>
      </c>
      <c r="G109" s="11">
        <f t="shared" si="184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181"/>
        <v>239531.32522909838</v>
      </c>
      <c r="F110" s="11">
        <f t="shared" si="182"/>
        <v>497.76489398471313</v>
      </c>
      <c r="G110" s="11">
        <f t="shared" si="184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181"/>
        <v>239576.51039770368</v>
      </c>
      <c r="F111" s="11">
        <f t="shared" si="182"/>
        <v>451.85168605297804</v>
      </c>
      <c r="G111" s="11">
        <f t="shared" si="184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181"/>
        <v>239617.51048433865</v>
      </c>
      <c r="F112" s="11">
        <f t="shared" si="182"/>
        <v>410.00086634972831</v>
      </c>
      <c r="G112" s="11">
        <f t="shared" si="184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181"/>
        <v>239654.69774378045</v>
      </c>
      <c r="F113" s="11">
        <f t="shared" si="182"/>
        <v>371.87259441794595</v>
      </c>
      <c r="G113" s="11">
        <f t="shared" si="184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181"/>
        <v>239688.41306675022</v>
      </c>
      <c r="F114" s="11">
        <f t="shared" si="182"/>
        <v>337.15322969772387</v>
      </c>
      <c r="G114" s="11">
        <f t="shared" si="184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181"/>
        <v>239718.96842355622</v>
      </c>
      <c r="F115" s="11">
        <f t="shared" si="182"/>
        <v>305.55356805998599</v>
      </c>
      <c r="G115" s="11">
        <f t="shared" si="184"/>
        <v>30.555356806010732</v>
      </c>
      <c r="I115" s="11"/>
    </row>
    <row r="116" spans="1:9">
      <c r="B116" s="10">
        <v>114</v>
      </c>
      <c r="C116" s="10"/>
      <c r="E116" s="11">
        <f t="shared" si="181"/>
        <v>239746.64914021682</v>
      </c>
      <c r="F116" s="11">
        <f t="shared" si="182"/>
        <v>276.8071666060132</v>
      </c>
      <c r="G116" s="11">
        <f t="shared" si="184"/>
        <v>27.680716660609324</v>
      </c>
      <c r="I116" s="11"/>
    </row>
    <row r="117" spans="1:9">
      <c r="B117" s="10">
        <v>115</v>
      </c>
      <c r="C117" s="10"/>
      <c r="E117" s="11">
        <f t="shared" si="181"/>
        <v>239771.71601584088</v>
      </c>
      <c r="F117" s="11">
        <f t="shared" si="182"/>
        <v>250.66875624062959</v>
      </c>
      <c r="G117" s="11">
        <f t="shared" si="184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74" activePane="bottomLeft" state="frozen"/>
      <selection pane="bottomLeft" activeCell="C94" sqref="C9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34364.511938834345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96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F95" s="11">
        <f t="shared" ref="F94:F96" si="216">F94+H95</f>
        <v>34275.425584229684</v>
      </c>
      <c r="G95" s="11">
        <f t="shared" si="142"/>
        <v>961.05343172501307</v>
      </c>
      <c r="H95" s="11">
        <f t="shared" ref="H94:H96" si="217">$M$10*B95^$M$8*EXP(-B95/$M$9)</f>
        <v>96.105343172503297</v>
      </c>
    </row>
    <row r="96" spans="1:10">
      <c r="A96" s="2">
        <v>43974</v>
      </c>
      <c r="B96" s="10">
        <v>93</v>
      </c>
      <c r="F96" s="11">
        <f t="shared" si="216"/>
        <v>34364.511938834345</v>
      </c>
      <c r="G96" s="11">
        <f t="shared" si="142"/>
        <v>890.86354604660301</v>
      </c>
      <c r="H96" s="11">
        <f t="shared" si="217"/>
        <v>89.086354604662276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90"/>
  <sheetViews>
    <sheetView workbookViewId="0">
      <pane ySplit="1" topLeftCell="A77" activePane="bottomLeft" state="frozen"/>
      <selection pane="bottomLeft" activeCell="B90" sqref="B90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77" activePane="bottomLeft" state="frozen"/>
      <selection pane="bottomLeft" activeCell="C89" sqref="C89:L9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11356.749999999998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1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1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1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1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1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1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1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1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1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1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</row>
    <row r="91" spans="1:38">
      <c r="A91" s="2">
        <v>43973</v>
      </c>
      <c r="B91" s="3">
        <v>89</v>
      </c>
      <c r="G91" s="30"/>
      <c r="H91" s="21">
        <f t="shared" ref="H90:H94" si="254">$O$3*EXP($O$4*B91)</f>
        <v>0.99748825272330655</v>
      </c>
      <c r="J91" s="31"/>
      <c r="K91" s="21">
        <f t="shared" ref="K90:K94" si="255">$P$3*EXP($P$4*B91)</f>
        <v>0.16989732060819829</v>
      </c>
      <c r="L91" s="21"/>
      <c r="M91" s="21"/>
    </row>
    <row r="92" spans="1:38">
      <c r="A92" s="2">
        <v>43974</v>
      </c>
      <c r="B92" s="3">
        <v>90</v>
      </c>
      <c r="G92" s="30"/>
      <c r="H92" s="21">
        <f t="shared" si="254"/>
        <v>0.97198499974104879</v>
      </c>
      <c r="J92" s="31"/>
      <c r="K92" s="21">
        <f t="shared" si="255"/>
        <v>0.16112722303911209</v>
      </c>
      <c r="L92" s="21"/>
      <c r="M92" s="21"/>
    </row>
    <row r="93" spans="1:38">
      <c r="A93" s="2">
        <v>43975</v>
      </c>
      <c r="B93" s="3">
        <v>91</v>
      </c>
      <c r="G93" s="30"/>
      <c r="H93" s="21">
        <f t="shared" si="254"/>
        <v>0.94713380046559037</v>
      </c>
      <c r="J93" s="31"/>
      <c r="K93" s="21">
        <f t="shared" si="255"/>
        <v>0.15280983779707119</v>
      </c>
      <c r="L93" s="21"/>
      <c r="M93" s="21"/>
    </row>
    <row r="94" spans="1:38">
      <c r="A94" s="2">
        <v>43976</v>
      </c>
      <c r="B94" s="3">
        <v>92</v>
      </c>
      <c r="G94" s="30"/>
      <c r="H94" s="21">
        <f t="shared" si="254"/>
        <v>0.92291798353203336</v>
      </c>
      <c r="J94" s="31"/>
      <c r="K94" s="21">
        <f t="shared" si="255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2" t="s">
        <v>34</v>
      </c>
      <c r="B1" s="32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35</v>
      </c>
      <c r="B12" s="32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workbookViewId="0">
      <pane ySplit="1" topLeftCell="A74" activePane="bottomLeft" state="frozen"/>
      <selection pane="bottomLeft" activeCell="A90" sqref="A9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workbookViewId="0">
      <pane ySplit="1" topLeftCell="A68" activePane="bottomLeft" state="frozen"/>
      <selection pane="bottomLeft" activeCell="A90" sqref="A9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80" activePane="bottomLeft" state="frozen"/>
      <selection pane="bottomLeft" activeCell="A91" sqref="A9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0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107" spans="20:28">
      <c r="T107">
        <f>SUM(T4:T105)</f>
        <v>31</v>
      </c>
      <c r="U107">
        <f t="shared" ref="U107:AB107" si="182">SUM(U4:U105)</f>
        <v>27</v>
      </c>
      <c r="V107">
        <f t="shared" si="182"/>
        <v>6</v>
      </c>
      <c r="W107">
        <f t="shared" si="182"/>
        <v>9</v>
      </c>
      <c r="X107">
        <f t="shared" si="182"/>
        <v>2</v>
      </c>
      <c r="Y107">
        <f t="shared" si="182"/>
        <v>4</v>
      </c>
      <c r="Z107">
        <f t="shared" si="182"/>
        <v>0</v>
      </c>
      <c r="AA107">
        <f t="shared" si="182"/>
        <v>3</v>
      </c>
      <c r="AB107">
        <f t="shared" si="182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75" activePane="bottomLeft" state="frozen"/>
      <selection pane="bottomLeft" activeCell="A90" sqref="A9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0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102" spans="20:28">
      <c r="T102">
        <f>SUM(T4:T100)</f>
        <v>18</v>
      </c>
      <c r="U102">
        <f t="shared" ref="U102:AB102" si="177">SUM(U4:U100)</f>
        <v>11</v>
      </c>
      <c r="V102">
        <f t="shared" si="177"/>
        <v>8</v>
      </c>
      <c r="W102">
        <f t="shared" si="177"/>
        <v>13</v>
      </c>
      <c r="X102">
        <f t="shared" si="177"/>
        <v>8</v>
      </c>
      <c r="Y102">
        <f t="shared" si="177"/>
        <v>11</v>
      </c>
      <c r="Z102">
        <f t="shared" si="177"/>
        <v>6</v>
      </c>
      <c r="AA102">
        <f t="shared" si="177"/>
        <v>3</v>
      </c>
      <c r="AB102">
        <f t="shared" si="177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"/>
  <sheetViews>
    <sheetView workbookViewId="0">
      <pane ySplit="1" topLeftCell="A77" activePane="bottomLeft" state="frozen"/>
      <selection pane="bottomLeft" activeCell="A90" sqref="A9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0"/>
  <sheetViews>
    <sheetView workbookViewId="0">
      <pane ySplit="1" topLeftCell="A68" activePane="bottomLeft" state="frozen"/>
      <selection pane="bottomLeft" activeCell="A90" sqref="A9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0"/>
  <sheetViews>
    <sheetView workbookViewId="0">
      <pane ySplit="1" topLeftCell="A74" activePane="bottomLeft" state="frozen"/>
      <selection pane="bottomLeft" activeCell="A90" sqref="A9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98"/>
  <sheetViews>
    <sheetView workbookViewId="0">
      <pane ySplit="1" topLeftCell="A71" activePane="bottomLeft" state="frozen"/>
      <selection pane="bottomLeft" activeCell="A90" sqref="A90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0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8" spans="20:28">
      <c r="T98">
        <f>SUM(T4:T96)</f>
        <v>15</v>
      </c>
      <c r="U98">
        <f t="shared" ref="U98:AB98" si="97">SUM(U4:U96)</f>
        <v>15</v>
      </c>
      <c r="V98">
        <f t="shared" si="97"/>
        <v>16</v>
      </c>
      <c r="W98">
        <f t="shared" si="97"/>
        <v>14</v>
      </c>
      <c r="X98">
        <f t="shared" si="97"/>
        <v>10</v>
      </c>
      <c r="Y98">
        <f t="shared" si="97"/>
        <v>5</v>
      </c>
      <c r="Z98">
        <f t="shared" si="97"/>
        <v>5</v>
      </c>
      <c r="AA98">
        <f t="shared" si="97"/>
        <v>4</v>
      </c>
      <c r="AB98">
        <f t="shared" si="97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2020-05-21T18:47:49Z</dcterms:modified>
</cp:coreProperties>
</file>