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3B70456E-A531-42D7-B589-4CFCF721A572}" xr6:coauthVersionLast="45" xr6:coauthVersionMax="45" xr10:uidLastSave="{00000000-0000-0000-0000-000000000000}"/>
  <bookViews>
    <workbookView xWindow="-108" yWindow="-108" windowWidth="23256" windowHeight="12576" activeTab="2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105" i="2" l="1"/>
  <c r="BB105" i="2" s="1"/>
  <c r="BA106" i="2"/>
  <c r="BB106" i="2" s="1"/>
  <c r="BA107" i="2"/>
  <c r="BA108" i="2"/>
  <c r="BB108" i="2"/>
  <c r="BA109" i="2"/>
  <c r="BB109" i="2"/>
  <c r="AW105" i="2"/>
  <c r="AX105" i="2" s="1"/>
  <c r="AW106" i="2"/>
  <c r="AX106" i="2" s="1"/>
  <c r="AW107" i="2"/>
  <c r="AW108" i="2"/>
  <c r="AX108" i="2"/>
  <c r="AW109" i="2"/>
  <c r="AX109" i="2" s="1"/>
  <c r="AR105" i="2"/>
  <c r="AS105" i="2" s="1"/>
  <c r="AR106" i="2"/>
  <c r="AS106" i="2" s="1"/>
  <c r="AR107" i="2"/>
  <c r="AR108" i="2"/>
  <c r="AS108" i="2"/>
  <c r="AR109" i="2"/>
  <c r="AS109" i="2" s="1"/>
  <c r="AN105" i="2"/>
  <c r="AO105" i="2" s="1"/>
  <c r="AN106" i="2"/>
  <c r="AO106" i="2" s="1"/>
  <c r="AN107" i="2"/>
  <c r="AN108" i="2"/>
  <c r="AO108" i="2"/>
  <c r="AN109" i="2"/>
  <c r="AO109" i="2" s="1"/>
  <c r="AI105" i="2"/>
  <c r="AJ105" i="2" s="1"/>
  <c r="AI106" i="2"/>
  <c r="AJ106" i="2" s="1"/>
  <c r="AI107" i="2"/>
  <c r="AI108" i="2"/>
  <c r="AJ108" i="2"/>
  <c r="AI109" i="2"/>
  <c r="AJ109" i="2"/>
  <c r="AE105" i="2"/>
  <c r="AF105" i="2"/>
  <c r="AG105" i="2"/>
  <c r="AE106" i="2"/>
  <c r="AF106" i="2" s="1"/>
  <c r="AE107" i="2"/>
  <c r="AE108" i="2"/>
  <c r="AF108" i="2"/>
  <c r="AE109" i="2"/>
  <c r="AF109" i="2"/>
  <c r="Z105" i="2"/>
  <c r="AA105" i="2"/>
  <c r="AB105" i="2"/>
  <c r="Z106" i="2"/>
  <c r="AA106" i="2" s="1"/>
  <c r="Z107" i="2"/>
  <c r="AA107" i="2"/>
  <c r="Z108" i="2"/>
  <c r="AA108" i="2"/>
  <c r="Z109" i="2"/>
  <c r="AA109" i="2"/>
  <c r="V105" i="2"/>
  <c r="W105" i="2" s="1"/>
  <c r="V106" i="2"/>
  <c r="W106" i="2" s="1"/>
  <c r="V107" i="2"/>
  <c r="W107" i="2"/>
  <c r="V108" i="2"/>
  <c r="W108" i="2"/>
  <c r="V109" i="2"/>
  <c r="W109" i="2"/>
  <c r="Q105" i="2"/>
  <c r="R105" i="2"/>
  <c r="S105" i="2" s="1"/>
  <c r="Q106" i="2"/>
  <c r="R106" i="2"/>
  <c r="S106" i="2"/>
  <c r="Q107" i="2"/>
  <c r="R107" i="2"/>
  <c r="Q108" i="2"/>
  <c r="R108" i="2" s="1"/>
  <c r="Q109" i="2"/>
  <c r="R109" i="2"/>
  <c r="M105" i="2"/>
  <c r="N105" i="2"/>
  <c r="O105" i="2"/>
  <c r="M106" i="2"/>
  <c r="N106" i="2" s="1"/>
  <c r="M107" i="2"/>
  <c r="M108" i="2"/>
  <c r="N108" i="2"/>
  <c r="M109" i="2"/>
  <c r="N109" i="2"/>
  <c r="H105" i="2"/>
  <c r="I105" i="2"/>
  <c r="J105" i="2" s="1"/>
  <c r="H106" i="2"/>
  <c r="I106" i="2"/>
  <c r="J106" i="2"/>
  <c r="H107" i="2"/>
  <c r="I107" i="2"/>
  <c r="H108" i="2"/>
  <c r="I108" i="2" s="1"/>
  <c r="H109" i="2"/>
  <c r="I109" i="2"/>
  <c r="D105" i="2"/>
  <c r="E105" i="2" s="1"/>
  <c r="D106" i="2"/>
  <c r="E106" i="2" s="1"/>
  <c r="D107" i="2"/>
  <c r="D108" i="2"/>
  <c r="E108" i="2"/>
  <c r="D109" i="2"/>
  <c r="E109" i="2"/>
  <c r="H105" i="1"/>
  <c r="I105" i="1" s="1"/>
  <c r="H106" i="1"/>
  <c r="I106" i="1" s="1"/>
  <c r="H107" i="1"/>
  <c r="H108" i="1"/>
  <c r="I108" i="1"/>
  <c r="H109" i="1"/>
  <c r="I109" i="1"/>
  <c r="D105" i="1"/>
  <c r="E105" i="1" s="1"/>
  <c r="D106" i="1"/>
  <c r="E106" i="1" s="1"/>
  <c r="D107" i="1"/>
  <c r="D108" i="1"/>
  <c r="E108" i="1"/>
  <c r="D109" i="1"/>
  <c r="E109" i="1" s="1"/>
  <c r="BC106" i="2" l="1"/>
  <c r="BC105" i="2"/>
  <c r="BC109" i="2"/>
  <c r="BB107" i="2"/>
  <c r="BC107" i="2" s="1"/>
  <c r="AY106" i="2"/>
  <c r="AY105" i="2"/>
  <c r="AY109" i="2"/>
  <c r="AX107" i="2"/>
  <c r="AY107" i="2" s="1"/>
  <c r="AT106" i="2"/>
  <c r="AT105" i="2"/>
  <c r="AT109" i="2"/>
  <c r="AS107" i="2"/>
  <c r="AT107" i="2" s="1"/>
  <c r="AP106" i="2"/>
  <c r="AP105" i="2"/>
  <c r="AP109" i="2"/>
  <c r="AO107" i="2"/>
  <c r="AP107" i="2" s="1"/>
  <c r="AK106" i="2"/>
  <c r="AK108" i="2"/>
  <c r="AK105" i="2"/>
  <c r="AJ107" i="2"/>
  <c r="AK107" i="2" s="1"/>
  <c r="AG106" i="2"/>
  <c r="AF107" i="2"/>
  <c r="AG108" i="2" s="1"/>
  <c r="AB106" i="2"/>
  <c r="AB109" i="2"/>
  <c r="AB108" i="2"/>
  <c r="AB107" i="2"/>
  <c r="X107" i="2"/>
  <c r="X106" i="2"/>
  <c r="X105" i="2"/>
  <c r="X109" i="2"/>
  <c r="X108" i="2"/>
  <c r="S107" i="2"/>
  <c r="S108" i="2"/>
  <c r="S109" i="2"/>
  <c r="O106" i="2"/>
  <c r="O109" i="2"/>
  <c r="O108" i="2"/>
  <c r="N107" i="2"/>
  <c r="O107" i="2" s="1"/>
  <c r="J107" i="2"/>
  <c r="J108" i="2"/>
  <c r="J109" i="2"/>
  <c r="F106" i="2"/>
  <c r="F105" i="2"/>
  <c r="F109" i="2"/>
  <c r="E107" i="2"/>
  <c r="F107" i="2" s="1"/>
  <c r="J108" i="1"/>
  <c r="J106" i="1"/>
  <c r="J105" i="1"/>
  <c r="I107" i="1"/>
  <c r="J107" i="1" s="1"/>
  <c r="F106" i="1"/>
  <c r="F109" i="1"/>
  <c r="F108" i="1"/>
  <c r="F105" i="1"/>
  <c r="E107" i="1"/>
  <c r="F107" i="1" s="1"/>
  <c r="AW104" i="2"/>
  <c r="AX104" i="2" s="1"/>
  <c r="AY104" i="2" s="1"/>
  <c r="BA104" i="2"/>
  <c r="BB104" i="2"/>
  <c r="BC104" i="2" s="1"/>
  <c r="AR104" i="2"/>
  <c r="AS104" i="2" s="1"/>
  <c r="AT104" i="2" s="1"/>
  <c r="AN104" i="2"/>
  <c r="AO104" i="2" s="1"/>
  <c r="AP104" i="2" s="1"/>
  <c r="AI104" i="2"/>
  <c r="AJ104" i="2" s="1"/>
  <c r="AK104" i="2" s="1"/>
  <c r="AE104" i="2"/>
  <c r="AF104" i="2" s="1"/>
  <c r="AG104" i="2" s="1"/>
  <c r="Z104" i="2"/>
  <c r="AA104" i="2" s="1"/>
  <c r="AB104" i="2" s="1"/>
  <c r="V104" i="2"/>
  <c r="W104" i="2" s="1"/>
  <c r="X104" i="2" s="1"/>
  <c r="Q104" i="2"/>
  <c r="R104" i="2" s="1"/>
  <c r="S104" i="2" s="1"/>
  <c r="M104" i="2"/>
  <c r="N104" i="2" s="1"/>
  <c r="O104" i="2" s="1"/>
  <c r="H104" i="2"/>
  <c r="I104" i="2"/>
  <c r="J104" i="2" s="1"/>
  <c r="D104" i="2"/>
  <c r="E104" i="2" s="1"/>
  <c r="F104" i="2" s="1"/>
  <c r="H104" i="1"/>
  <c r="I104" i="1"/>
  <c r="J104" i="1"/>
  <c r="D104" i="1"/>
  <c r="E104" i="1"/>
  <c r="F104" i="1"/>
  <c r="BC108" i="2" l="1"/>
  <c r="AY108" i="2"/>
  <c r="AT108" i="2"/>
  <c r="AP108" i="2"/>
  <c r="AK109" i="2"/>
  <c r="AG107" i="2"/>
  <c r="AG109" i="2"/>
  <c r="F108" i="2"/>
  <c r="J109" i="1"/>
  <c r="BA102" i="2"/>
  <c r="BB102" i="2" s="1"/>
  <c r="BA103" i="2"/>
  <c r="BB103" i="2" s="1"/>
  <c r="AW102" i="2"/>
  <c r="AX102" i="2" s="1"/>
  <c r="AW103" i="2"/>
  <c r="AX103" i="2" s="1"/>
  <c r="AR102" i="2"/>
  <c r="AS102" i="2" s="1"/>
  <c r="AR103" i="2"/>
  <c r="AS103" i="2" s="1"/>
  <c r="AN102" i="2"/>
  <c r="AO102" i="2" s="1"/>
  <c r="AN103" i="2"/>
  <c r="AO103" i="2" s="1"/>
  <c r="AI102" i="2"/>
  <c r="AJ102" i="2" s="1"/>
  <c r="AI103" i="2"/>
  <c r="AJ103" i="2"/>
  <c r="AE102" i="2"/>
  <c r="AF102" i="2"/>
  <c r="AG102" i="2"/>
  <c r="AE103" i="2"/>
  <c r="Z102" i="2"/>
  <c r="AA102" i="2" s="1"/>
  <c r="Z103" i="2"/>
  <c r="AA103" i="2" s="1"/>
  <c r="V102" i="2"/>
  <c r="W102" i="2" s="1"/>
  <c r="V103" i="2"/>
  <c r="W103" i="2" s="1"/>
  <c r="Q102" i="2"/>
  <c r="R102" i="2"/>
  <c r="S102" i="2" s="1"/>
  <c r="Q103" i="2"/>
  <c r="R103" i="2" s="1"/>
  <c r="S103" i="2" s="1"/>
  <c r="M102" i="2"/>
  <c r="N102" i="2"/>
  <c r="O102" i="2" s="1"/>
  <c r="M103" i="2"/>
  <c r="N103" i="2" s="1"/>
  <c r="H102" i="2"/>
  <c r="I102" i="2"/>
  <c r="J102" i="2" s="1"/>
  <c r="H103" i="2"/>
  <c r="D102" i="2"/>
  <c r="E102" i="2" s="1"/>
  <c r="D103" i="2"/>
  <c r="E103" i="2" s="1"/>
  <c r="H102" i="1"/>
  <c r="I102" i="1" s="1"/>
  <c r="H103" i="1"/>
  <c r="I103" i="1" s="1"/>
  <c r="D102" i="1"/>
  <c r="E102" i="1" s="1"/>
  <c r="D103" i="1"/>
  <c r="E103" i="1" s="1"/>
  <c r="I103" i="2" l="1"/>
  <c r="J103" i="2" s="1"/>
  <c r="BC103" i="2"/>
  <c r="BC102" i="2"/>
  <c r="AY103" i="2"/>
  <c r="AY102" i="2"/>
  <c r="AT103" i="2"/>
  <c r="AT102" i="2"/>
  <c r="AP103" i="2"/>
  <c r="AP102" i="2"/>
  <c r="AK102" i="2"/>
  <c r="AK103" i="2"/>
  <c r="AF103" i="2"/>
  <c r="AG103" i="2" s="1"/>
  <c r="AB103" i="2"/>
  <c r="AB102" i="2"/>
  <c r="X103" i="2"/>
  <c r="X102" i="2"/>
  <c r="O103" i="2"/>
  <c r="F103" i="2"/>
  <c r="F102" i="2"/>
  <c r="J103" i="1"/>
  <c r="J102" i="1"/>
  <c r="F103" i="1"/>
  <c r="F102" i="1"/>
  <c r="BA101" i="2"/>
  <c r="BB101" i="2" s="1"/>
  <c r="BC101" i="2" s="1"/>
  <c r="AW101" i="2"/>
  <c r="AX101" i="2" s="1"/>
  <c r="AY101" i="2" s="1"/>
  <c r="AR101" i="2"/>
  <c r="AS101" i="2" s="1"/>
  <c r="AT101" i="2" s="1"/>
  <c r="AN101" i="2"/>
  <c r="AO101" i="2" s="1"/>
  <c r="AP101" i="2" s="1"/>
  <c r="AI101" i="2"/>
  <c r="AJ101" i="2" s="1"/>
  <c r="AK101" i="2" s="1"/>
  <c r="AE101" i="2"/>
  <c r="AF101" i="2" s="1"/>
  <c r="AG101" i="2" s="1"/>
  <c r="Z101" i="2"/>
  <c r="AA101" i="2" s="1"/>
  <c r="AB101" i="2" s="1"/>
  <c r="V101" i="2"/>
  <c r="W101" i="2" s="1"/>
  <c r="X101" i="2" s="1"/>
  <c r="Q101" i="2"/>
  <c r="R101" i="2" s="1"/>
  <c r="S101" i="2" s="1"/>
  <c r="M101" i="2"/>
  <c r="N101" i="2" s="1"/>
  <c r="O101" i="2" s="1"/>
  <c r="H101" i="2"/>
  <c r="I101" i="2" s="1"/>
  <c r="J101" i="2" s="1"/>
  <c r="D101" i="2"/>
  <c r="E101" i="2"/>
  <c r="F101" i="2" s="1"/>
  <c r="H101" i="1"/>
  <c r="I101" i="1"/>
  <c r="J101" i="1"/>
  <c r="D101" i="1"/>
  <c r="E101" i="1" s="1"/>
  <c r="F101" i="1" s="1"/>
  <c r="AN97" i="2" l="1"/>
  <c r="AN98" i="2"/>
  <c r="AN99" i="2"/>
  <c r="AN100" i="2"/>
  <c r="BA97" i="2"/>
  <c r="BB97" i="2"/>
  <c r="BC97" i="2"/>
  <c r="BA98" i="2"/>
  <c r="BB98" i="2" s="1"/>
  <c r="BA99" i="2"/>
  <c r="BA100" i="2"/>
  <c r="BB100" i="2" s="1"/>
  <c r="AW97" i="2"/>
  <c r="AX97" i="2" s="1"/>
  <c r="AW98" i="2"/>
  <c r="AX98" i="2" s="1"/>
  <c r="AW99" i="2"/>
  <c r="AW100" i="2"/>
  <c r="AX100" i="2" s="1"/>
  <c r="AR97" i="2"/>
  <c r="AS97" i="2" s="1"/>
  <c r="AR98" i="2"/>
  <c r="AS98" i="2" s="1"/>
  <c r="AR99" i="2"/>
  <c r="AS100" i="2" s="1"/>
  <c r="AS99" i="2"/>
  <c r="AR100" i="2"/>
  <c r="AI97" i="2"/>
  <c r="AJ97" i="2" s="1"/>
  <c r="AI98" i="2"/>
  <c r="AJ98" i="2" s="1"/>
  <c r="AI99" i="2"/>
  <c r="AJ99" i="2"/>
  <c r="AI100" i="2"/>
  <c r="AE97" i="2"/>
  <c r="AF97" i="2" s="1"/>
  <c r="AE98" i="2"/>
  <c r="AE99" i="2"/>
  <c r="AF99" i="2" s="1"/>
  <c r="AE100" i="2"/>
  <c r="AF100" i="2" s="1"/>
  <c r="Z97" i="2"/>
  <c r="AA97" i="2" s="1"/>
  <c r="Z98" i="2"/>
  <c r="AA98" i="2" s="1"/>
  <c r="Z99" i="2"/>
  <c r="AA99" i="2" s="1"/>
  <c r="Z100" i="2"/>
  <c r="AA100" i="2" s="1"/>
  <c r="V97" i="2"/>
  <c r="W97" i="2" s="1"/>
  <c r="V98" i="2"/>
  <c r="V99" i="2"/>
  <c r="W99" i="2"/>
  <c r="V100" i="2"/>
  <c r="Q97" i="2"/>
  <c r="R97" i="2" s="1"/>
  <c r="Q98" i="2"/>
  <c r="R98" i="2" s="1"/>
  <c r="Q99" i="2"/>
  <c r="Q100" i="2"/>
  <c r="R100" i="2" s="1"/>
  <c r="M97" i="2"/>
  <c r="N97" i="2" s="1"/>
  <c r="M98" i="2"/>
  <c r="N98" i="2" s="1"/>
  <c r="M99" i="2"/>
  <c r="M100" i="2"/>
  <c r="H97" i="2"/>
  <c r="I97" i="2" s="1"/>
  <c r="H98" i="2"/>
  <c r="H99" i="2"/>
  <c r="H100" i="2"/>
  <c r="I100" i="2" s="1"/>
  <c r="D97" i="2"/>
  <c r="E97" i="2" s="1"/>
  <c r="D98" i="2"/>
  <c r="D99" i="2"/>
  <c r="D100" i="2"/>
  <c r="E100" i="2"/>
  <c r="D96" i="1"/>
  <c r="E96" i="1" s="1"/>
  <c r="F96" i="1" s="1"/>
  <c r="H97" i="1"/>
  <c r="I97" i="1" s="1"/>
  <c r="H98" i="1"/>
  <c r="I98" i="1" s="1"/>
  <c r="H99" i="1"/>
  <c r="I99" i="1" s="1"/>
  <c r="H100" i="1"/>
  <c r="D97" i="1"/>
  <c r="D98" i="1"/>
  <c r="E98" i="1" s="1"/>
  <c r="D99" i="1"/>
  <c r="E99" i="1" s="1"/>
  <c r="D100" i="1"/>
  <c r="BB99" i="2" l="1"/>
  <c r="AO99" i="2"/>
  <c r="AO100" i="2"/>
  <c r="AO98" i="2"/>
  <c r="BC98" i="2"/>
  <c r="BC100" i="2"/>
  <c r="BC99" i="2"/>
  <c r="AY98" i="2"/>
  <c r="AY100" i="2"/>
  <c r="AY97" i="2"/>
  <c r="AX99" i="2"/>
  <c r="AY99" i="2" s="1"/>
  <c r="AT99" i="2"/>
  <c r="AT100" i="2"/>
  <c r="AT98" i="2"/>
  <c r="AT97" i="2"/>
  <c r="AJ100" i="2"/>
  <c r="AF98" i="2"/>
  <c r="AG98" i="2" s="1"/>
  <c r="AB97" i="2"/>
  <c r="AB98" i="2"/>
  <c r="W100" i="2"/>
  <c r="W98" i="2"/>
  <c r="X99" i="2" s="1"/>
  <c r="AK99" i="2"/>
  <c r="AK100" i="2"/>
  <c r="AK98" i="2"/>
  <c r="AK97" i="2"/>
  <c r="AG99" i="2"/>
  <c r="AG97" i="2"/>
  <c r="AG100" i="2"/>
  <c r="AB99" i="2"/>
  <c r="AB100" i="2"/>
  <c r="X100" i="2"/>
  <c r="X98" i="2"/>
  <c r="X97" i="2"/>
  <c r="N100" i="2"/>
  <c r="I98" i="2"/>
  <c r="E98" i="2"/>
  <c r="S100" i="2"/>
  <c r="S98" i="2"/>
  <c r="S97" i="2"/>
  <c r="R99" i="2"/>
  <c r="S99" i="2" s="1"/>
  <c r="O98" i="2"/>
  <c r="O97" i="2"/>
  <c r="N99" i="2"/>
  <c r="O99" i="2" s="1"/>
  <c r="J98" i="2"/>
  <c r="J97" i="2"/>
  <c r="I99" i="2"/>
  <c r="J99" i="2" s="1"/>
  <c r="F98" i="2"/>
  <c r="F97" i="2"/>
  <c r="E99" i="2"/>
  <c r="F99" i="2" s="1"/>
  <c r="I100" i="1"/>
  <c r="E100" i="1"/>
  <c r="J99" i="1"/>
  <c r="J100" i="1"/>
  <c r="J98" i="1"/>
  <c r="J97" i="1"/>
  <c r="BA96" i="2"/>
  <c r="BB96" i="2" s="1"/>
  <c r="BC96" i="2" s="1"/>
  <c r="AW96" i="2"/>
  <c r="AX96" i="2" s="1"/>
  <c r="AY96" i="2" s="1"/>
  <c r="AR96" i="2"/>
  <c r="AS96" i="2" s="1"/>
  <c r="AT96" i="2" s="1"/>
  <c r="AN96" i="2"/>
  <c r="AI96" i="2"/>
  <c r="AJ96" i="2" s="1"/>
  <c r="AK96" i="2" s="1"/>
  <c r="AE96" i="2"/>
  <c r="AF96" i="2" s="1"/>
  <c r="AG96" i="2" s="1"/>
  <c r="Z96" i="2"/>
  <c r="AA96" i="2" s="1"/>
  <c r="AB96" i="2" s="1"/>
  <c r="V96" i="2"/>
  <c r="W96" i="2" s="1"/>
  <c r="X96" i="2" s="1"/>
  <c r="Q96" i="2"/>
  <c r="R96" i="2" s="1"/>
  <c r="S96" i="2" s="1"/>
  <c r="M96" i="2"/>
  <c r="N96" i="2" s="1"/>
  <c r="O96" i="2" s="1"/>
  <c r="D96" i="2"/>
  <c r="E96" i="2" s="1"/>
  <c r="F96" i="2" s="1"/>
  <c r="H96" i="2"/>
  <c r="I96" i="2"/>
  <c r="J96" i="2"/>
  <c r="H96" i="1"/>
  <c r="I96" i="1" s="1"/>
  <c r="J96" i="1" s="1"/>
  <c r="AO96" i="2" l="1"/>
  <c r="AO97" i="2"/>
  <c r="O100" i="2"/>
  <c r="J100" i="2"/>
  <c r="F100" i="2"/>
  <c r="E97" i="1"/>
  <c r="F97" i="1" s="1"/>
  <c r="BA94" i="2"/>
  <c r="BB94" i="2" s="1"/>
  <c r="BA95" i="2"/>
  <c r="BB95" i="2"/>
  <c r="AW94" i="2"/>
  <c r="AX94" i="2" s="1"/>
  <c r="AW95" i="2"/>
  <c r="AX95" i="2" s="1"/>
  <c r="AS94" i="2"/>
  <c r="AT94" i="2"/>
  <c r="AS95" i="2"/>
  <c r="AT95" i="2"/>
  <c r="AN94" i="2"/>
  <c r="AO94" i="2"/>
  <c r="AP94" i="2"/>
  <c r="AN95" i="2"/>
  <c r="AO95" i="2" s="1"/>
  <c r="AP95" i="2" s="1"/>
  <c r="AR95" i="2"/>
  <c r="AR94" i="2"/>
  <c r="AI94" i="2"/>
  <c r="AJ94" i="2" s="1"/>
  <c r="AI95" i="2"/>
  <c r="AJ95" i="2" s="1"/>
  <c r="AE94" i="2"/>
  <c r="AF94" i="2" s="1"/>
  <c r="AE95" i="2"/>
  <c r="AF95" i="2" s="1"/>
  <c r="Z94" i="2"/>
  <c r="AA94" i="2" s="1"/>
  <c r="Z95" i="2"/>
  <c r="AA95" i="2" s="1"/>
  <c r="V94" i="2"/>
  <c r="W95" i="2" s="1"/>
  <c r="W94" i="2"/>
  <c r="X94" i="2" s="1"/>
  <c r="V95" i="2"/>
  <c r="Q94" i="2"/>
  <c r="R94" i="2" s="1"/>
  <c r="Q95" i="2"/>
  <c r="R95" i="2" s="1"/>
  <c r="M94" i="2"/>
  <c r="N94" i="2" s="1"/>
  <c r="M95" i="2"/>
  <c r="N95" i="2" s="1"/>
  <c r="H94" i="2"/>
  <c r="I94" i="2" s="1"/>
  <c r="H95" i="2"/>
  <c r="I95" i="2" s="1"/>
  <c r="D94" i="2"/>
  <c r="E94" i="2" s="1"/>
  <c r="D95" i="2"/>
  <c r="E95" i="2" s="1"/>
  <c r="H94" i="1"/>
  <c r="I94" i="1" s="1"/>
  <c r="H95" i="1"/>
  <c r="I95" i="1"/>
  <c r="D94" i="1"/>
  <c r="E94" i="1" s="1"/>
  <c r="D95" i="1"/>
  <c r="AP96" i="2" l="1"/>
  <c r="AP99" i="2"/>
  <c r="AP100" i="2"/>
  <c r="AP98" i="2"/>
  <c r="AP97" i="2"/>
  <c r="F98" i="1"/>
  <c r="F99" i="1"/>
  <c r="F100" i="1"/>
  <c r="BC95" i="2"/>
  <c r="BC94" i="2"/>
  <c r="AY94" i="2"/>
  <c r="AY95" i="2"/>
  <c r="X95" i="2"/>
  <c r="AK95" i="2"/>
  <c r="AK94" i="2"/>
  <c r="AG95" i="2"/>
  <c r="AG94" i="2"/>
  <c r="AB95" i="2"/>
  <c r="AB94" i="2"/>
  <c r="S95" i="2"/>
  <c r="S94" i="2"/>
  <c r="O95" i="2"/>
  <c r="O94" i="2"/>
  <c r="J95" i="2"/>
  <c r="J94" i="2"/>
  <c r="F95" i="2"/>
  <c r="F94" i="2"/>
  <c r="E95" i="1"/>
  <c r="J95" i="1"/>
  <c r="J94" i="1"/>
  <c r="F95" i="1"/>
  <c r="F94" i="1"/>
  <c r="BA92" i="2" l="1"/>
  <c r="BB92" i="2" s="1"/>
  <c r="BA93" i="2"/>
  <c r="BB93" i="2" s="1"/>
  <c r="AW92" i="2"/>
  <c r="AX92" i="2" s="1"/>
  <c r="AW93" i="2"/>
  <c r="AR92" i="2"/>
  <c r="AS92" i="2" s="1"/>
  <c r="AR93" i="2"/>
  <c r="AS93" i="2" s="1"/>
  <c r="AN92" i="2"/>
  <c r="AO92" i="2" s="1"/>
  <c r="AN93" i="2"/>
  <c r="AO93" i="2" s="1"/>
  <c r="AI92" i="2"/>
  <c r="AJ92" i="2"/>
  <c r="AK92" i="2" s="1"/>
  <c r="AI93" i="2"/>
  <c r="AJ93" i="2"/>
  <c r="AE92" i="2"/>
  <c r="AF92" i="2" s="1"/>
  <c r="AE93" i="2"/>
  <c r="AF93" i="2" s="1"/>
  <c r="Z92" i="2"/>
  <c r="AA92" i="2" s="1"/>
  <c r="Z93" i="2"/>
  <c r="AA93" i="2" s="1"/>
  <c r="V92" i="2"/>
  <c r="W92" i="2" s="1"/>
  <c r="V93" i="2"/>
  <c r="W93" i="2" s="1"/>
  <c r="Q92" i="2"/>
  <c r="R92" i="2" s="1"/>
  <c r="Q93" i="2"/>
  <c r="R93" i="2"/>
  <c r="M92" i="2"/>
  <c r="N92" i="2" s="1"/>
  <c r="O92" i="2" s="1"/>
  <c r="M93" i="2"/>
  <c r="H92" i="2"/>
  <c r="I92" i="2" s="1"/>
  <c r="H93" i="2"/>
  <c r="I93" i="2" s="1"/>
  <c r="D92" i="2"/>
  <c r="E92" i="2" s="1"/>
  <c r="D93" i="2"/>
  <c r="E93" i="2" s="1"/>
  <c r="H92" i="1"/>
  <c r="I92" i="1" s="1"/>
  <c r="H93" i="1"/>
  <c r="D92" i="1"/>
  <c r="E92" i="1" s="1"/>
  <c r="D93" i="1"/>
  <c r="E93" i="1"/>
  <c r="BC93" i="2" l="1"/>
  <c r="BC92" i="2"/>
  <c r="AY92" i="2"/>
  <c r="AX93" i="2"/>
  <c r="AY93" i="2" s="1"/>
  <c r="AT93" i="2"/>
  <c r="AT92" i="2"/>
  <c r="AP93" i="2"/>
  <c r="AP92" i="2"/>
  <c r="AK93" i="2"/>
  <c r="AG93" i="2"/>
  <c r="AG92" i="2"/>
  <c r="AB93" i="2"/>
  <c r="AB92" i="2"/>
  <c r="X93" i="2"/>
  <c r="X92" i="2"/>
  <c r="N93" i="2"/>
  <c r="O93" i="2" s="1"/>
  <c r="S93" i="2"/>
  <c r="S92" i="2"/>
  <c r="J93" i="2"/>
  <c r="J92" i="2"/>
  <c r="F93" i="2"/>
  <c r="F92" i="2"/>
  <c r="I93" i="1"/>
  <c r="J93" i="1" s="1"/>
  <c r="J92" i="1"/>
  <c r="F93" i="1"/>
  <c r="F92" i="1"/>
  <c r="BA91" i="2"/>
  <c r="BB91" i="2" s="1"/>
  <c r="BC91" i="2" s="1"/>
  <c r="AW91" i="2"/>
  <c r="AX91" i="2" s="1"/>
  <c r="AY91" i="2" s="1"/>
  <c r="AR91" i="2"/>
  <c r="AS91" i="2" s="1"/>
  <c r="AT91" i="2" s="1"/>
  <c r="AN91" i="2"/>
  <c r="AO91" i="2" s="1"/>
  <c r="AP91" i="2" s="1"/>
  <c r="AI91" i="2"/>
  <c r="AJ91" i="2" s="1"/>
  <c r="AK91" i="2" s="1"/>
  <c r="AE91" i="2"/>
  <c r="AF91" i="2"/>
  <c r="AG91" i="2" s="1"/>
  <c r="Z91" i="2"/>
  <c r="AA91" i="2" s="1"/>
  <c r="AB91" i="2" s="1"/>
  <c r="V91" i="2"/>
  <c r="W91" i="2" s="1"/>
  <c r="X91" i="2" s="1"/>
  <c r="Q91" i="2"/>
  <c r="R91" i="2" s="1"/>
  <c r="S91" i="2" s="1"/>
  <c r="M91" i="2"/>
  <c r="N91" i="2" s="1"/>
  <c r="O91" i="2" s="1"/>
  <c r="H91" i="2"/>
  <c r="I91" i="2" s="1"/>
  <c r="J91" i="2" s="1"/>
  <c r="D91" i="2"/>
  <c r="E91" i="2" s="1"/>
  <c r="F91" i="2" s="1"/>
  <c r="H91" i="1"/>
  <c r="I91" i="1" s="1"/>
  <c r="J91" i="1" s="1"/>
  <c r="D91" i="1"/>
  <c r="E91" i="1" s="1"/>
  <c r="F91" i="1" s="1"/>
  <c r="D89" i="2" l="1"/>
  <c r="E89" i="2" s="1"/>
  <c r="D90" i="2"/>
  <c r="E90" i="2" s="1"/>
  <c r="H89" i="2"/>
  <c r="I89" i="2" s="1"/>
  <c r="H90" i="2"/>
  <c r="I90" i="2" s="1"/>
  <c r="Q89" i="2"/>
  <c r="R89" i="2"/>
  <c r="S89" i="2" s="1"/>
  <c r="Q90" i="2"/>
  <c r="R90" i="2"/>
  <c r="M89" i="2"/>
  <c r="N89" i="2" s="1"/>
  <c r="M90" i="2"/>
  <c r="N90" i="2" s="1"/>
  <c r="V90" i="2"/>
  <c r="V89" i="2"/>
  <c r="W89" i="2" s="1"/>
  <c r="X89" i="2" s="1"/>
  <c r="Z89" i="2"/>
  <c r="AA89" i="2" s="1"/>
  <c r="Z90" i="2"/>
  <c r="AA90" i="2" s="1"/>
  <c r="AE89" i="2"/>
  <c r="AF89" i="2" s="1"/>
  <c r="AE90" i="2"/>
  <c r="AF90" i="2" s="1"/>
  <c r="AI89" i="2"/>
  <c r="AJ89" i="2" s="1"/>
  <c r="AI90" i="2"/>
  <c r="AJ90" i="2" s="1"/>
  <c r="BA89" i="2"/>
  <c r="BB89" i="2" s="1"/>
  <c r="BA90" i="2"/>
  <c r="BB90" i="2" s="1"/>
  <c r="AW89" i="2"/>
  <c r="AX89" i="2"/>
  <c r="AY89" i="2" s="1"/>
  <c r="AW90" i="2"/>
  <c r="AX90" i="2" s="1"/>
  <c r="AY90" i="2" s="1"/>
  <c r="AR89" i="2"/>
  <c r="AS89" i="2" s="1"/>
  <c r="AR90" i="2"/>
  <c r="AN89" i="2"/>
  <c r="AO89" i="2" s="1"/>
  <c r="AN90" i="2"/>
  <c r="AO90" i="2" s="1"/>
  <c r="H89" i="1"/>
  <c r="I89" i="1" s="1"/>
  <c r="H90" i="1"/>
  <c r="I90" i="1"/>
  <c r="D89" i="1"/>
  <c r="E89" i="1" s="1"/>
  <c r="D90" i="1"/>
  <c r="AS90" i="2" l="1"/>
  <c r="W90" i="2"/>
  <c r="X90" i="2" s="1"/>
  <c r="S90" i="2"/>
  <c r="F90" i="2"/>
  <c r="F89" i="2"/>
  <c r="J90" i="2"/>
  <c r="J89" i="2"/>
  <c r="O90" i="2"/>
  <c r="O89" i="2"/>
  <c r="AB90" i="2"/>
  <c r="AB89" i="2"/>
  <c r="AG90" i="2"/>
  <c r="AG89" i="2"/>
  <c r="AK90" i="2"/>
  <c r="AK89" i="2"/>
  <c r="BC90" i="2"/>
  <c r="BC89" i="2"/>
  <c r="AT90" i="2"/>
  <c r="AT89" i="2"/>
  <c r="AP90" i="2"/>
  <c r="AP89" i="2"/>
  <c r="J89" i="1"/>
  <c r="J90" i="1"/>
  <c r="E90" i="1"/>
  <c r="F90" i="1"/>
  <c r="F89" i="1"/>
  <c r="BA87" i="2" l="1"/>
  <c r="BB88" i="2" s="1"/>
  <c r="BB87" i="2"/>
  <c r="BC87" i="2" s="1"/>
  <c r="BA88" i="2"/>
  <c r="AW87" i="2"/>
  <c r="AX87" i="2" s="1"/>
  <c r="AW88" i="2"/>
  <c r="AR87" i="2"/>
  <c r="AS87" i="2"/>
  <c r="AT87" i="2" s="1"/>
  <c r="AR88" i="2"/>
  <c r="AS88" i="2" s="1"/>
  <c r="AN87" i="2"/>
  <c r="AO87" i="2" s="1"/>
  <c r="AN88" i="2"/>
  <c r="AI87" i="2"/>
  <c r="AJ87" i="2" s="1"/>
  <c r="AI88" i="2"/>
  <c r="AJ88" i="2" s="1"/>
  <c r="AE87" i="2"/>
  <c r="AF88" i="2" s="1"/>
  <c r="AF87" i="2"/>
  <c r="AG87" i="2" s="1"/>
  <c r="AE88" i="2"/>
  <c r="Z87" i="2"/>
  <c r="AA87" i="2" s="1"/>
  <c r="Z88" i="2"/>
  <c r="V87" i="2"/>
  <c r="W87" i="2" s="1"/>
  <c r="V88" i="2"/>
  <c r="W88" i="2" s="1"/>
  <c r="Q87" i="2"/>
  <c r="R87" i="2" s="1"/>
  <c r="Q88" i="2"/>
  <c r="R88" i="2" s="1"/>
  <c r="M87" i="2"/>
  <c r="N88" i="2" s="1"/>
  <c r="N87" i="2"/>
  <c r="O87" i="2" s="1"/>
  <c r="M88" i="2"/>
  <c r="H87" i="2"/>
  <c r="I87" i="2" s="1"/>
  <c r="H88" i="2"/>
  <c r="I88" i="2" s="1"/>
  <c r="D87" i="2"/>
  <c r="E87" i="2" s="1"/>
  <c r="D88" i="2"/>
  <c r="E88" i="2" s="1"/>
  <c r="H87" i="1"/>
  <c r="I87" i="1"/>
  <c r="J87" i="1" s="1"/>
  <c r="H88" i="1"/>
  <c r="I88" i="1" s="1"/>
  <c r="J88" i="1" s="1"/>
  <c r="D87" i="1"/>
  <c r="E87" i="1" s="1"/>
  <c r="D88" i="1"/>
  <c r="E88" i="1" s="1"/>
  <c r="BC88" i="2" l="1"/>
  <c r="AY87" i="2"/>
  <c r="AX88" i="2"/>
  <c r="AY88" i="2" s="1"/>
  <c r="AT88" i="2"/>
  <c r="AO88" i="2"/>
  <c r="AP88" i="2"/>
  <c r="AP87" i="2"/>
  <c r="AG88" i="2"/>
  <c r="AA88" i="2"/>
  <c r="AK88" i="2"/>
  <c r="AK87" i="2"/>
  <c r="AB88" i="2"/>
  <c r="AB87" i="2"/>
  <c r="X88" i="2"/>
  <c r="X87" i="2"/>
  <c r="O88" i="2"/>
  <c r="S88" i="2"/>
  <c r="S87" i="2"/>
  <c r="J88" i="2"/>
  <c r="J87" i="2"/>
  <c r="F88" i="2"/>
  <c r="F87" i="2"/>
  <c r="F88" i="1"/>
  <c r="F87" i="1"/>
  <c r="BA86" i="2" l="1"/>
  <c r="BB86" i="2" s="1"/>
  <c r="BC86" i="2" s="1"/>
  <c r="AW86" i="2"/>
  <c r="AX86" i="2" s="1"/>
  <c r="AY86" i="2" s="1"/>
  <c r="AR86" i="2"/>
  <c r="AS86" i="2" s="1"/>
  <c r="AT86" i="2" s="1"/>
  <c r="AN86" i="2"/>
  <c r="AO86" i="2" s="1"/>
  <c r="AP86" i="2" s="1"/>
  <c r="AI86" i="2"/>
  <c r="AJ86" i="2"/>
  <c r="AK86" i="2" s="1"/>
  <c r="AE86" i="2"/>
  <c r="AF86" i="2" s="1"/>
  <c r="AG86" i="2" s="1"/>
  <c r="Z86" i="2"/>
  <c r="AA86" i="2" s="1"/>
  <c r="AB86" i="2" s="1"/>
  <c r="V86" i="2"/>
  <c r="W86" i="2"/>
  <c r="X86" i="2" s="1"/>
  <c r="Q86" i="2"/>
  <c r="R86" i="2" s="1"/>
  <c r="S86" i="2" s="1"/>
  <c r="M86" i="2"/>
  <c r="N86" i="2" s="1"/>
  <c r="O86" i="2" s="1"/>
  <c r="H86" i="2"/>
  <c r="I86" i="2" s="1"/>
  <c r="J86" i="2" s="1"/>
  <c r="D86" i="2"/>
  <c r="E86" i="2" s="1"/>
  <c r="F86" i="2" s="1"/>
  <c r="H86" i="1"/>
  <c r="I86" i="1" s="1"/>
  <c r="J86" i="1" s="1"/>
  <c r="D86" i="1"/>
  <c r="E86" i="1"/>
  <c r="F86" i="1"/>
  <c r="BA84" i="2" l="1"/>
  <c r="BB84" i="2"/>
  <c r="BC84" i="2"/>
  <c r="BA85" i="2"/>
  <c r="BB85" i="2" s="1"/>
  <c r="BC85" i="2" s="1"/>
  <c r="AW84" i="2"/>
  <c r="AX84" i="2" s="1"/>
  <c r="AW85" i="2"/>
  <c r="AX85" i="2" s="1"/>
  <c r="AR84" i="2"/>
  <c r="AS84" i="2"/>
  <c r="AT84" i="2"/>
  <c r="AR85" i="2"/>
  <c r="AS85" i="2" s="1"/>
  <c r="AT85" i="2" s="1"/>
  <c r="AN84" i="2"/>
  <c r="AO84" i="2" s="1"/>
  <c r="AN85" i="2"/>
  <c r="AO85" i="2" s="1"/>
  <c r="AI84" i="2"/>
  <c r="AJ84" i="2" s="1"/>
  <c r="AI85" i="2"/>
  <c r="AJ85" i="2" s="1"/>
  <c r="AE84" i="2"/>
  <c r="AF84" i="2" s="1"/>
  <c r="AE85" i="2"/>
  <c r="AF85" i="2" s="1"/>
  <c r="Z84" i="2"/>
  <c r="AA84" i="2" s="1"/>
  <c r="Z85" i="2"/>
  <c r="AA85" i="2" s="1"/>
  <c r="V84" i="2"/>
  <c r="W84" i="2" s="1"/>
  <c r="V85" i="2"/>
  <c r="W85" i="2" s="1"/>
  <c r="Q84" i="2"/>
  <c r="R84" i="2"/>
  <c r="S84" i="2" s="1"/>
  <c r="Q85" i="2"/>
  <c r="M84" i="2"/>
  <c r="N84" i="2" s="1"/>
  <c r="M85" i="2"/>
  <c r="N85" i="2" s="1"/>
  <c r="H84" i="2"/>
  <c r="I84" i="2" s="1"/>
  <c r="H85" i="2"/>
  <c r="I85" i="2" s="1"/>
  <c r="D84" i="2"/>
  <c r="E84" i="2" s="1"/>
  <c r="D85" i="2"/>
  <c r="E85" i="2" s="1"/>
  <c r="H84" i="1"/>
  <c r="I84" i="1" s="1"/>
  <c r="J84" i="1" s="1"/>
  <c r="H85" i="1"/>
  <c r="D84" i="1"/>
  <c r="E84" i="1" s="1"/>
  <c r="D85" i="1"/>
  <c r="E85" i="1" s="1"/>
  <c r="AY85" i="2" l="1"/>
  <c r="AY84" i="2"/>
  <c r="AP85" i="2"/>
  <c r="AP84" i="2"/>
  <c r="AK85" i="2"/>
  <c r="AK84" i="2"/>
  <c r="AG85" i="2"/>
  <c r="AG84" i="2"/>
  <c r="AB85" i="2"/>
  <c r="AB84" i="2"/>
  <c r="X84" i="2"/>
  <c r="X85" i="2"/>
  <c r="R85" i="2"/>
  <c r="S85" i="2" s="1"/>
  <c r="O85" i="2"/>
  <c r="O84" i="2"/>
  <c r="J85" i="2"/>
  <c r="J84" i="2"/>
  <c r="F85" i="2"/>
  <c r="F84" i="2"/>
  <c r="I85" i="1"/>
  <c r="J85" i="1" s="1"/>
  <c r="F84" i="1"/>
  <c r="F85" i="1"/>
  <c r="AN83" i="2" l="1"/>
  <c r="AO83" i="2" s="1"/>
  <c r="AP83" i="2" s="1"/>
  <c r="AR83" i="2"/>
  <c r="AS83" i="2" s="1"/>
  <c r="AT83" i="2" s="1"/>
  <c r="BA83" i="2"/>
  <c r="BB83" i="2" s="1"/>
  <c r="BC83" i="2" s="1"/>
  <c r="AW83" i="2"/>
  <c r="AX83" i="2" s="1"/>
  <c r="AY83" i="2" s="1"/>
  <c r="AI83" i="2"/>
  <c r="AJ83" i="2" s="1"/>
  <c r="AK83" i="2" s="1"/>
  <c r="AE83" i="2"/>
  <c r="AF83" i="2"/>
  <c r="AG83" i="2" s="1"/>
  <c r="Z83" i="2"/>
  <c r="AA83" i="2" s="1"/>
  <c r="AB83" i="2" s="1"/>
  <c r="V83" i="2"/>
  <c r="W83" i="2" s="1"/>
  <c r="X83" i="2" s="1"/>
  <c r="Q83" i="2"/>
  <c r="R83" i="2" s="1"/>
  <c r="S83" i="2" s="1"/>
  <c r="M83" i="2"/>
  <c r="N83" i="2" s="1"/>
  <c r="O83" i="2" s="1"/>
  <c r="H83" i="2"/>
  <c r="I83" i="2" s="1"/>
  <c r="J83" i="2" s="1"/>
  <c r="D83" i="2"/>
  <c r="E83" i="2" s="1"/>
  <c r="F83" i="2" s="1"/>
  <c r="H83" i="1"/>
  <c r="I83" i="1" s="1"/>
  <c r="J83" i="1" s="1"/>
  <c r="D83" i="1"/>
  <c r="E83" i="1" s="1"/>
  <c r="F83" i="1" s="1"/>
  <c r="BA82" i="2" l="1"/>
  <c r="BB82" i="2" s="1"/>
  <c r="BC82" i="2" s="1"/>
  <c r="AW82" i="2"/>
  <c r="AX82" i="2" s="1"/>
  <c r="AY82" i="2" s="1"/>
  <c r="AS82" i="2"/>
  <c r="AT82" i="2"/>
  <c r="AN82" i="2"/>
  <c r="AO82" i="2"/>
  <c r="AP82" i="2" s="1"/>
  <c r="AR82" i="2"/>
  <c r="AI82" i="2"/>
  <c r="AJ82" i="2"/>
  <c r="AK82" i="2" s="1"/>
  <c r="AE82" i="2"/>
  <c r="AF82" i="2"/>
  <c r="AG82" i="2" s="1"/>
  <c r="Z82" i="2"/>
  <c r="AA82" i="2" s="1"/>
  <c r="AB82" i="2" s="1"/>
  <c r="V82" i="2"/>
  <c r="W82" i="2" s="1"/>
  <c r="X82" i="2" s="1"/>
  <c r="Q82" i="2"/>
  <c r="R82" i="2" s="1"/>
  <c r="S82" i="2" s="1"/>
  <c r="M82" i="2"/>
  <c r="N82" i="2" s="1"/>
  <c r="O82" i="2" s="1"/>
  <c r="D82" i="2"/>
  <c r="E82" i="2" s="1"/>
  <c r="F82" i="2" s="1"/>
  <c r="H82" i="2"/>
  <c r="I82" i="2" s="1"/>
  <c r="J82" i="2" s="1"/>
  <c r="D82" i="1"/>
  <c r="E82" i="1"/>
  <c r="F82" i="1" s="1"/>
  <c r="H82" i="1"/>
  <c r="I82" i="1" s="1"/>
  <c r="J82" i="1" s="1"/>
  <c r="BA81" i="2" l="1"/>
  <c r="BB81" i="2" s="1"/>
  <c r="BC81" i="2" s="1"/>
  <c r="AW81" i="2"/>
  <c r="AX81" i="2"/>
  <c r="AY81" i="2" s="1"/>
  <c r="AR81" i="2"/>
  <c r="AS81" i="2" s="1"/>
  <c r="AT81" i="2" s="1"/>
  <c r="AN81" i="2"/>
  <c r="AO81" i="2" s="1"/>
  <c r="AP81" i="2" s="1"/>
  <c r="AI81" i="2"/>
  <c r="AJ81" i="2" s="1"/>
  <c r="AK81" i="2" s="1"/>
  <c r="AE81" i="2"/>
  <c r="AF81" i="2" s="1"/>
  <c r="AG81" i="2" s="1"/>
  <c r="Z81" i="2"/>
  <c r="AA81" i="2" s="1"/>
  <c r="AB81" i="2" s="1"/>
  <c r="V81" i="2"/>
  <c r="W81" i="2" s="1"/>
  <c r="X81" i="2" s="1"/>
  <c r="Q81" i="2"/>
  <c r="R81" i="2" s="1"/>
  <c r="S81" i="2" s="1"/>
  <c r="M81" i="2"/>
  <c r="N81" i="2" s="1"/>
  <c r="O81" i="2" s="1"/>
  <c r="H81" i="2"/>
  <c r="I81" i="2" s="1"/>
  <c r="J81" i="2" s="1"/>
  <c r="D81" i="2"/>
  <c r="E81" i="2" s="1"/>
  <c r="F81" i="2" s="1"/>
  <c r="H81" i="1"/>
  <c r="I81" i="1" s="1"/>
  <c r="J81" i="1" s="1"/>
  <c r="D81" i="1"/>
  <c r="E81" i="1" s="1"/>
  <c r="F81" i="1" s="1"/>
  <c r="AW80" i="2" l="1"/>
  <c r="AX80" i="2" s="1"/>
  <c r="AY80" i="2" s="1"/>
  <c r="BA80" i="2"/>
  <c r="BB80" i="2" s="1"/>
  <c r="BC80" i="2" s="1"/>
  <c r="AR80" i="2"/>
  <c r="AS80" i="2" s="1"/>
  <c r="AT80" i="2" s="1"/>
  <c r="AN80" i="2"/>
  <c r="AO80" i="2" s="1"/>
  <c r="AP80" i="2" s="1"/>
  <c r="AI80" i="2"/>
  <c r="AJ80" i="2" s="1"/>
  <c r="AK80" i="2" s="1"/>
  <c r="AE80" i="2"/>
  <c r="AF80" i="2" s="1"/>
  <c r="AG80" i="2" s="1"/>
  <c r="Z80" i="2"/>
  <c r="AA80" i="2" s="1"/>
  <c r="AB80" i="2" s="1"/>
  <c r="V80" i="2"/>
  <c r="W80" i="2" s="1"/>
  <c r="X80" i="2" s="1"/>
  <c r="Q80" i="2"/>
  <c r="R80" i="2" s="1"/>
  <c r="S80" i="2" s="1"/>
  <c r="M80" i="2"/>
  <c r="N80" i="2" s="1"/>
  <c r="O80" i="2" s="1"/>
  <c r="H80" i="2"/>
  <c r="I80" i="2" s="1"/>
  <c r="J80" i="2" s="1"/>
  <c r="D80" i="2"/>
  <c r="E80" i="2" s="1"/>
  <c r="F80" i="2" s="1"/>
  <c r="H80" i="1"/>
  <c r="I80" i="1" s="1"/>
  <c r="J80" i="1" s="1"/>
  <c r="D80" i="1"/>
  <c r="E80" i="1" s="1"/>
  <c r="F80" i="1" s="1"/>
  <c r="BA78" i="2" l="1"/>
  <c r="BB78" i="2" s="1"/>
  <c r="BA79" i="2"/>
  <c r="BB79" i="2" s="1"/>
  <c r="AW78" i="2"/>
  <c r="AX78" i="2" s="1"/>
  <c r="AW79" i="2"/>
  <c r="AX79" i="2" s="1"/>
  <c r="AR78" i="2"/>
  <c r="AS78" i="2"/>
  <c r="AT78" i="2" s="1"/>
  <c r="AR79" i="2"/>
  <c r="AS79" i="2"/>
  <c r="AT79" i="2" s="1"/>
  <c r="AN78" i="2"/>
  <c r="AO78" i="2" s="1"/>
  <c r="AN79" i="2"/>
  <c r="AI78" i="2"/>
  <c r="AJ78" i="2" s="1"/>
  <c r="AI79" i="2"/>
  <c r="AJ79" i="2" s="1"/>
  <c r="AE78" i="2"/>
  <c r="AF78" i="2" s="1"/>
  <c r="AE79" i="2"/>
  <c r="AF79" i="2" s="1"/>
  <c r="Z78" i="2"/>
  <c r="AA78" i="2" s="1"/>
  <c r="Z79" i="2"/>
  <c r="AA79" i="2" s="1"/>
  <c r="V78" i="2"/>
  <c r="W78" i="2" s="1"/>
  <c r="V79" i="2"/>
  <c r="W79" i="2" s="1"/>
  <c r="Q78" i="2"/>
  <c r="R78" i="2" s="1"/>
  <c r="Q79" i="2"/>
  <c r="R79" i="2" s="1"/>
  <c r="M78" i="2"/>
  <c r="N78" i="2" s="1"/>
  <c r="M79" i="2"/>
  <c r="N79" i="2" s="1"/>
  <c r="H78" i="2"/>
  <c r="I78" i="2" s="1"/>
  <c r="H79" i="2"/>
  <c r="I79" i="2" s="1"/>
  <c r="D78" i="2"/>
  <c r="E78" i="2" s="1"/>
  <c r="D79" i="2"/>
  <c r="E79" i="2" s="1"/>
  <c r="H78" i="1"/>
  <c r="I78" i="1" s="1"/>
  <c r="H79" i="1"/>
  <c r="D78" i="1"/>
  <c r="E78" i="1" s="1"/>
  <c r="D79" i="1"/>
  <c r="E79" i="1" s="1"/>
  <c r="AO79" i="2" l="1"/>
  <c r="BC79" i="2"/>
  <c r="BC78" i="2"/>
  <c r="AY79" i="2"/>
  <c r="AY78" i="2"/>
  <c r="AP79" i="2"/>
  <c r="AP78" i="2"/>
  <c r="AK79" i="2"/>
  <c r="AK78" i="2"/>
  <c r="AG79" i="2"/>
  <c r="AG78" i="2"/>
  <c r="AB79" i="2"/>
  <c r="AB78" i="2"/>
  <c r="X79" i="2"/>
  <c r="X78" i="2"/>
  <c r="S79" i="2"/>
  <c r="S78" i="2"/>
  <c r="O79" i="2"/>
  <c r="O78" i="2"/>
  <c r="J79" i="2"/>
  <c r="J78" i="2"/>
  <c r="F79" i="2"/>
  <c r="F78" i="2"/>
  <c r="J78" i="1"/>
  <c r="I79" i="1"/>
  <c r="J79" i="1" s="1"/>
  <c r="F79" i="1"/>
  <c r="F78" i="1"/>
  <c r="BA76" i="2"/>
  <c r="BB76" i="2" s="1"/>
  <c r="BA77" i="2"/>
  <c r="BB77" i="2" s="1"/>
  <c r="AW76" i="2"/>
  <c r="AX76" i="2" s="1"/>
  <c r="AW77" i="2"/>
  <c r="AX77" i="2" s="1"/>
  <c r="AR76" i="2"/>
  <c r="AS76" i="2" s="1"/>
  <c r="AR77" i="2"/>
  <c r="AS77" i="2" s="1"/>
  <c r="AN76" i="2"/>
  <c r="AO76" i="2"/>
  <c r="AP76" i="2" s="1"/>
  <c r="AN77" i="2"/>
  <c r="AO77" i="2" s="1"/>
  <c r="AI76" i="2"/>
  <c r="AJ76" i="2" s="1"/>
  <c r="AI77" i="2"/>
  <c r="AJ77" i="2" s="1"/>
  <c r="AE76" i="2"/>
  <c r="AF77" i="2" s="1"/>
  <c r="AF76" i="2"/>
  <c r="AG76" i="2" s="1"/>
  <c r="AE77" i="2"/>
  <c r="Z76" i="2"/>
  <c r="AA76" i="2" s="1"/>
  <c r="Z77" i="2"/>
  <c r="V76" i="2"/>
  <c r="W76" i="2"/>
  <c r="X76" i="2"/>
  <c r="V77" i="2"/>
  <c r="Q76" i="2"/>
  <c r="R76" i="2" s="1"/>
  <c r="Q77" i="2"/>
  <c r="R77" i="2" s="1"/>
  <c r="M76" i="2"/>
  <c r="N76" i="2" s="1"/>
  <c r="M77" i="2"/>
  <c r="N77" i="2" s="1"/>
  <c r="H76" i="2"/>
  <c r="I76" i="2" s="1"/>
  <c r="H77" i="2"/>
  <c r="I77" i="2" s="1"/>
  <c r="D76" i="2"/>
  <c r="E76" i="2"/>
  <c r="F76" i="2" s="1"/>
  <c r="D77" i="2"/>
  <c r="E77" i="2" s="1"/>
  <c r="H76" i="1"/>
  <c r="I76" i="1" s="1"/>
  <c r="H77" i="1"/>
  <c r="I77" i="1" s="1"/>
  <c r="D76" i="1"/>
  <c r="E76" i="1" s="1"/>
  <c r="D77" i="1"/>
  <c r="E77" i="1" s="1"/>
  <c r="AP77" i="2" l="1"/>
  <c r="BC77" i="2"/>
  <c r="BC76" i="2"/>
  <c r="AY77" i="2"/>
  <c r="AY76" i="2"/>
  <c r="AT76" i="2"/>
  <c r="AT77" i="2"/>
  <c r="AG77" i="2"/>
  <c r="AA77" i="2"/>
  <c r="AB77" i="2" s="1"/>
  <c r="W77" i="2"/>
  <c r="X77" i="2" s="1"/>
  <c r="AK77" i="2"/>
  <c r="AK76" i="2"/>
  <c r="AB76" i="2"/>
  <c r="F77" i="2"/>
  <c r="S77" i="2"/>
  <c r="S76" i="2"/>
  <c r="O77" i="2"/>
  <c r="O76" i="2"/>
  <c r="J77" i="2"/>
  <c r="J76" i="2"/>
  <c r="J77" i="1"/>
  <c r="J76" i="1"/>
  <c r="F77" i="1"/>
  <c r="F76" i="1"/>
  <c r="BA74" i="2"/>
  <c r="BB74" i="2" s="1"/>
  <c r="BA75" i="2"/>
  <c r="AW74" i="2"/>
  <c r="AX74" i="2" s="1"/>
  <c r="AW75" i="2"/>
  <c r="AX75" i="2" s="1"/>
  <c r="AR74" i="2"/>
  <c r="AS74" i="2" s="1"/>
  <c r="AR75" i="2"/>
  <c r="AN74" i="2"/>
  <c r="AO74" i="2" s="1"/>
  <c r="AN75" i="2"/>
  <c r="AO75" i="2" s="1"/>
  <c r="AI74" i="2"/>
  <c r="AJ74" i="2" s="1"/>
  <c r="AI75" i="2"/>
  <c r="AE74" i="2"/>
  <c r="AF75" i="2" s="1"/>
  <c r="AF74" i="2"/>
  <c r="AG74" i="2" s="1"/>
  <c r="AE75" i="2"/>
  <c r="Z74" i="2"/>
  <c r="AA74" i="2" s="1"/>
  <c r="Z75" i="2"/>
  <c r="AA75" i="2" s="1"/>
  <c r="V74" i="2"/>
  <c r="W74" i="2" s="1"/>
  <c r="X74" i="2" s="1"/>
  <c r="V75" i="2"/>
  <c r="Q74" i="2"/>
  <c r="R74" i="2" s="1"/>
  <c r="Q75" i="2"/>
  <c r="R75" i="2" s="1"/>
  <c r="M74" i="2"/>
  <c r="N75" i="2" s="1"/>
  <c r="M75" i="2"/>
  <c r="H74" i="2"/>
  <c r="I74" i="2"/>
  <c r="J74" i="2" s="1"/>
  <c r="H75" i="2"/>
  <c r="D74" i="2"/>
  <c r="E74" i="2"/>
  <c r="F74" i="2" s="1"/>
  <c r="D75" i="2"/>
  <c r="H74" i="1"/>
  <c r="I74" i="1" s="1"/>
  <c r="H75" i="1"/>
  <c r="D75" i="1"/>
  <c r="D74" i="1"/>
  <c r="E74" i="1" s="1"/>
  <c r="F74" i="1" s="1"/>
  <c r="I75" i="2" l="1"/>
  <c r="BB75" i="2"/>
  <c r="BC75" i="2" s="1"/>
  <c r="AS75" i="2"/>
  <c r="AT75" i="2" s="1"/>
  <c r="AK74" i="2"/>
  <c r="AJ75" i="2"/>
  <c r="AK75" i="2" s="1"/>
  <c r="N74" i="2"/>
  <c r="O74" i="2" s="1"/>
  <c r="W75" i="2"/>
  <c r="X75" i="2" s="1"/>
  <c r="O75" i="2"/>
  <c r="BC74" i="2"/>
  <c r="AY75" i="2"/>
  <c r="AY74" i="2"/>
  <c r="AT74" i="2"/>
  <c r="AP75" i="2"/>
  <c r="AP74" i="2"/>
  <c r="AG75" i="2"/>
  <c r="AB75" i="2"/>
  <c r="AB74" i="2"/>
  <c r="S75" i="2"/>
  <c r="S74" i="2"/>
  <c r="J75" i="2"/>
  <c r="E75" i="2"/>
  <c r="F75" i="2" s="1"/>
  <c r="E75" i="1"/>
  <c r="F75" i="1" s="1"/>
  <c r="I75" i="1"/>
  <c r="J75" i="1" s="1"/>
  <c r="J74" i="1"/>
  <c r="D73" i="2"/>
  <c r="E73" i="2" s="1"/>
  <c r="F73" i="2" s="1"/>
  <c r="H73" i="2"/>
  <c r="I73" i="2" s="1"/>
  <c r="J73" i="2" s="1"/>
  <c r="M73" i="2"/>
  <c r="N73" i="2" s="1"/>
  <c r="O73" i="2" s="1"/>
  <c r="Q73" i="2"/>
  <c r="R73" i="2" s="1"/>
  <c r="S73" i="2" s="1"/>
  <c r="V73" i="2"/>
  <c r="W73" i="2" s="1"/>
  <c r="X73" i="2" s="1"/>
  <c r="Z73" i="2"/>
  <c r="AA73" i="2" s="1"/>
  <c r="AB73" i="2" s="1"/>
  <c r="AE73" i="2"/>
  <c r="AF73" i="2" s="1"/>
  <c r="AG73" i="2" s="1"/>
  <c r="AI73" i="2"/>
  <c r="AJ73" i="2" s="1"/>
  <c r="AK73" i="2" s="1"/>
  <c r="AR73" i="2"/>
  <c r="AS73" i="2" s="1"/>
  <c r="AT73" i="2" s="1"/>
  <c r="BA73" i="2"/>
  <c r="BB73" i="2" s="1"/>
  <c r="BC73" i="2" s="1"/>
  <c r="AW73" i="2"/>
  <c r="AX73" i="2" s="1"/>
  <c r="AY73" i="2" s="1"/>
  <c r="AN73" i="2"/>
  <c r="AO73" i="2" s="1"/>
  <c r="AP73" i="2" s="1"/>
  <c r="H73" i="1"/>
  <c r="I73" i="1" s="1"/>
  <c r="J73" i="1" s="1"/>
  <c r="D73" i="1"/>
  <c r="E73" i="1" s="1"/>
  <c r="F73" i="1" s="1"/>
  <c r="BA72" i="2" l="1"/>
  <c r="BB72" i="2" s="1"/>
  <c r="BC72" i="2" s="1"/>
  <c r="AW72" i="2"/>
  <c r="AX72" i="2" s="1"/>
  <c r="AY72" i="2" s="1"/>
  <c r="AR72" i="2"/>
  <c r="AS72" i="2" s="1"/>
  <c r="AT72" i="2" s="1"/>
  <c r="AN72" i="2"/>
  <c r="AO72" i="2" s="1"/>
  <c r="AP72" i="2" s="1"/>
  <c r="AI72" i="2"/>
  <c r="AJ72" i="2"/>
  <c r="AK72" i="2"/>
  <c r="AE72" i="2"/>
  <c r="AF72" i="2" s="1"/>
  <c r="AG72" i="2" s="1"/>
  <c r="Z72" i="2"/>
  <c r="AA72" i="2"/>
  <c r="AB72" i="2"/>
  <c r="V72" i="2"/>
  <c r="W72" i="2" s="1"/>
  <c r="X72" i="2" s="1"/>
  <c r="Q72" i="2"/>
  <c r="R72" i="2" s="1"/>
  <c r="S72" i="2" s="1"/>
  <c r="M72" i="2"/>
  <c r="N72" i="2" s="1"/>
  <c r="O72" i="2" s="1"/>
  <c r="D72" i="2"/>
  <c r="E72" i="2" s="1"/>
  <c r="F72" i="2" s="1"/>
  <c r="H72" i="2"/>
  <c r="I72" i="2" s="1"/>
  <c r="J72" i="2" s="1"/>
  <c r="D72" i="1"/>
  <c r="E72" i="1" s="1"/>
  <c r="F72" i="1" s="1"/>
  <c r="H72" i="1"/>
  <c r="I72" i="1" s="1"/>
  <c r="J72" i="1" s="1"/>
  <c r="Q71" i="2" l="1"/>
  <c r="R71" i="2" s="1"/>
  <c r="S71" i="2" s="1"/>
  <c r="M71" i="2"/>
  <c r="N71" i="2" s="1"/>
  <c r="O71" i="2" s="1"/>
  <c r="H71" i="2"/>
  <c r="I71" i="2" s="1"/>
  <c r="J71" i="2" s="1"/>
  <c r="D71" i="2"/>
  <c r="E71" i="2" s="1"/>
  <c r="F71" i="2" s="1"/>
  <c r="V71" i="2"/>
  <c r="W71" i="2"/>
  <c r="X71" i="2" s="1"/>
  <c r="Z71" i="2"/>
  <c r="AA71" i="2" s="1"/>
  <c r="AB71" i="2" s="1"/>
  <c r="AE71" i="2"/>
  <c r="AF71" i="2" s="1"/>
  <c r="AG71" i="2" s="1"/>
  <c r="AI71" i="2"/>
  <c r="AJ71" i="2" s="1"/>
  <c r="AK71" i="2" s="1"/>
  <c r="AN71" i="2"/>
  <c r="AO71" i="2" s="1"/>
  <c r="AP71" i="2" s="1"/>
  <c r="AR71" i="2"/>
  <c r="AS71" i="2" s="1"/>
  <c r="AT71" i="2" s="1"/>
  <c r="BA71" i="2"/>
  <c r="BB71" i="2" s="1"/>
  <c r="BC71" i="2" s="1"/>
  <c r="AW71" i="2"/>
  <c r="AX71" i="2" s="1"/>
  <c r="AY71" i="2" s="1"/>
  <c r="H71" i="1"/>
  <c r="I71" i="1"/>
  <c r="J71" i="1" s="1"/>
  <c r="D71" i="1"/>
  <c r="E71" i="1" s="1"/>
  <c r="F71" i="1" s="1"/>
  <c r="BA70" i="2" l="1"/>
  <c r="BB70" i="2" s="1"/>
  <c r="BC70" i="2" s="1"/>
  <c r="AW70" i="2"/>
  <c r="AX70" i="2" s="1"/>
  <c r="AY70" i="2" s="1"/>
  <c r="AR70" i="2"/>
  <c r="AS70" i="2" s="1"/>
  <c r="AT70" i="2" s="1"/>
  <c r="AN70" i="2"/>
  <c r="AO70" i="2" s="1"/>
  <c r="AP70" i="2" s="1"/>
  <c r="AI70" i="2"/>
  <c r="AJ70" i="2"/>
  <c r="AK70" i="2" s="1"/>
  <c r="AE70" i="2"/>
  <c r="AF70" i="2" s="1"/>
  <c r="AG70" i="2" s="1"/>
  <c r="Z70" i="2"/>
  <c r="AA70" i="2" s="1"/>
  <c r="AB70" i="2" s="1"/>
  <c r="V70" i="2"/>
  <c r="W70" i="2" s="1"/>
  <c r="X70" i="2" s="1"/>
  <c r="Q70" i="2"/>
  <c r="R70" i="2"/>
  <c r="S70" i="2" s="1"/>
  <c r="M70" i="2"/>
  <c r="N70" i="2" s="1"/>
  <c r="O70" i="2" s="1"/>
  <c r="H70" i="2"/>
  <c r="I70" i="2" s="1"/>
  <c r="J70" i="2" s="1"/>
  <c r="D70" i="2"/>
  <c r="E70" i="2" s="1"/>
  <c r="F70" i="2" s="1"/>
  <c r="H70" i="1"/>
  <c r="I70" i="1" s="1"/>
  <c r="J70" i="1" s="1"/>
  <c r="D70" i="1"/>
  <c r="E70" i="1" s="1"/>
  <c r="F70" i="1" s="1"/>
  <c r="BA69" i="2" l="1"/>
  <c r="BB69" i="2" s="1"/>
  <c r="BC69" i="2" s="1"/>
  <c r="AW69" i="2"/>
  <c r="AX69" i="2" s="1"/>
  <c r="AY69" i="2" s="1"/>
  <c r="AR69" i="2"/>
  <c r="AS69" i="2" s="1"/>
  <c r="AT69" i="2" s="1"/>
  <c r="AN69" i="2"/>
  <c r="AO69" i="2" s="1"/>
  <c r="AP69" i="2" s="1"/>
  <c r="AI69" i="2"/>
  <c r="AJ69" i="2" s="1"/>
  <c r="AK69" i="2" s="1"/>
  <c r="AE69" i="2"/>
  <c r="AF69" i="2" s="1"/>
  <c r="AG69" i="2" s="1"/>
  <c r="Z69" i="2"/>
  <c r="AA69" i="2" s="1"/>
  <c r="AB69" i="2" s="1"/>
  <c r="V69" i="2"/>
  <c r="W69" i="2" s="1"/>
  <c r="X69" i="2" s="1"/>
  <c r="Q69" i="2"/>
  <c r="R69" i="2" s="1"/>
  <c r="S69" i="2" s="1"/>
  <c r="M69" i="2"/>
  <c r="N69" i="2"/>
  <c r="O69" i="2" s="1"/>
  <c r="H69" i="2"/>
  <c r="I69" i="2" s="1"/>
  <c r="J69" i="2" s="1"/>
  <c r="D69" i="2"/>
  <c r="E69" i="2" s="1"/>
  <c r="F69" i="2" s="1"/>
  <c r="H69" i="1"/>
  <c r="I69" i="1" s="1"/>
  <c r="J69" i="1" s="1"/>
  <c r="D69" i="1"/>
  <c r="E69" i="1" s="1"/>
  <c r="F69" i="1" s="1"/>
  <c r="Z68" i="2" l="1"/>
  <c r="AA68" i="2" s="1"/>
  <c r="AB68" i="2" s="1"/>
  <c r="V68" i="2"/>
  <c r="W68" i="2" s="1"/>
  <c r="X68" i="2" s="1"/>
  <c r="BA68" i="2"/>
  <c r="BB68" i="2" s="1"/>
  <c r="BC68" i="2" s="1"/>
  <c r="AW68" i="2"/>
  <c r="AX68" i="2" s="1"/>
  <c r="AY68" i="2" s="1"/>
  <c r="AR68" i="2"/>
  <c r="AS68" i="2" s="1"/>
  <c r="AT68" i="2" s="1"/>
  <c r="AN68" i="2"/>
  <c r="AO68" i="2" s="1"/>
  <c r="AP68" i="2" s="1"/>
  <c r="AI68" i="2"/>
  <c r="AJ68" i="2" s="1"/>
  <c r="AK68" i="2" s="1"/>
  <c r="H68" i="1"/>
  <c r="I68" i="1" s="1"/>
  <c r="J68" i="1" s="1"/>
  <c r="D68" i="1"/>
  <c r="E68" i="1" s="1"/>
  <c r="F68" i="1" s="1"/>
  <c r="H67" i="1" l="1"/>
  <c r="I67" i="1" s="1"/>
  <c r="J67" i="1" s="1"/>
  <c r="D67" i="1"/>
  <c r="E67" i="1"/>
  <c r="F67" i="1"/>
  <c r="H66" i="1" l="1"/>
  <c r="I66" i="1" s="1"/>
  <c r="J66" i="1" s="1"/>
  <c r="D66" i="1"/>
  <c r="E66" i="1" s="1"/>
  <c r="F66" i="1" s="1"/>
  <c r="P4" i="1" l="1"/>
  <c r="H16" i="1" s="1"/>
  <c r="AR21" i="2"/>
  <c r="BR5" i="2"/>
  <c r="BR6" i="2"/>
  <c r="BR7" i="2"/>
  <c r="AE56" i="2" s="1"/>
  <c r="BR8" i="2"/>
  <c r="BR9" i="2"/>
  <c r="BR4" i="2"/>
  <c r="H63" i="2" s="1"/>
  <c r="Z8" i="2" l="1"/>
  <c r="Z67" i="2"/>
  <c r="V67" i="2"/>
  <c r="W67" i="2" s="1"/>
  <c r="Z66" i="2"/>
  <c r="V66" i="2"/>
  <c r="H15" i="2"/>
  <c r="BA67" i="2"/>
  <c r="BB67" i="2" s="1"/>
  <c r="AW67" i="2"/>
  <c r="AX67" i="2" s="1"/>
  <c r="BA66" i="2"/>
  <c r="AW66" i="2"/>
  <c r="Q21" i="2"/>
  <c r="Q68" i="2"/>
  <c r="R68" i="2" s="1"/>
  <c r="M68" i="2"/>
  <c r="Q67" i="2"/>
  <c r="M67" i="2"/>
  <c r="M66" i="2"/>
  <c r="N66" i="2" s="1"/>
  <c r="Q66" i="2"/>
  <c r="V61" i="2"/>
  <c r="Z45" i="2"/>
  <c r="H5" i="2"/>
  <c r="D68" i="2"/>
  <c r="H68" i="2"/>
  <c r="H67" i="2"/>
  <c r="I67" i="2" s="1"/>
  <c r="D67" i="2"/>
  <c r="E67" i="2" s="1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J67" i="2" s="1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R53" i="2" s="1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S44" i="2" s="1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I38" i="2" s="1"/>
  <c r="H34" i="2"/>
  <c r="I35" i="2" s="1"/>
  <c r="H30" i="2"/>
  <c r="H26" i="2"/>
  <c r="I27" i="2" s="1"/>
  <c r="H22" i="2"/>
  <c r="I23" i="2" s="1"/>
  <c r="H18" i="2"/>
  <c r="I19" i="2" s="1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I18" i="2"/>
  <c r="AI23" i="2"/>
  <c r="AJ23" i="2" s="1"/>
  <c r="AI29" i="2"/>
  <c r="AI34" i="2"/>
  <c r="AI39" i="2"/>
  <c r="AI45" i="2"/>
  <c r="AJ45" i="2" s="1"/>
  <c r="AI50" i="2"/>
  <c r="AJ50" i="2" s="1"/>
  <c r="AI55" i="2"/>
  <c r="AI61" i="2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I51" i="2"/>
  <c r="AI57" i="2"/>
  <c r="AI62" i="2"/>
  <c r="AJ62" i="2" s="1"/>
  <c r="AE5" i="2"/>
  <c r="AE10" i="2"/>
  <c r="AE16" i="2"/>
  <c r="AF16" i="2" s="1"/>
  <c r="AE21" i="2"/>
  <c r="AE26" i="2"/>
  <c r="AF26" i="2" s="1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I28" i="2" s="1"/>
  <c r="H24" i="2"/>
  <c r="I24" i="2" s="1"/>
  <c r="H20" i="2"/>
  <c r="I20" i="2" s="1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V10" i="2"/>
  <c r="V6" i="2"/>
  <c r="W6" i="2" s="1"/>
  <c r="Z57" i="2"/>
  <c r="Z47" i="2"/>
  <c r="AA47" i="2" s="1"/>
  <c r="Z36" i="2"/>
  <c r="AA36" i="2" s="1"/>
  <c r="Z25" i="2"/>
  <c r="AA25" i="2" s="1"/>
  <c r="Z15" i="2"/>
  <c r="AA15" i="2" s="1"/>
  <c r="AE61" i="2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7" i="2"/>
  <c r="R37" i="2"/>
  <c r="R21" i="2"/>
  <c r="R9" i="2"/>
  <c r="N23" i="2"/>
  <c r="N7" i="2"/>
  <c r="I54" i="2"/>
  <c r="I30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AA66" i="2" l="1"/>
  <c r="I22" i="2"/>
  <c r="R17" i="2"/>
  <c r="W10" i="2"/>
  <c r="I32" i="2"/>
  <c r="AJ38" i="2"/>
  <c r="I57" i="2"/>
  <c r="AF53" i="2"/>
  <c r="AF32" i="2"/>
  <c r="AF10" i="2"/>
  <c r="AJ61" i="2"/>
  <c r="I11" i="2"/>
  <c r="J12" i="2" s="1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O17" i="2" s="1"/>
  <c r="R60" i="2"/>
  <c r="R12" i="2"/>
  <c r="N58" i="2"/>
  <c r="N42" i="2"/>
  <c r="R55" i="2"/>
  <c r="R39" i="2"/>
  <c r="R23" i="2"/>
  <c r="N5" i="2"/>
  <c r="O9" i="2" s="1"/>
  <c r="AX61" i="2"/>
  <c r="BB44" i="2"/>
  <c r="AX38" i="2"/>
  <c r="BB40" i="2"/>
  <c r="BB8" i="2"/>
  <c r="AX34" i="2"/>
  <c r="BB63" i="2"/>
  <c r="BB31" i="2"/>
  <c r="BC34" i="2" s="1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G66" i="2" s="1"/>
  <c r="AF68" i="2"/>
  <c r="AO67" i="2"/>
  <c r="I68" i="2"/>
  <c r="R67" i="2"/>
  <c r="AX66" i="2"/>
  <c r="AA67" i="2"/>
  <c r="AJ15" i="2"/>
  <c r="R33" i="2"/>
  <c r="R5" i="2"/>
  <c r="AA57" i="2"/>
  <c r="I8" i="2"/>
  <c r="E11" i="2"/>
  <c r="AA22" i="2"/>
  <c r="AA6" i="2"/>
  <c r="I5" i="2"/>
  <c r="AF64" i="2"/>
  <c r="AJ29" i="2"/>
  <c r="E6" i="2"/>
  <c r="AO49" i="2"/>
  <c r="AO7" i="2"/>
  <c r="N12" i="2"/>
  <c r="BB20" i="2"/>
  <c r="BC23" i="2" s="1"/>
  <c r="BB47" i="2"/>
  <c r="BB15" i="2"/>
  <c r="AJ66" i="2"/>
  <c r="AO66" i="2"/>
  <c r="AP66" i="2" s="1"/>
  <c r="E66" i="2"/>
  <c r="E68" i="2"/>
  <c r="R66" i="2"/>
  <c r="N68" i="2"/>
  <c r="BB66" i="2"/>
  <c r="W66" i="2"/>
  <c r="I62" i="2"/>
  <c r="I44" i="2"/>
  <c r="I39" i="2"/>
  <c r="I40" i="2"/>
  <c r="J43" i="2" s="1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S68" i="2" s="1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7" i="2" s="1"/>
  <c r="N52" i="2"/>
  <c r="N49" i="2"/>
  <c r="N33" i="2"/>
  <c r="BB49" i="2"/>
  <c r="BC52" i="2" s="1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X27" i="2" s="1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O66" i="2" s="1"/>
  <c r="N64" i="2"/>
  <c r="R42" i="2"/>
  <c r="R41" i="2"/>
  <c r="W41" i="2"/>
  <c r="R26" i="2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X25" i="2"/>
  <c r="AJ6" i="2"/>
  <c r="R44" i="2"/>
  <c r="S45" i="2" s="1"/>
  <c r="R45" i="2"/>
  <c r="R28" i="2"/>
  <c r="R29" i="2"/>
  <c r="N26" i="2"/>
  <c r="N27" i="2"/>
  <c r="N10" i="2"/>
  <c r="N11" i="2"/>
  <c r="R7" i="2"/>
  <c r="S9" i="2" s="1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S17" i="2" s="1"/>
  <c r="N16" i="2"/>
  <c r="E18" i="2"/>
  <c r="N59" i="2"/>
  <c r="N43" i="2"/>
  <c r="R56" i="2"/>
  <c r="S60" i="2" s="1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B11" i="2" s="1"/>
  <c r="AA50" i="2"/>
  <c r="AJ21" i="2"/>
  <c r="AF42" i="2"/>
  <c r="I14" i="2"/>
  <c r="J18" i="2" s="1"/>
  <c r="AO17" i="2"/>
  <c r="AJ11" i="2"/>
  <c r="AF40" i="2"/>
  <c r="I65" i="2"/>
  <c r="J67" i="2" s="1"/>
  <c r="AB48" i="2"/>
  <c r="AA23" i="2"/>
  <c r="AA64" i="2"/>
  <c r="AA43" i="2"/>
  <c r="AB47" i="2" s="1"/>
  <c r="AA21" i="2"/>
  <c r="AA62" i="2"/>
  <c r="AA30" i="2"/>
  <c r="AO28" i="2"/>
  <c r="AJ17" i="2"/>
  <c r="AK21" i="2" s="1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K13" i="2" s="1"/>
  <c r="AS16" i="2"/>
  <c r="AA52" i="2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P22" i="2" s="1"/>
  <c r="AO55" i="2"/>
  <c r="AO39" i="2"/>
  <c r="AO23" i="2"/>
  <c r="AS21" i="2"/>
  <c r="AT25" i="2" s="1"/>
  <c r="AF34" i="2"/>
  <c r="R30" i="2"/>
  <c r="N32" i="2"/>
  <c r="E38" i="2"/>
  <c r="W33" i="2"/>
  <c r="N44" i="2"/>
  <c r="E50" i="2"/>
  <c r="R18" i="2"/>
  <c r="S18" i="2" s="1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S63" i="2" s="1"/>
  <c r="R47" i="2"/>
  <c r="R31" i="2"/>
  <c r="R15" i="2"/>
  <c r="N61" i="2"/>
  <c r="O65" i="2" s="1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A39" i="2"/>
  <c r="AB43" i="2" s="1"/>
  <c r="AA16" i="2"/>
  <c r="AA58" i="2"/>
  <c r="AB46" i="2"/>
  <c r="AA26" i="2"/>
  <c r="AB14" i="2"/>
  <c r="AS8" i="2"/>
  <c r="AA19" i="2"/>
  <c r="AA61" i="2"/>
  <c r="W19" i="2"/>
  <c r="X22" i="2" s="1"/>
  <c r="W35" i="2"/>
  <c r="W51" i="2"/>
  <c r="I10" i="2"/>
  <c r="I26" i="2"/>
  <c r="J30" i="2" s="1"/>
  <c r="I42" i="2"/>
  <c r="I58" i="2"/>
  <c r="E12" i="2"/>
  <c r="E28" i="2"/>
  <c r="F32" i="2" s="1"/>
  <c r="E44" i="2"/>
  <c r="F47" i="2" s="1"/>
  <c r="E60" i="2"/>
  <c r="AJ53" i="2"/>
  <c r="AK35" i="2"/>
  <c r="AJ51" i="2"/>
  <c r="AJ30" i="2"/>
  <c r="AF25" i="2"/>
  <c r="AJ39" i="2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F8" i="2"/>
  <c r="AG12" i="2" s="1"/>
  <c r="AA20" i="2"/>
  <c r="W20" i="2"/>
  <c r="X24" i="2" s="1"/>
  <c r="W36" i="2"/>
  <c r="W52" i="2"/>
  <c r="AS57" i="2"/>
  <c r="AS36" i="2"/>
  <c r="AS15" i="2"/>
  <c r="AO37" i="2"/>
  <c r="AS61" i="2"/>
  <c r="AT65" i="2" s="1"/>
  <c r="AS40" i="2"/>
  <c r="AS19" i="2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O35" i="2"/>
  <c r="AA24" i="2"/>
  <c r="W37" i="2"/>
  <c r="X41" i="2" s="1"/>
  <c r="R46" i="2"/>
  <c r="N48" i="2"/>
  <c r="O52" i="2" s="1"/>
  <c r="R34" i="2"/>
  <c r="S37" i="2" s="1"/>
  <c r="E42" i="2"/>
  <c r="W17" i="2"/>
  <c r="N60" i="2"/>
  <c r="N25" i="2"/>
  <c r="N9" i="2"/>
  <c r="O13" i="2" s="1"/>
  <c r="BC64" i="2"/>
  <c r="BB43" i="2"/>
  <c r="BC47" i="2" s="1"/>
  <c r="AX37" i="2"/>
  <c r="BB39" i="2"/>
  <c r="BC39" i="2" s="1"/>
  <c r="BB7" i="2"/>
  <c r="BC18" i="2"/>
  <c r="BB57" i="2"/>
  <c r="BB41" i="2"/>
  <c r="BB25" i="2"/>
  <c r="BB9" i="2"/>
  <c r="BC13" i="2" s="1"/>
  <c r="AX55" i="2"/>
  <c r="AX39" i="2"/>
  <c r="AX23" i="2"/>
  <c r="AX7" i="2"/>
  <c r="W29" i="2"/>
  <c r="R54" i="2"/>
  <c r="S58" i="2" s="1"/>
  <c r="N56" i="2"/>
  <c r="O60" i="2" s="1"/>
  <c r="S10" i="2"/>
  <c r="S48" i="2"/>
  <c r="S31" i="2"/>
  <c r="S36" i="2"/>
  <c r="S12" i="2"/>
  <c r="S11" i="2"/>
  <c r="S27" i="2"/>
  <c r="S56" i="2"/>
  <c r="O19" i="2"/>
  <c r="J32" i="2"/>
  <c r="J33" i="2"/>
  <c r="J10" i="2"/>
  <c r="J20" i="2"/>
  <c r="J36" i="2"/>
  <c r="J22" i="2"/>
  <c r="J38" i="2"/>
  <c r="J54" i="2"/>
  <c r="J31" i="2"/>
  <c r="J65" i="2"/>
  <c r="J24" i="2"/>
  <c r="J9" i="2"/>
  <c r="J19" i="2"/>
  <c r="J35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BC29" i="2" l="1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<sst xmlns="http://schemas.openxmlformats.org/spreadsheetml/2006/main" count="78" uniqueCount="25">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</sst>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REG'!$D$9:$D$190</c:f>
              <c:numCache>
                <c:formatCode>0.0</c:formatCode>
                <c:ptCount val="182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  <c:pt idx="66">
                  <c:v>5414.2733661831189</c:v>
                </c:pt>
                <c:pt idx="67">
                  <c:v>5462.8261420922545</c:v>
                </c:pt>
                <c:pt idx="68">
                  <c:v>5522.8782596640785</c:v>
                </c:pt>
                <c:pt idx="69">
                  <c:v>5572.7087402024008</c:v>
                </c:pt>
                <c:pt idx="70">
                  <c:v>5582.2915249213092</c:v>
                </c:pt>
                <c:pt idx="71">
                  <c:v>5614.2341406510031</c:v>
                </c:pt>
                <c:pt idx="72">
                  <c:v>5642.3436424931342</c:v>
                </c:pt>
                <c:pt idx="73">
                  <c:v>5662.1480642455444</c:v>
                </c:pt>
                <c:pt idx="74">
                  <c:v>5704.9511693233344</c:v>
                </c:pt>
                <c:pt idx="75">
                  <c:v>5746.4765697719358</c:v>
                </c:pt>
                <c:pt idx="76">
                  <c:v>5788.0019702205382</c:v>
                </c:pt>
                <c:pt idx="77">
                  <c:v>5820.5834382648263</c:v>
                </c:pt>
                <c:pt idx="78">
                  <c:v>5851.2483493653317</c:v>
                </c:pt>
                <c:pt idx="79">
                  <c:v>5871.6916234323362</c:v>
                </c:pt>
                <c:pt idx="80">
                  <c:v>5913.8558761955319</c:v>
                </c:pt>
                <c:pt idx="81">
                  <c:v>5934.2991502625364</c:v>
                </c:pt>
                <c:pt idx="82">
                  <c:v>5969.4360275651998</c:v>
                </c:pt>
                <c:pt idx="83">
                  <c:v>5998.1843817219242</c:v>
                </c:pt>
                <c:pt idx="84">
                  <c:v>6022.4607696764915</c:v>
                </c:pt>
                <c:pt idx="85">
                  <c:v>6056.3199423499673</c:v>
                </c:pt>
                <c:pt idx="86">
                  <c:v>6067.1804316980633</c:v>
                </c:pt>
                <c:pt idx="87">
                  <c:v>6101.0396043715382</c:v>
                </c:pt>
                <c:pt idx="88">
                  <c:v>6125.9548446406998</c:v>
                </c:pt>
                <c:pt idx="89">
                  <c:v>6136.1764816742016</c:v>
                </c:pt>
                <c:pt idx="90">
                  <c:v>6145.1204140785167</c:v>
                </c:pt>
                <c:pt idx="91">
                  <c:v>6165.5636881455202</c:v>
                </c:pt>
                <c:pt idx="92">
                  <c:v>6173.2299159206468</c:v>
                </c:pt>
                <c:pt idx="93">
                  <c:v>6209.0056455379045</c:v>
                </c:pt>
                <c:pt idx="94">
                  <c:v>6218.588430256812</c:v>
                </c:pt>
                <c:pt idx="95">
                  <c:v>6229.448919604908</c:v>
                </c:pt>
                <c:pt idx="96">
                  <c:v>6242.8648182113793</c:v>
                </c:pt>
                <c:pt idx="97">
                  <c:v>6251.8087506156935</c:v>
                </c:pt>
                <c:pt idx="98">
                  <c:v>6260.1138307054143</c:v>
                </c:pt>
                <c:pt idx="99">
                  <c:v>6268.4189107951352</c:v>
                </c:pt>
                <c:pt idx="100">
                  <c:v>6277.3628431994493</c:v>
                </c:pt>
              </c:numCache>
            </c:numRef>
          </c:xVal>
          <c:yVal>
            <c:numRef>
              <c:f>'Dati REG'!$F$9:$F$190</c:f>
              <c:numCache>
                <c:formatCode>0.0</c:formatCode>
                <c:ptCount val="182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  <c:pt idx="66">
                  <c:v>61.585363126849735</c:v>
                </c:pt>
                <c:pt idx="67">
                  <c:v>54.302446740479716</c:v>
                </c:pt>
                <c:pt idx="68">
                  <c:v>42.547564151952244</c:v>
                </c:pt>
                <c:pt idx="69">
                  <c:v>46.508448502434291</c:v>
                </c:pt>
                <c:pt idx="70">
                  <c:v>41.653170911520832</c:v>
                </c:pt>
                <c:pt idx="71">
                  <c:v>39.992154893576846</c:v>
                </c:pt>
                <c:pt idx="72">
                  <c:v>35.903500080175945</c:v>
                </c:pt>
                <c:pt idx="73">
                  <c:v>27.853960916293182</c:v>
                </c:pt>
                <c:pt idx="74">
                  <c:v>26.448485824186719</c:v>
                </c:pt>
                <c:pt idx="75">
                  <c:v>32.837008970125318</c:v>
                </c:pt>
                <c:pt idx="76">
                  <c:v>34.753565913907003</c:v>
                </c:pt>
                <c:pt idx="77">
                  <c:v>35.647959154338423</c:v>
                </c:pt>
                <c:pt idx="78">
                  <c:v>37.820057023957453</c:v>
                </c:pt>
                <c:pt idx="79">
                  <c:v>33.348090821800362</c:v>
                </c:pt>
                <c:pt idx="80">
                  <c:v>33.475861284719215</c:v>
                </c:pt>
                <c:pt idx="81">
                  <c:v>29.259436008399643</c:v>
                </c:pt>
                <c:pt idx="82">
                  <c:v>29.770517860074687</c:v>
                </c:pt>
                <c:pt idx="83">
                  <c:v>29.387206471318496</c:v>
                </c:pt>
                <c:pt idx="84">
                  <c:v>30.153829248831062</c:v>
                </c:pt>
                <c:pt idx="85">
                  <c:v>28.492813230887077</c:v>
                </c:pt>
                <c:pt idx="86">
                  <c:v>26.576256287105387</c:v>
                </c:pt>
                <c:pt idx="87">
                  <c:v>26.320715361267684</c:v>
                </c:pt>
                <c:pt idx="88">
                  <c:v>25.554092583755118</c:v>
                </c:pt>
                <c:pt idx="89">
                  <c:v>22.743142399542013</c:v>
                </c:pt>
                <c:pt idx="90">
                  <c:v>17.760094345709877</c:v>
                </c:pt>
                <c:pt idx="91">
                  <c:v>19.676651289491382</c:v>
                </c:pt>
                <c:pt idx="92">
                  <c:v>14.438062309821726</c:v>
                </c:pt>
                <c:pt idx="93">
                  <c:v>16.610160179440935</c:v>
                </c:pt>
                <c:pt idx="94">
                  <c:v>16.482389716522086</c:v>
                </c:pt>
                <c:pt idx="95">
                  <c:v>16.865701105278276</c:v>
                </c:pt>
                <c:pt idx="96">
                  <c:v>15.460226013171814</c:v>
                </c:pt>
                <c:pt idx="97">
                  <c:v>15.715766939009336</c:v>
                </c:pt>
                <c:pt idx="98">
                  <c:v>10.221637033501974</c:v>
                </c:pt>
                <c:pt idx="99">
                  <c:v>9.9660961076646348</c:v>
                </c:pt>
                <c:pt idx="100">
                  <c:v>9.5827847189082611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REG'!$M$9:$M$190</c:f>
              <c:numCache>
                <c:formatCode>0.0</c:formatCode>
                <c:ptCount val="182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  <c:pt idx="66">
                  <c:v>6323.0132274686594</c:v>
                </c:pt>
                <c:pt idx="67">
                  <c:v>6360.5770347176085</c:v>
                </c:pt>
                <c:pt idx="68">
                  <c:v>6405.1982845406037</c:v>
                </c:pt>
                <c:pt idx="69">
                  <c:v>6458.2429335648776</c:v>
                </c:pt>
                <c:pt idx="70">
                  <c:v>6499.4492918197866</c:v>
                </c:pt>
                <c:pt idx="71">
                  <c:v>6525.8577866129872</c:v>
                </c:pt>
                <c:pt idx="72">
                  <c:v>6551.127984216826</c:v>
                </c:pt>
                <c:pt idx="73">
                  <c:v>6576.8535006964103</c:v>
                </c:pt>
                <c:pt idx="74">
                  <c:v>6615.3279456968494</c:v>
                </c:pt>
                <c:pt idx="75">
                  <c:v>6649.7045208155851</c:v>
                </c:pt>
                <c:pt idx="76">
                  <c:v>6680.8938638041072</c:v>
                </c:pt>
                <c:pt idx="77">
                  <c:v>6712.0832067926285</c:v>
                </c:pt>
                <c:pt idx="78">
                  <c:v>6726.6534108164642</c:v>
                </c:pt>
                <c:pt idx="79">
                  <c:v>6743.044890343278</c:v>
                </c:pt>
                <c:pt idx="80">
                  <c:v>6767.6321096334996</c:v>
                </c:pt>
                <c:pt idx="81">
                  <c:v>6803.6023008173424</c:v>
                </c:pt>
                <c:pt idx="82">
                  <c:v>6827.5065417939468</c:v>
                </c:pt>
                <c:pt idx="83">
                  <c:v>6847.3129128888477</c:v>
                </c:pt>
                <c:pt idx="84">
                  <c:v>6860.9724791611934</c:v>
                </c:pt>
                <c:pt idx="85">
                  <c:v>6870.7618349897075</c:v>
                </c:pt>
                <c:pt idx="86">
                  <c:v>6881.6894880075833</c:v>
                </c:pt>
                <c:pt idx="87">
                  <c:v>6901.2681996646115</c:v>
                </c:pt>
                <c:pt idx="88">
                  <c:v>6917.8873386292989</c:v>
                </c:pt>
                <c:pt idx="89">
                  <c:v>6931.0915860258992</c:v>
                </c:pt>
                <c:pt idx="90">
                  <c:v>6943.840514546755</c:v>
                </c:pt>
                <c:pt idx="91">
                  <c:v>6962.5085884522932</c:v>
                </c:pt>
                <c:pt idx="92">
                  <c:v>6974.8021980974045</c:v>
                </c:pt>
                <c:pt idx="93">
                  <c:v>6979.5830462927252</c:v>
                </c:pt>
                <c:pt idx="94">
                  <c:v>6992.5596342514536</c:v>
                </c:pt>
                <c:pt idx="95">
                  <c:v>6996.8851635710289</c:v>
                </c:pt>
                <c:pt idx="96">
                  <c:v>7002.3489900799677</c:v>
                </c:pt>
                <c:pt idx="97">
                  <c:v>7013.5043025357163</c:v>
                </c:pt>
                <c:pt idx="98">
                  <c:v>7022.1553611748677</c:v>
                </c:pt>
                <c:pt idx="99">
                  <c:v>7024.4319555535922</c:v>
                </c:pt>
                <c:pt idx="100">
                  <c:v>7027.6191876838066</c:v>
                </c:pt>
              </c:numCache>
            </c:numRef>
          </c:xVal>
          <c:yVal>
            <c:numRef>
              <c:f>'Dati REG'!$O$9:$O$190</c:f>
              <c:numCache>
                <c:formatCode>0.0</c:formatCode>
                <c:ptCount val="182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  <c:pt idx="66">
                  <c:v>67.61485304810958</c:v>
                </c:pt>
                <c:pt idx="67">
                  <c:v>57.142518905977887</c:v>
                </c:pt>
                <c:pt idx="68">
                  <c:v>43.528484521207247</c:v>
                </c:pt>
                <c:pt idx="69">
                  <c:v>42.708910544866377</c:v>
                </c:pt>
                <c:pt idx="70">
                  <c:v>42.208059781547128</c:v>
                </c:pt>
                <c:pt idx="71">
                  <c:v>40.568911828865566</c:v>
                </c:pt>
                <c:pt idx="72">
                  <c:v>38.110189899843498</c:v>
                </c:pt>
                <c:pt idx="73">
                  <c:v>34.33104323116131</c:v>
                </c:pt>
                <c:pt idx="74">
                  <c:v>31.417002426394355</c:v>
                </c:pt>
                <c:pt idx="75">
                  <c:v>30.051045799159692</c:v>
                </c:pt>
                <c:pt idx="76">
                  <c:v>31.007215438224012</c:v>
                </c:pt>
                <c:pt idx="77">
                  <c:v>32.191044515160499</c:v>
                </c:pt>
                <c:pt idx="78">
                  <c:v>29.959982024010788</c:v>
                </c:pt>
                <c:pt idx="79">
                  <c:v>25.543388929285719</c:v>
                </c:pt>
                <c:pt idx="80">
                  <c:v>23.585517763582903</c:v>
                </c:pt>
                <c:pt idx="81">
                  <c:v>24.541687402647039</c:v>
                </c:pt>
                <c:pt idx="82">
                  <c:v>23.084667000263654</c:v>
                </c:pt>
                <c:pt idx="83">
                  <c:v>24.131900414476696</c:v>
                </c:pt>
                <c:pt idx="84">
                  <c:v>23.585517763583084</c:v>
                </c:pt>
                <c:pt idx="85">
                  <c:v>20.625945071241585</c:v>
                </c:pt>
                <c:pt idx="86">
                  <c:v>15.617437438048182</c:v>
                </c:pt>
                <c:pt idx="87">
                  <c:v>14.752331574132949</c:v>
                </c:pt>
                <c:pt idx="88">
                  <c:v>14.114885148090252</c:v>
                </c:pt>
                <c:pt idx="89">
                  <c:v>14.023821372941166</c:v>
                </c:pt>
                <c:pt idx="90">
                  <c:v>14.615735911409502</c:v>
                </c:pt>
                <c:pt idx="91">
                  <c:v>16.163820088941975</c:v>
                </c:pt>
                <c:pt idx="92">
                  <c:v>14.706799686558588</c:v>
                </c:pt>
                <c:pt idx="93">
                  <c:v>12.339141532685243</c:v>
                </c:pt>
                <c:pt idx="94">
                  <c:v>12.293609645110882</c:v>
                </c:pt>
                <c:pt idx="95">
                  <c:v>10.608929804854778</c:v>
                </c:pt>
                <c:pt idx="96">
                  <c:v>7.9680803255349018</c:v>
                </c:pt>
                <c:pt idx="97">
                  <c:v>7.740420887662367</c:v>
                </c:pt>
                <c:pt idx="98">
                  <c:v>8.5144629764285131</c:v>
                </c:pt>
                <c:pt idx="99">
                  <c:v>6.3744642604277031</c:v>
                </c:pt>
                <c:pt idx="100">
                  <c:v>6.1468048225555325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REG'!$V$9:$V$190</c:f>
              <c:numCache>
                <c:formatCode>0.0</c:formatCode>
                <c:ptCount val="182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  <c:pt idx="66">
                  <c:v>7845.7452914049836</c:v>
                </c:pt>
                <c:pt idx="67">
                  <c:v>7922.0018832583446</c:v>
                </c:pt>
                <c:pt idx="68">
                  <c:v>7993.8667342196268</c:v>
                </c:pt>
                <c:pt idx="69">
                  <c:v>8057.1477279827559</c:v>
                </c:pt>
                <c:pt idx="70">
                  <c:v>8107.2534990696495</c:v>
                </c:pt>
                <c:pt idx="71">
                  <c:v>8135.4005656961517</c:v>
                </c:pt>
                <c:pt idx="72">
                  <c:v>8171.7322403488006</c:v>
                </c:pt>
                <c:pt idx="73">
                  <c:v>8274.8383390196395</c:v>
                </c:pt>
                <c:pt idx="74">
                  <c:v>8314.1643824623425</c:v>
                </c:pt>
                <c:pt idx="75">
                  <c:v>8366.2663994092709</c:v>
                </c:pt>
                <c:pt idx="76">
                  <c:v>8396.1102750168029</c:v>
                </c:pt>
                <c:pt idx="77">
                  <c:v>8435.9353799245146</c:v>
                </c:pt>
                <c:pt idx="78">
                  <c:v>8468.4741874430947</c:v>
                </c:pt>
                <c:pt idx="79">
                  <c:v>8485.9413387184068</c:v>
                </c:pt>
                <c:pt idx="80">
                  <c:v>8532.0546180852289</c:v>
                </c:pt>
                <c:pt idx="81">
                  <c:v>8561.3994322277522</c:v>
                </c:pt>
                <c:pt idx="82">
                  <c:v>8592.9401168163149</c:v>
                </c:pt>
                <c:pt idx="83">
                  <c:v>8622.1851186658369</c:v>
                </c:pt>
                <c:pt idx="84">
                  <c:v>8666.2023398796227</c:v>
                </c:pt>
                <c:pt idx="85">
                  <c:v>8694.64884338513</c:v>
                </c:pt>
                <c:pt idx="86">
                  <c:v>8709.421062749394</c:v>
                </c:pt>
                <c:pt idx="87">
                  <c:v>8725.2912173366767</c:v>
                </c:pt>
                <c:pt idx="88">
                  <c:v>8763.6191378493604</c:v>
                </c:pt>
                <c:pt idx="89">
                  <c:v>8801.7474337760414</c:v>
                </c:pt>
                <c:pt idx="90">
                  <c:v>8837.080985498671</c:v>
                </c:pt>
                <c:pt idx="91">
                  <c:v>8859.1395022520646</c:v>
                </c:pt>
                <c:pt idx="92">
                  <c:v>8880.1000837824395</c:v>
                </c:pt>
                <c:pt idx="93">
                  <c:v>8885.0906984325284</c:v>
                </c:pt>
                <c:pt idx="94">
                  <c:v>8903.7555972238606</c:v>
                </c:pt>
                <c:pt idx="95">
                  <c:v>8927.4111106652836</c:v>
                </c:pt>
                <c:pt idx="96">
                  <c:v>8935.795343277432</c:v>
                </c:pt>
                <c:pt idx="97">
                  <c:v>8975.9198850641478</c:v>
                </c:pt>
                <c:pt idx="98">
                  <c:v>8990.0932306704017</c:v>
                </c:pt>
                <c:pt idx="99">
                  <c:v>9002.5697672956248</c:v>
                </c:pt>
                <c:pt idx="100">
                  <c:v>9021.9333521379704</c:v>
                </c:pt>
              </c:numCache>
            </c:numRef>
          </c:xVal>
          <c:yVal>
            <c:numRef>
              <c:f>'Dati REG'!$X$9:$X$190</c:f>
              <c:numCache>
                <c:formatCode>0.0</c:formatCode>
                <c:ptCount val="182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  <c:pt idx="66">
                  <c:v>57.352143558823265</c:v>
                </c:pt>
                <c:pt idx="67">
                  <c:v>57.891129941032887</c:v>
                </c:pt>
                <c:pt idx="68">
                  <c:v>61.624109699299517</c:v>
                </c:pt>
                <c:pt idx="69">
                  <c:v>63.780055228138011</c:v>
                </c:pt>
                <c:pt idx="70">
                  <c:v>62.282870833111154</c:v>
                </c:pt>
                <c:pt idx="71">
                  <c:v>57.931054858233622</c:v>
                </c:pt>
                <c:pt idx="72">
                  <c:v>49.946071418091194</c:v>
                </c:pt>
                <c:pt idx="73">
                  <c:v>56.19432096000255</c:v>
                </c:pt>
                <c:pt idx="74">
                  <c:v>51.403330895917314</c:v>
                </c:pt>
                <c:pt idx="75">
                  <c:v>51.802580067924282</c:v>
                </c:pt>
                <c:pt idx="76">
                  <c:v>52.141941864130239</c:v>
                </c:pt>
                <c:pt idx="77">
                  <c:v>52.840627915142797</c:v>
                </c:pt>
                <c:pt idx="78">
                  <c:v>38.727169684691034</c:v>
                </c:pt>
                <c:pt idx="79">
                  <c:v>34.355391251212858</c:v>
                </c:pt>
                <c:pt idx="80">
                  <c:v>33.157643735191598</c:v>
                </c:pt>
                <c:pt idx="81">
                  <c:v>33.057831442189851</c:v>
                </c:pt>
                <c:pt idx="82">
                  <c:v>31.400947378360069</c:v>
                </c:pt>
                <c:pt idx="83">
                  <c:v>30.742186244548428</c:v>
                </c:pt>
                <c:pt idx="84">
                  <c:v>36.052200232243194</c:v>
                </c:pt>
                <c:pt idx="85">
                  <c:v>32.518845059980229</c:v>
                </c:pt>
                <c:pt idx="86">
                  <c:v>29.604326104328358</c:v>
                </c:pt>
                <c:pt idx="87">
                  <c:v>26.470220104072361</c:v>
                </c:pt>
                <c:pt idx="88">
                  <c:v>28.286803836704713</c:v>
                </c:pt>
                <c:pt idx="89">
                  <c:v>27.109018779283723</c:v>
                </c:pt>
                <c:pt idx="90">
                  <c:v>28.486428422708194</c:v>
                </c:pt>
                <c:pt idx="91">
                  <c:v>29.943687900534133</c:v>
                </c:pt>
                <c:pt idx="92">
                  <c:v>30.961773289152553</c:v>
                </c:pt>
                <c:pt idx="93">
                  <c:v>24.294312116633591</c:v>
                </c:pt>
                <c:pt idx="94">
                  <c:v>20.401632689563847</c:v>
                </c:pt>
                <c:pt idx="95">
                  <c:v>18.066025033322511</c:v>
                </c:pt>
                <c:pt idx="96">
                  <c:v>15.331168205073482</c:v>
                </c:pt>
                <c:pt idx="97">
                  <c:v>19.163960256341671</c:v>
                </c:pt>
                <c:pt idx="98">
                  <c:v>21.000506447574661</c:v>
                </c:pt>
                <c:pt idx="99">
                  <c:v>19.762834014352848</c:v>
                </c:pt>
                <c:pt idx="100">
                  <c:v>18.90444829453736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REG'!$AE$9:$AE$190</c:f>
              <c:numCache>
                <c:formatCode>0.0</c:formatCode>
                <c:ptCount val="182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  <c:pt idx="66">
                  <c:v>3749.7486005686364</c:v>
                </c:pt>
                <c:pt idx="67">
                  <c:v>3765.4387778452251</c:v>
                </c:pt>
                <c:pt idx="68">
                  <c:v>3780.5176495136348</c:v>
                </c:pt>
                <c:pt idx="69">
                  <c:v>3793.7626043575083</c:v>
                </c:pt>
                <c:pt idx="70">
                  <c:v>3804.5623367686667</c:v>
                </c:pt>
                <c:pt idx="71">
                  <c:v>3814.9545321077062</c:v>
                </c:pt>
                <c:pt idx="72">
                  <c:v>3818.8261342928386</c:v>
                </c:pt>
                <c:pt idx="73">
                  <c:v>3827.1806442712818</c:v>
                </c:pt>
                <c:pt idx="74">
                  <c:v>3833.4974688891293</c:v>
                </c:pt>
                <c:pt idx="75">
                  <c:v>3840.018062043036</c:v>
                </c:pt>
                <c:pt idx="76">
                  <c:v>3848.9838776296583</c:v>
                </c:pt>
                <c:pt idx="77">
                  <c:v>3856.9308505359822</c:v>
                </c:pt>
                <c:pt idx="78">
                  <c:v>3859.579841504757</c:v>
                </c:pt>
                <c:pt idx="79">
                  <c:v>3861.4137583292936</c:v>
                </c:pt>
                <c:pt idx="80">
                  <c:v>3870.9908795240945</c:v>
                </c:pt>
                <c:pt idx="81">
                  <c:v>3877.7152412140608</c:v>
                </c:pt>
                <c:pt idx="82">
                  <c:v>3879.3453895025377</c:v>
                </c:pt>
                <c:pt idx="83">
                  <c:v>3883.624528759789</c:v>
                </c:pt>
                <c:pt idx="84">
                  <c:v>3885.6622141203852</c:v>
                </c:pt>
                <c:pt idx="85">
                  <c:v>3889.1262792333982</c:v>
                </c:pt>
                <c:pt idx="86">
                  <c:v>3891.3677331300537</c:v>
                </c:pt>
                <c:pt idx="87">
                  <c:v>3892.9978814185306</c:v>
                </c:pt>
                <c:pt idx="88">
                  <c:v>3894.628029707007</c:v>
                </c:pt>
                <c:pt idx="89">
                  <c:v>3897.0732521397222</c:v>
                </c:pt>
                <c:pt idx="90">
                  <c:v>3898.9071689642587</c:v>
                </c:pt>
                <c:pt idx="91">
                  <c:v>3901.3523913969739</c:v>
                </c:pt>
                <c:pt idx="92">
                  <c:v>3902.5750026133314</c:v>
                </c:pt>
                <c:pt idx="93">
                  <c:v>3902.9825396854503</c:v>
                </c:pt>
                <c:pt idx="94">
                  <c:v>3904.6126879739272</c:v>
                </c:pt>
                <c:pt idx="95">
                  <c:v>3905.0202250460466</c:v>
                </c:pt>
                <c:pt idx="96">
                  <c:v>3905.8352991902848</c:v>
                </c:pt>
                <c:pt idx="97">
                  <c:v>3907.0579104066423</c:v>
                </c:pt>
                <c:pt idx="98">
                  <c:v>3908.6880586951193</c:v>
                </c:pt>
                <c:pt idx="99">
                  <c:v>3908.8918272311785</c:v>
                </c:pt>
                <c:pt idx="100">
                  <c:v>3909.7069013754171</c:v>
                </c:pt>
              </c:numCache>
            </c:numRef>
          </c:xVal>
          <c:yVal>
            <c:numRef>
              <c:f>'Dati REG'!$AG$9:$AG$190</c:f>
              <c:numCache>
                <c:formatCode>0.0</c:formatCode>
                <c:ptCount val="182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  <c:pt idx="66">
                  <c:v>18.013138587668074</c:v>
                </c:pt>
                <c:pt idx="67">
                  <c:v>15.527162447741011</c:v>
                </c:pt>
                <c:pt idx="68">
                  <c:v>13.407969672721174</c:v>
                </c:pt>
                <c:pt idx="69">
                  <c:v>12.226112163575545</c:v>
                </c:pt>
                <c:pt idx="70">
                  <c:v>12.144604749151677</c:v>
                </c:pt>
                <c:pt idx="71">
                  <c:v>13.04118630781395</c:v>
                </c:pt>
                <c:pt idx="72">
                  <c:v>10.677471289522691</c:v>
                </c:pt>
                <c:pt idx="73">
                  <c:v>9.3325989515294161</c:v>
                </c:pt>
                <c:pt idx="74">
                  <c:v>7.9469729063242083</c:v>
                </c:pt>
                <c:pt idx="75">
                  <c:v>7.0911450548738681</c:v>
                </c:pt>
                <c:pt idx="76">
                  <c:v>6.805869104390422</c:v>
                </c:pt>
                <c:pt idx="77">
                  <c:v>7.6209432486287367</c:v>
                </c:pt>
                <c:pt idx="78">
                  <c:v>6.4798394466950411</c:v>
                </c:pt>
                <c:pt idx="79">
                  <c:v>5.5832578880328585</c:v>
                </c:pt>
                <c:pt idx="80">
                  <c:v>6.1945634962116856</c:v>
                </c:pt>
                <c:pt idx="81">
                  <c:v>5.7462727168805028</c:v>
                </c:pt>
                <c:pt idx="82">
                  <c:v>4.4829077933110968</c:v>
                </c:pt>
                <c:pt idx="83">
                  <c:v>4.8089374510063863</c:v>
                </c:pt>
                <c:pt idx="84">
                  <c:v>4.8496911582183202</c:v>
                </c:pt>
                <c:pt idx="85">
                  <c:v>3.6270799418607567</c:v>
                </c:pt>
                <c:pt idx="86">
                  <c:v>2.7304983831985736</c:v>
                </c:pt>
                <c:pt idx="87">
                  <c:v>2.7304983831985736</c:v>
                </c:pt>
                <c:pt idx="88">
                  <c:v>2.2007001894436145</c:v>
                </c:pt>
                <c:pt idx="89">
                  <c:v>2.2822076038673913</c:v>
                </c:pt>
                <c:pt idx="90">
                  <c:v>1.9561779461721016</c:v>
                </c:pt>
                <c:pt idx="91">
                  <c:v>1.9969316533840356</c:v>
                </c:pt>
                <c:pt idx="92">
                  <c:v>1.9154242389601677</c:v>
                </c:pt>
                <c:pt idx="93">
                  <c:v>1.6709019956886551</c:v>
                </c:pt>
                <c:pt idx="94">
                  <c:v>1.5078871668410101</c:v>
                </c:pt>
                <c:pt idx="95">
                  <c:v>1.2226112163575635</c:v>
                </c:pt>
                <c:pt idx="96">
                  <c:v>0.89658155866218292</c:v>
                </c:pt>
                <c:pt idx="97">
                  <c:v>0.89658155866218292</c:v>
                </c:pt>
                <c:pt idx="98">
                  <c:v>1.1411038019337867</c:v>
                </c:pt>
                <c:pt idx="99">
                  <c:v>0.85582785145024898</c:v>
                </c:pt>
                <c:pt idx="100">
                  <c:v>0.93733526587411686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REG'!$AN$9:$AN$190</c:f>
              <c:numCache>
                <c:formatCode>0.0</c:formatCode>
                <c:ptCount val="182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  <c:pt idx="66">
                  <c:v>5906.0326048964216</c:v>
                </c:pt>
                <c:pt idx="67">
                  <c:v>5929.4094799072391</c:v>
                </c:pt>
                <c:pt idx="68">
                  <c:v>5953.6854654953959</c:v>
                </c:pt>
                <c:pt idx="69">
                  <c:v>5978.6357840165565</c:v>
                </c:pt>
                <c:pt idx="70">
                  <c:v>6005.833878981065</c:v>
                </c:pt>
                <c:pt idx="71">
                  <c:v>6023.1417575948435</c:v>
                </c:pt>
                <c:pt idx="72">
                  <c:v>6041.1239691416258</c:v>
                </c:pt>
                <c:pt idx="73">
                  <c:v>6053.0371842913692</c:v>
                </c:pt>
                <c:pt idx="74">
                  <c:v>6064.2760665081087</c:v>
                </c:pt>
                <c:pt idx="75">
                  <c:v>6081.5839451218872</c:v>
                </c:pt>
                <c:pt idx="76">
                  <c:v>6093.7219379159651</c:v>
                </c:pt>
                <c:pt idx="77">
                  <c:v>6109.9059283080696</c:v>
                </c:pt>
                <c:pt idx="78">
                  <c:v>6121.1448105248091</c:v>
                </c:pt>
                <c:pt idx="79">
                  <c:v>6129.0120280765259</c:v>
                </c:pt>
                <c:pt idx="80">
                  <c:v>6139.5765773602607</c:v>
                </c:pt>
                <c:pt idx="81">
                  <c:v>6150.8154595770002</c:v>
                </c:pt>
                <c:pt idx="82">
                  <c:v>6162.7286747267435</c:v>
                </c:pt>
                <c:pt idx="83">
                  <c:v>6174.6418898764869</c:v>
                </c:pt>
                <c:pt idx="84">
                  <c:v>6184.3073285828832</c:v>
                </c:pt>
                <c:pt idx="85">
                  <c:v>6194.4223225779479</c:v>
                </c:pt>
                <c:pt idx="86">
                  <c:v>6200.940874263657</c:v>
                </c:pt>
                <c:pt idx="87">
                  <c:v>6206.3355377276912</c:v>
                </c:pt>
                <c:pt idx="88">
                  <c:v>6209.9319800370477</c:v>
                </c:pt>
                <c:pt idx="89">
                  <c:v>6226.5655257178223</c:v>
                </c:pt>
                <c:pt idx="90">
                  <c:v>6235.1070762025438</c:v>
                </c:pt>
                <c:pt idx="91">
                  <c:v>6239.6026290892396</c:v>
                </c:pt>
                <c:pt idx="92">
                  <c:v>6246.5707360636179</c:v>
                </c:pt>
                <c:pt idx="93">
                  <c:v>6250.8415113059782</c:v>
                </c:pt>
                <c:pt idx="94">
                  <c:v>6255.1122865483394</c:v>
                </c:pt>
                <c:pt idx="95">
                  <c:v>6258.2591735690266</c:v>
                </c:pt>
                <c:pt idx="96">
                  <c:v>6262.3051711670523</c:v>
                </c:pt>
                <c:pt idx="97">
                  <c:v>6266.1263911207434</c:v>
                </c:pt>
                <c:pt idx="98">
                  <c:v>6269.9476110744354</c:v>
                </c:pt>
                <c:pt idx="99">
                  <c:v>6273.0944980951217</c:v>
                </c:pt>
                <c:pt idx="100">
                  <c:v>6277.5900509818175</c:v>
                </c:pt>
              </c:numCache>
            </c:numRef>
          </c:xVal>
          <c:yVal>
            <c:numRef>
              <c:f>'Dati REG'!$AP$9:$AP$190</c:f>
              <c:numCache>
                <c:formatCode>0.0</c:formatCode>
                <c:ptCount val="182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  <c:pt idx="66">
                  <c:v>37.717688719376568</c:v>
                </c:pt>
                <c:pt idx="67">
                  <c:v>33.042313717213077</c:v>
                </c:pt>
                <c:pt idx="68">
                  <c:v>28.636671888251477</c:v>
                </c:pt>
                <c:pt idx="69">
                  <c:v>26.164117800568782</c:v>
                </c:pt>
                <c:pt idx="70">
                  <c:v>24.455807703624306</c:v>
                </c:pt>
                <c:pt idx="71">
                  <c:v>23.421830539684379</c:v>
                </c:pt>
                <c:pt idx="72">
                  <c:v>22.342897846877349</c:v>
                </c:pt>
                <c:pt idx="73">
                  <c:v>19.870343759194657</c:v>
                </c:pt>
                <c:pt idx="74">
                  <c:v>17.128056498310436</c:v>
                </c:pt>
                <c:pt idx="75">
                  <c:v>15.150013228164426</c:v>
                </c:pt>
                <c:pt idx="76">
                  <c:v>14.116036064224318</c:v>
                </c:pt>
                <c:pt idx="77">
                  <c:v>13.756391833288763</c:v>
                </c:pt>
                <c:pt idx="78">
                  <c:v>13.621525246687998</c:v>
                </c:pt>
                <c:pt idx="79">
                  <c:v>12.947192313683445</c:v>
                </c:pt>
                <c:pt idx="80">
                  <c:v>11.598526447674704</c:v>
                </c:pt>
                <c:pt idx="81">
                  <c:v>11.418704332207017</c:v>
                </c:pt>
                <c:pt idx="82">
                  <c:v>10.564549283734777</c:v>
                </c:pt>
                <c:pt idx="83">
                  <c:v>10.699415870335542</c:v>
                </c:pt>
                <c:pt idx="84">
                  <c:v>11.059060101271461</c:v>
                </c:pt>
                <c:pt idx="85">
                  <c:v>10.969149043537437</c:v>
                </c:pt>
                <c:pt idx="86">
                  <c:v>10.025082937331353</c:v>
                </c:pt>
                <c:pt idx="87">
                  <c:v>8.7213726001895342</c:v>
                </c:pt>
                <c:pt idx="88">
                  <c:v>7.0580180321121588</c:v>
                </c:pt>
                <c:pt idx="89">
                  <c:v>8.4516394269878212</c:v>
                </c:pt>
                <c:pt idx="90">
                  <c:v>8.1369507249191884</c:v>
                </c:pt>
                <c:pt idx="91">
                  <c:v>7.7323509651165292</c:v>
                </c:pt>
                <c:pt idx="92">
                  <c:v>8.047039667185345</c:v>
                </c:pt>
                <c:pt idx="93">
                  <c:v>8.18190625378611</c:v>
                </c:pt>
                <c:pt idx="94">
                  <c:v>5.7093521661034172</c:v>
                </c:pt>
                <c:pt idx="95">
                  <c:v>4.6304194732965698</c:v>
                </c:pt>
                <c:pt idx="96">
                  <c:v>4.5405084155625444</c:v>
                </c:pt>
                <c:pt idx="97">
                  <c:v>3.9111310114250957</c:v>
                </c:pt>
                <c:pt idx="98">
                  <c:v>3.821219953691434</c:v>
                </c:pt>
                <c:pt idx="99">
                  <c:v>3.5964423093564619</c:v>
                </c:pt>
                <c:pt idx="100">
                  <c:v>3.866175482558174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REG'!$AW$9:$AW$190</c:f>
              <c:numCache>
                <c:formatCode>0.0</c:formatCode>
                <c:ptCount val="182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  <c:pt idx="66">
                  <c:v>2573.456814369888</c:v>
                </c:pt>
                <c:pt idx="67">
                  <c:v>2580.4041591080895</c:v>
                </c:pt>
                <c:pt idx="68">
                  <c:v>2587.3515038462906</c:v>
                </c:pt>
                <c:pt idx="69">
                  <c:v>2597.5053153867389</c:v>
                </c:pt>
                <c:pt idx="70">
                  <c:v>2603.9182489912323</c:v>
                </c:pt>
                <c:pt idx="71">
                  <c:v>2611.6672104299955</c:v>
                </c:pt>
                <c:pt idx="72">
                  <c:v>2615.1408827990958</c:v>
                </c:pt>
                <c:pt idx="73">
                  <c:v>2619.1489663019047</c:v>
                </c:pt>
                <c:pt idx="74">
                  <c:v>2626.3635166069598</c:v>
                </c:pt>
                <c:pt idx="75">
                  <c:v>2634.3796836125766</c:v>
                </c:pt>
                <c:pt idx="76">
                  <c:v>2640.7926172170701</c:v>
                </c:pt>
                <c:pt idx="77">
                  <c:v>2648.8087842226873</c:v>
                </c:pt>
                <c:pt idx="78">
                  <c:v>2658.1609790625735</c:v>
                </c:pt>
                <c:pt idx="79">
                  <c:v>2661.6346514316742</c:v>
                </c:pt>
                <c:pt idx="80">
                  <c:v>2663.5050903996516</c:v>
                </c:pt>
                <c:pt idx="81">
                  <c:v>2667.245968335606</c:v>
                </c:pt>
                <c:pt idx="82">
                  <c:v>2672.0556685389761</c:v>
                </c:pt>
                <c:pt idx="83">
                  <c:v>2681.4078633788627</c:v>
                </c:pt>
                <c:pt idx="84">
                  <c:v>2684.6143301811094</c:v>
                </c:pt>
                <c:pt idx="85">
                  <c:v>2688.6224136839178</c:v>
                </c:pt>
                <c:pt idx="86">
                  <c:v>2689.9584415181876</c:v>
                </c:pt>
                <c:pt idx="87">
                  <c:v>2690.7600582187492</c:v>
                </c:pt>
                <c:pt idx="88">
                  <c:v>2693.966525020996</c:v>
                </c:pt>
                <c:pt idx="89">
                  <c:v>2695.0353472884112</c:v>
                </c:pt>
                <c:pt idx="90">
                  <c:v>2695.5697584221193</c:v>
                </c:pt>
                <c:pt idx="91">
                  <c:v>2698.776225224366</c:v>
                </c:pt>
                <c:pt idx="92">
                  <c:v>2699.8450474917818</c:v>
                </c:pt>
                <c:pt idx="93">
                  <c:v>2700.6466641923435</c:v>
                </c:pt>
                <c:pt idx="94">
                  <c:v>2703.3187198608821</c:v>
                </c:pt>
                <c:pt idx="95">
                  <c:v>2704.3875421282978</c:v>
                </c:pt>
                <c:pt idx="96">
                  <c:v>2704.6547476951519</c:v>
                </c:pt>
                <c:pt idx="97">
                  <c:v>2706.5251866631288</c:v>
                </c:pt>
                <c:pt idx="98">
                  <c:v>2707.8612144973986</c:v>
                </c:pt>
                <c:pt idx="99">
                  <c:v>2708.1284200642526</c:v>
                </c:pt>
                <c:pt idx="100">
                  <c:v>2710.5332701659377</c:v>
                </c:pt>
              </c:numCache>
            </c:numRef>
          </c:xVal>
          <c:yVal>
            <c:numRef>
              <c:f>'Dati REG'!$AY$9:$AY$190</c:f>
              <c:numCache>
                <c:formatCode>0.0</c:formatCode>
                <c:ptCount val="182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  <c:pt idx="66">
                  <c:v>14.910070630447445</c:v>
                </c:pt>
                <c:pt idx="67">
                  <c:v>11.32951603460533</c:v>
                </c:pt>
                <c:pt idx="68">
                  <c:v>8.4436959125831894</c:v>
                </c:pt>
                <c:pt idx="69">
                  <c:v>8.4436959125831894</c:v>
                </c:pt>
                <c:pt idx="70">
                  <c:v>7.6955203253922262</c:v>
                </c:pt>
                <c:pt idx="71">
                  <c:v>7.6420792120215086</c:v>
                </c:pt>
                <c:pt idx="72">
                  <c:v>6.9473447382012639</c:v>
                </c:pt>
                <c:pt idx="73">
                  <c:v>6.3594924911228192</c:v>
                </c:pt>
                <c:pt idx="74">
                  <c:v>5.7716402440441925</c:v>
                </c:pt>
                <c:pt idx="75">
                  <c:v>6.0922869242688646</c:v>
                </c:pt>
                <c:pt idx="76">
                  <c:v>5.825081357414911</c:v>
                </c:pt>
                <c:pt idx="77">
                  <c:v>6.7335802847183004</c:v>
                </c:pt>
                <c:pt idx="78">
                  <c:v>7.8024025521337537</c:v>
                </c:pt>
                <c:pt idx="79">
                  <c:v>7.0542269649428819</c:v>
                </c:pt>
                <c:pt idx="80">
                  <c:v>5.8250813574150015</c:v>
                </c:pt>
                <c:pt idx="81">
                  <c:v>5.2906702237071839</c:v>
                </c:pt>
                <c:pt idx="82">
                  <c:v>4.6493768632577481</c:v>
                </c:pt>
                <c:pt idx="83">
                  <c:v>4.6493768632578396</c:v>
                </c:pt>
                <c:pt idx="84">
                  <c:v>4.5959357498870306</c:v>
                </c:pt>
                <c:pt idx="85">
                  <c:v>5.0234646568532302</c:v>
                </c:pt>
                <c:pt idx="86">
                  <c:v>4.5424946365163121</c:v>
                </c:pt>
                <c:pt idx="87">
                  <c:v>3.7408779359546314</c:v>
                </c:pt>
                <c:pt idx="88">
                  <c:v>2.5117323284266604</c:v>
                </c:pt>
                <c:pt idx="89">
                  <c:v>2.0842034214603702</c:v>
                </c:pt>
                <c:pt idx="90">
                  <c:v>1.3894689476403073</c:v>
                </c:pt>
                <c:pt idx="91">
                  <c:v>1.7635567412356976</c:v>
                </c:pt>
                <c:pt idx="92">
                  <c:v>1.8169978546065066</c:v>
                </c:pt>
                <c:pt idx="93">
                  <c:v>1.3360278342694982</c:v>
                </c:pt>
                <c:pt idx="94">
                  <c:v>1.6566745144941706</c:v>
                </c:pt>
                <c:pt idx="95">
                  <c:v>1.7635567412356976</c:v>
                </c:pt>
                <c:pt idx="96">
                  <c:v>1.1757044941571622</c:v>
                </c:pt>
                <c:pt idx="97">
                  <c:v>1.3360278342694074</c:v>
                </c:pt>
                <c:pt idx="98">
                  <c:v>1.4429100610110255</c:v>
                </c:pt>
                <c:pt idx="99">
                  <c:v>0.96194004067410788</c:v>
                </c:pt>
                <c:pt idx="100">
                  <c:v>1.2291456075279712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ITA'!$D$9:$D$190</c:f>
              <c:numCache>
                <c:formatCode>0</c:formatCode>
                <c:ptCount val="182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  <c:pt idx="66">
                  <c:v>3515.6992385674748</c:v>
                </c:pt>
                <c:pt idx="67">
                  <c:v>3539.531914040293</c:v>
                </c:pt>
                <c:pt idx="68">
                  <c:v>3562.6548907282559</c:v>
                </c:pt>
                <c:pt idx="69">
                  <c:v>3584.5565253213513</c:v>
                </c:pt>
                <c:pt idx="70">
                  <c:v>3602.4310319259653</c:v>
                </c:pt>
                <c:pt idx="71">
                  <c:v>3615.6677394946632</c:v>
                </c:pt>
                <c:pt idx="72">
                  <c:v>3627.9471789349518</c:v>
                </c:pt>
                <c:pt idx="73">
                  <c:v>3651.0866602458182</c:v>
                </c:pt>
                <c:pt idx="74">
                  <c:v>3665.7427653842274</c:v>
                </c:pt>
                <c:pt idx="75">
                  <c:v>3682.1153513046124</c:v>
                </c:pt>
                <c:pt idx="76">
                  <c:v>3695.1374987755635</c:v>
                </c:pt>
                <c:pt idx="77">
                  <c:v>3709.5790438162253</c:v>
                </c:pt>
                <c:pt idx="78">
                  <c:v>3720.7196642761646</c:v>
                </c:pt>
                <c:pt idx="79">
                  <c:v>3728.1632492056947</c:v>
                </c:pt>
                <c:pt idx="80">
                  <c:v>3741.5815076263325</c:v>
                </c:pt>
                <c:pt idx="81">
                  <c:v>3752.5570818572355</c:v>
                </c:pt>
                <c:pt idx="82">
                  <c:v>3763.1530497613558</c:v>
                </c:pt>
                <c:pt idx="83">
                  <c:v>3773.9140638945119</c:v>
                </c:pt>
                <c:pt idx="84">
                  <c:v>3784.9556566170295</c:v>
                </c:pt>
                <c:pt idx="85">
                  <c:v>3793.7196113788482</c:v>
                </c:pt>
                <c:pt idx="86">
                  <c:v>3798.6709982499324</c:v>
                </c:pt>
                <c:pt idx="87">
                  <c:v>3805.2233335426672</c:v>
                </c:pt>
                <c:pt idx="88">
                  <c:v>3805.2233335426672</c:v>
                </c:pt>
                <c:pt idx="89">
                  <c:v>3814.8620333183776</c:v>
                </c:pt>
                <c:pt idx="90">
                  <c:v>3824.6492747002203</c:v>
                </c:pt>
                <c:pt idx="91">
                  <c:v>3833.165660118485</c:v>
                </c:pt>
                <c:pt idx="92">
                  <c:v>3840.0315832463884</c:v>
                </c:pt>
                <c:pt idx="93">
                  <c:v>3845.5276226732917</c:v>
                </c:pt>
                <c:pt idx="94">
                  <c:v>3848.8285472540147</c:v>
                </c:pt>
                <c:pt idx="95">
                  <c:v>3854.0770173373639</c:v>
                </c:pt>
                <c:pt idx="96">
                  <c:v>3859.3750012894238</c:v>
                </c:pt>
                <c:pt idx="97">
                  <c:v>3862.2963195433636</c:v>
                </c:pt>
                <c:pt idx="98">
                  <c:v>3870.8457142074353</c:v>
                </c:pt>
                <c:pt idx="99">
                  <c:v>3875.3019623914111</c:v>
                </c:pt>
                <c:pt idx="100">
                  <c:v>3878.5533731034229</c:v>
                </c:pt>
              </c:numCache>
            </c:numRef>
          </c:xVal>
          <c:yVal>
            <c:numRef>
              <c:f>'Dati ITA'!$F$9:$F$190</c:f>
              <c:numCache>
                <c:formatCode>0.0</c:formatCode>
                <c:ptCount val="182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  <c:pt idx="66">
                  <c:v>24.92198058445674</c:v>
                </c:pt>
                <c:pt idx="67">
                  <c:v>23.202198877900173</c:v>
                </c:pt>
                <c:pt idx="68">
                  <c:v>21.555037512119544</c:v>
                </c:pt>
                <c:pt idx="69">
                  <c:v>21.350380188114741</c:v>
                </c:pt>
                <c:pt idx="70">
                  <c:v>20.894852595975046</c:v>
                </c:pt>
                <c:pt idx="71">
                  <c:v>19.993700185437682</c:v>
                </c:pt>
                <c:pt idx="72">
                  <c:v>17.683052978931755</c:v>
                </c:pt>
                <c:pt idx="73">
                  <c:v>17.686353903512462</c:v>
                </c:pt>
                <c:pt idx="74">
                  <c:v>16.237248012575218</c:v>
                </c:pt>
                <c:pt idx="75">
                  <c:v>15.936863875729433</c:v>
                </c:pt>
                <c:pt idx="76">
                  <c:v>15.893951856180047</c:v>
                </c:pt>
                <c:pt idx="77">
                  <c:v>16.326372976254696</c:v>
                </c:pt>
                <c:pt idx="78">
                  <c:v>13.926600806069292</c:v>
                </c:pt>
                <c:pt idx="79">
                  <c:v>12.484096764293463</c:v>
                </c:pt>
                <c:pt idx="80">
                  <c:v>11.893231264344013</c:v>
                </c:pt>
                <c:pt idx="81">
                  <c:v>11.483916616334408</c:v>
                </c:pt>
                <c:pt idx="82">
                  <c:v>10.714801189026094</c:v>
                </c:pt>
                <c:pt idx="83">
                  <c:v>10.638879923669446</c:v>
                </c:pt>
                <c:pt idx="84">
                  <c:v>11.358481482266962</c:v>
                </c:pt>
                <c:pt idx="85">
                  <c:v>10.427620750503138</c:v>
                </c:pt>
                <c:pt idx="86">
                  <c:v>9.2227832785393726</c:v>
                </c:pt>
                <c:pt idx="87">
                  <c:v>8.4140567562622888</c:v>
                </c:pt>
                <c:pt idx="88">
                  <c:v>6.2618539296310702</c:v>
                </c:pt>
                <c:pt idx="89">
                  <c:v>5.9812753402696215</c:v>
                </c:pt>
                <c:pt idx="90">
                  <c:v>6.1859326642744232</c:v>
                </c:pt>
                <c:pt idx="91">
                  <c:v>6.8989323737105224</c:v>
                </c:pt>
                <c:pt idx="92">
                  <c:v>6.9616499407442465</c:v>
                </c:pt>
                <c:pt idx="93">
                  <c:v>8.0608578261249022</c:v>
                </c:pt>
                <c:pt idx="94">
                  <c:v>6.7933027871274136</c:v>
                </c:pt>
                <c:pt idx="95">
                  <c:v>5.8855485274287274</c:v>
                </c:pt>
                <c:pt idx="96">
                  <c:v>5.241868234187768</c:v>
                </c:pt>
                <c:pt idx="97">
                  <c:v>4.4529472593950228</c:v>
                </c:pt>
                <c:pt idx="98">
                  <c:v>5.0636183068287206</c:v>
                </c:pt>
                <c:pt idx="99">
                  <c:v>5.2946830274792775</c:v>
                </c:pt>
                <c:pt idx="100">
                  <c:v>4.8952711532117972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REG'!$H$9:$H$190</c:f>
              <c:numCache>
                <c:formatCode>0.0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  <c:pt idx="66">
                  <c:v>787.06605157965816</c:v>
                </c:pt>
                <c:pt idx="67">
                  <c:v>794.09342704019082</c:v>
                </c:pt>
                <c:pt idx="68">
                  <c:v>801.12080250072347</c:v>
                </c:pt>
                <c:pt idx="69">
                  <c:v>808.14817796125612</c:v>
                </c:pt>
                <c:pt idx="70">
                  <c:v>815.17555342178878</c:v>
                </c:pt>
                <c:pt idx="71">
                  <c:v>818.36981499475826</c:v>
                </c:pt>
                <c:pt idx="72">
                  <c:v>826.03604276988472</c:v>
                </c:pt>
                <c:pt idx="73">
                  <c:v>831.14686128663573</c:v>
                </c:pt>
                <c:pt idx="74">
                  <c:v>839.45194137635622</c:v>
                </c:pt>
                <c:pt idx="75">
                  <c:v>849.03472609526443</c:v>
                </c:pt>
                <c:pt idx="76">
                  <c:v>853.50669229742152</c:v>
                </c:pt>
                <c:pt idx="77">
                  <c:v>859.89521544336026</c:v>
                </c:pt>
                <c:pt idx="78">
                  <c:v>865.64488627470519</c:v>
                </c:pt>
                <c:pt idx="79">
                  <c:v>873.31111404983176</c:v>
                </c:pt>
                <c:pt idx="80">
                  <c:v>879.06078488117669</c:v>
                </c:pt>
                <c:pt idx="81">
                  <c:v>885.44930802711542</c:v>
                </c:pt>
                <c:pt idx="82">
                  <c:v>892.47668348764807</c:v>
                </c:pt>
                <c:pt idx="83">
                  <c:v>898.86520663358692</c:v>
                </c:pt>
                <c:pt idx="84">
                  <c:v>903.33717283574401</c:v>
                </c:pt>
                <c:pt idx="85">
                  <c:v>906.53143440871338</c:v>
                </c:pt>
                <c:pt idx="86">
                  <c:v>910.36454829627667</c:v>
                </c:pt>
                <c:pt idx="87">
                  <c:v>914.19766218383995</c:v>
                </c:pt>
                <c:pt idx="88">
                  <c:v>918.66962838599716</c:v>
                </c:pt>
                <c:pt idx="89">
                  <c:v>923.14159458815425</c:v>
                </c:pt>
                <c:pt idx="90">
                  <c:v>927.61356079031145</c:v>
                </c:pt>
                <c:pt idx="91">
                  <c:v>932.08552699246854</c:v>
                </c:pt>
                <c:pt idx="92">
                  <c:v>935.91864088003183</c:v>
                </c:pt>
                <c:pt idx="93">
                  <c:v>937.19634550921955</c:v>
                </c:pt>
                <c:pt idx="94">
                  <c:v>937.83519782381347</c:v>
                </c:pt>
                <c:pt idx="95">
                  <c:v>941.02945939678284</c:v>
                </c:pt>
                <c:pt idx="96">
                  <c:v>944.86257328434613</c:v>
                </c:pt>
                <c:pt idx="97">
                  <c:v>949.33453948650333</c:v>
                </c:pt>
                <c:pt idx="98">
                  <c:v>953.1676533740665</c:v>
                </c:pt>
                <c:pt idx="99">
                  <c:v>957.63961957622371</c:v>
                </c:pt>
                <c:pt idx="100">
                  <c:v>961.47273346378699</c:v>
                </c:pt>
              </c:numCache>
            </c:numRef>
          </c:xVal>
          <c:yVal>
            <c:numRef>
              <c:f>'Dati REG'!$J$9:$J$190</c:f>
              <c:numCache>
                <c:formatCode>0.0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  <c:pt idx="66">
                  <c:v>8.3050800897204233</c:v>
                </c:pt>
                <c:pt idx="67">
                  <c:v>7.5384573122077656</c:v>
                </c:pt>
                <c:pt idx="68">
                  <c:v>7.5384573122077656</c:v>
                </c:pt>
                <c:pt idx="69">
                  <c:v>7.1551459234514372</c:v>
                </c:pt>
                <c:pt idx="70">
                  <c:v>7.0273754605326531</c:v>
                </c:pt>
                <c:pt idx="71">
                  <c:v>6.2607526830200184</c:v>
                </c:pt>
                <c:pt idx="72">
                  <c:v>6.3885231459387795</c:v>
                </c:pt>
                <c:pt idx="73">
                  <c:v>6.005211757182451</c:v>
                </c:pt>
                <c:pt idx="74">
                  <c:v>6.2607526830200184</c:v>
                </c:pt>
                <c:pt idx="75">
                  <c:v>6.771834534695131</c:v>
                </c:pt>
                <c:pt idx="76">
                  <c:v>7.0273754605326531</c:v>
                </c:pt>
                <c:pt idx="77">
                  <c:v>6.7718345346951079</c:v>
                </c:pt>
                <c:pt idx="78">
                  <c:v>6.899604997613892</c:v>
                </c:pt>
                <c:pt idx="79">
                  <c:v>6.7718345346951079</c:v>
                </c:pt>
                <c:pt idx="80">
                  <c:v>6.005211757182451</c:v>
                </c:pt>
                <c:pt idx="81">
                  <c:v>6.3885231459387795</c:v>
                </c:pt>
                <c:pt idx="82">
                  <c:v>6.5162936088575636</c:v>
                </c:pt>
                <c:pt idx="83">
                  <c:v>6.6440640717763468</c:v>
                </c:pt>
                <c:pt idx="84">
                  <c:v>6.005211757182451</c:v>
                </c:pt>
                <c:pt idx="85">
                  <c:v>5.4941299055073385</c:v>
                </c:pt>
                <c:pt idx="86">
                  <c:v>4.983048053832249</c:v>
                </c:pt>
                <c:pt idx="87">
                  <c:v>4.3441957392383754</c:v>
                </c:pt>
                <c:pt idx="88">
                  <c:v>3.960884350482047</c:v>
                </c:pt>
                <c:pt idx="89">
                  <c:v>3.960884350482047</c:v>
                </c:pt>
                <c:pt idx="90">
                  <c:v>4.2164252763196144</c:v>
                </c:pt>
                <c:pt idx="91">
                  <c:v>4.3441957392383754</c:v>
                </c:pt>
                <c:pt idx="92">
                  <c:v>4.3441957392383754</c:v>
                </c:pt>
                <c:pt idx="93">
                  <c:v>3.7053434246444796</c:v>
                </c:pt>
                <c:pt idx="94">
                  <c:v>2.938720647131845</c:v>
                </c:pt>
                <c:pt idx="95">
                  <c:v>2.6831797212942776</c:v>
                </c:pt>
                <c:pt idx="96">
                  <c:v>2.5554092583755166</c:v>
                </c:pt>
                <c:pt idx="97">
                  <c:v>2.6831797212943003</c:v>
                </c:pt>
                <c:pt idx="98">
                  <c:v>3.1942615729693897</c:v>
                </c:pt>
                <c:pt idx="99">
                  <c:v>3.960884350482047</c:v>
                </c:pt>
                <c:pt idx="100">
                  <c:v>4.0886548134008311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REG'!$Q$9:$Q$190</c:f>
              <c:numCache>
                <c:formatCode>0.0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  <c:pt idx="66">
                  <c:v>732.15275219771036</c:v>
                </c:pt>
                <c:pt idx="67">
                  <c:v>739.21019477175548</c:v>
                </c:pt>
                <c:pt idx="68">
                  <c:v>747.17827509729022</c:v>
                </c:pt>
                <c:pt idx="69">
                  <c:v>752.414442168356</c:v>
                </c:pt>
                <c:pt idx="70">
                  <c:v>758.33358755303891</c:v>
                </c:pt>
                <c:pt idx="71">
                  <c:v>766.52932731644614</c:v>
                </c:pt>
                <c:pt idx="72">
                  <c:v>774.04208876623602</c:v>
                </c:pt>
                <c:pt idx="73">
                  <c:v>780.41655302666391</c:v>
                </c:pt>
                <c:pt idx="74">
                  <c:v>787.70165503858141</c:v>
                </c:pt>
                <c:pt idx="75">
                  <c:v>795.2144164883714</c:v>
                </c:pt>
                <c:pt idx="76">
                  <c:v>809.7846205122064</c:v>
                </c:pt>
                <c:pt idx="77">
                  <c:v>818.20801971348601</c:v>
                </c:pt>
                <c:pt idx="78">
                  <c:v>822.30588959518957</c:v>
                </c:pt>
                <c:pt idx="79">
                  <c:v>826.85907835263811</c:v>
                </c:pt>
                <c:pt idx="80">
                  <c:v>837.55907193264193</c:v>
                </c:pt>
                <c:pt idx="81">
                  <c:v>846.4377900096664</c:v>
                </c:pt>
                <c:pt idx="82">
                  <c:v>851.90161651860456</c:v>
                </c:pt>
                <c:pt idx="83">
                  <c:v>855.31650808669087</c:v>
                </c:pt>
                <c:pt idx="84">
                  <c:v>858.50374021690482</c:v>
                </c:pt>
                <c:pt idx="85">
                  <c:v>861.23565347137389</c:v>
                </c:pt>
                <c:pt idx="86">
                  <c:v>864.65054503946021</c:v>
                </c:pt>
                <c:pt idx="87">
                  <c:v>867.83777716967404</c:v>
                </c:pt>
                <c:pt idx="88">
                  <c:v>871.48032817563285</c:v>
                </c:pt>
                <c:pt idx="89">
                  <c:v>873.75692255435706</c:v>
                </c:pt>
                <c:pt idx="90">
                  <c:v>876.71649524669851</c:v>
                </c:pt>
                <c:pt idx="91">
                  <c:v>878.31011131180549</c:v>
                </c:pt>
                <c:pt idx="92">
                  <c:v>880.35904625265732</c:v>
                </c:pt>
                <c:pt idx="93">
                  <c:v>882.40798119350916</c:v>
                </c:pt>
                <c:pt idx="94">
                  <c:v>884.22925669648851</c:v>
                </c:pt>
                <c:pt idx="95">
                  <c:v>887.41648882670245</c:v>
                </c:pt>
                <c:pt idx="96">
                  <c:v>890.14840208117153</c:v>
                </c:pt>
                <c:pt idx="97">
                  <c:v>894.01861252500271</c:v>
                </c:pt>
                <c:pt idx="98">
                  <c:v>895.61222859010957</c:v>
                </c:pt>
                <c:pt idx="99">
                  <c:v>897.20584465521654</c:v>
                </c:pt>
                <c:pt idx="100">
                  <c:v>900.1654173475581</c:v>
                </c:pt>
              </c:numCache>
            </c:numRef>
          </c:xVal>
          <c:yVal>
            <c:numRef>
              <c:f>'Dati REG'!$S$9:$S$190</c:f>
              <c:numCache>
                <c:formatCode>0.0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  <c:pt idx="66">
                  <c:v>6.829783136172682</c:v>
                </c:pt>
                <c:pt idx="67">
                  <c:v>6.829783136172682</c:v>
                </c:pt>
                <c:pt idx="68">
                  <c:v>7.1029744616195787</c:v>
                </c:pt>
                <c:pt idx="69">
                  <c:v>6.9663787988961303</c:v>
                </c:pt>
                <c:pt idx="70">
                  <c:v>6.6021236983002378</c:v>
                </c:pt>
                <c:pt idx="71">
                  <c:v>6.8753150237471576</c:v>
                </c:pt>
                <c:pt idx="72">
                  <c:v>6.9663787988961072</c:v>
                </c:pt>
                <c:pt idx="73">
                  <c:v>6.6476555858747357</c:v>
                </c:pt>
                <c:pt idx="74">
                  <c:v>7.0574425740450808</c:v>
                </c:pt>
                <c:pt idx="75">
                  <c:v>7.3761657870664976</c:v>
                </c:pt>
                <c:pt idx="76">
                  <c:v>8.6510586391520512</c:v>
                </c:pt>
                <c:pt idx="77">
                  <c:v>8.8331861894499983</c:v>
                </c:pt>
                <c:pt idx="78">
                  <c:v>8.3778673137051332</c:v>
                </c:pt>
                <c:pt idx="79">
                  <c:v>7.8314846628113397</c:v>
                </c:pt>
                <c:pt idx="80">
                  <c:v>8.4689310888541058</c:v>
                </c:pt>
                <c:pt idx="81">
                  <c:v>7.3306338994919997</c:v>
                </c:pt>
                <c:pt idx="82">
                  <c:v>6.7387193610237093</c:v>
                </c:pt>
                <c:pt idx="83">
                  <c:v>6.6021236983002609</c:v>
                </c:pt>
                <c:pt idx="84">
                  <c:v>6.328932372853342</c:v>
                </c:pt>
                <c:pt idx="85">
                  <c:v>4.7353163077463929</c:v>
                </c:pt>
                <c:pt idx="86">
                  <c:v>3.6425510059587625</c:v>
                </c:pt>
                <c:pt idx="87">
                  <c:v>3.1872321302138973</c:v>
                </c:pt>
                <c:pt idx="88">
                  <c:v>3.2327640177883952</c:v>
                </c:pt>
                <c:pt idx="89">
                  <c:v>3.0506364674904489</c:v>
                </c:pt>
                <c:pt idx="90">
                  <c:v>3.0961683550649242</c:v>
                </c:pt>
                <c:pt idx="91">
                  <c:v>2.7319132544690548</c:v>
                </c:pt>
                <c:pt idx="92">
                  <c:v>2.5042538165966564</c:v>
                </c:pt>
                <c:pt idx="93">
                  <c:v>2.1855306035752617</c:v>
                </c:pt>
                <c:pt idx="94">
                  <c:v>2.0944668284262891</c:v>
                </c:pt>
                <c:pt idx="95">
                  <c:v>2.1399987160007869</c:v>
                </c:pt>
                <c:pt idx="96">
                  <c:v>2.367658153873208</c:v>
                </c:pt>
                <c:pt idx="97">
                  <c:v>2.7319132544690774</c:v>
                </c:pt>
                <c:pt idx="98">
                  <c:v>2.6408494793200816</c:v>
                </c:pt>
                <c:pt idx="99">
                  <c:v>2.5953175917456064</c:v>
                </c:pt>
                <c:pt idx="100">
                  <c:v>2.5497857041711312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REG'!$Z$9:$Z$190</c:f>
              <c:numCache>
                <c:formatCode>0.0</c:formatCode>
                <c:ptCount val="182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  <c:pt idx="66">
                  <c:v>1436.1990840026247</c:v>
                </c:pt>
                <c:pt idx="67">
                  <c:v>1458.3574130490201</c:v>
                </c:pt>
                <c:pt idx="68">
                  <c:v>1471.7322603112586</c:v>
                </c:pt>
                <c:pt idx="69">
                  <c:v>1481.1146158534261</c:v>
                </c:pt>
                <c:pt idx="70">
                  <c:v>1489.5986607585776</c:v>
                </c:pt>
                <c:pt idx="71">
                  <c:v>1495.7870229246878</c:v>
                </c:pt>
                <c:pt idx="72">
                  <c:v>1502.574258848809</c:v>
                </c:pt>
                <c:pt idx="73">
                  <c:v>1508.7626210149194</c:v>
                </c:pt>
                <c:pt idx="74">
                  <c:v>1515.6496692320422</c:v>
                </c:pt>
                <c:pt idx="75">
                  <c:v>1526.72883375524</c:v>
                </c:pt>
                <c:pt idx="76">
                  <c:v>1538.2072474504448</c:v>
                </c:pt>
                <c:pt idx="77">
                  <c:v>1542.0999268775142</c:v>
                </c:pt>
                <c:pt idx="78">
                  <c:v>1548.986975094637</c:v>
                </c:pt>
                <c:pt idx="79">
                  <c:v>1551.3824701266799</c:v>
                </c:pt>
                <c:pt idx="80">
                  <c:v>1556.7723339487759</c:v>
                </c:pt>
                <c:pt idx="81">
                  <c:v>1563.2601329938918</c:v>
                </c:pt>
                <c:pt idx="82">
                  <c:v>1569.7479320390075</c:v>
                </c:pt>
                <c:pt idx="83">
                  <c:v>1575.437232740109</c:v>
                </c:pt>
                <c:pt idx="84">
                  <c:v>1581.0267211482087</c:v>
                </c:pt>
                <c:pt idx="85">
                  <c:v>1581.0267211482087</c:v>
                </c:pt>
                <c:pt idx="86">
                  <c:v>1584.4203391102692</c:v>
                </c:pt>
                <c:pt idx="87">
                  <c:v>1586.6162095563084</c:v>
                </c:pt>
                <c:pt idx="88">
                  <c:v>1592.4053225504117</c:v>
                </c:pt>
                <c:pt idx="89">
                  <c:v>1594.4015684104475</c:v>
                </c:pt>
                <c:pt idx="90">
                  <c:v>1598.194435544515</c:v>
                </c:pt>
                <c:pt idx="91">
                  <c:v>1604.8818591756344</c:v>
                </c:pt>
                <c:pt idx="92">
                  <c:v>1608.1756648446931</c:v>
                </c:pt>
                <c:pt idx="93">
                  <c:v>1610.072098411727</c:v>
                </c:pt>
                <c:pt idx="94">
                  <c:v>1611.2698459277483</c:v>
                </c:pt>
                <c:pt idx="95">
                  <c:v>1614.1644024248001</c:v>
                </c:pt>
                <c:pt idx="96">
                  <c:v>1617.0589589218516</c:v>
                </c:pt>
                <c:pt idx="97">
                  <c:v>1619.155017074889</c:v>
                </c:pt>
                <c:pt idx="98">
                  <c:v>1621.8499489859371</c:v>
                </c:pt>
                <c:pt idx="99">
                  <c:v>1623.9460071389744</c:v>
                </c:pt>
                <c:pt idx="100">
                  <c:v>1627.1400005150315</c:v>
                </c:pt>
              </c:numCache>
            </c:numRef>
          </c:xVal>
          <c:yVal>
            <c:numRef>
              <c:f>'Dati REG'!$AB$9:$AB$190</c:f>
              <c:numCache>
                <c:formatCode>0.0</c:formatCode>
                <c:ptCount val="182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  <c:pt idx="66">
                  <c:v>12.31683695641973</c:v>
                </c:pt>
                <c:pt idx="67">
                  <c:v>14.991806408867479</c:v>
                </c:pt>
                <c:pt idx="68">
                  <c:v>11.099126981798008</c:v>
                </c:pt>
                <c:pt idx="69">
                  <c:v>12.137174829016567</c:v>
                </c:pt>
                <c:pt idx="70">
                  <c:v>12.576348918224403</c:v>
                </c:pt>
                <c:pt idx="71">
                  <c:v>11.917587784412627</c:v>
                </c:pt>
                <c:pt idx="72">
                  <c:v>8.8433691599577742</c:v>
                </c:pt>
                <c:pt idx="73">
                  <c:v>7.4060721407321584</c:v>
                </c:pt>
                <c:pt idx="74">
                  <c:v>6.9070106757232228</c:v>
                </c:pt>
                <c:pt idx="75">
                  <c:v>7.4260345993324792</c:v>
                </c:pt>
                <c:pt idx="76">
                  <c:v>8.4840449051514035</c:v>
                </c:pt>
                <c:pt idx="77">
                  <c:v>7.9051336057410477</c:v>
                </c:pt>
                <c:pt idx="78">
                  <c:v>8.044870815943522</c:v>
                </c:pt>
                <c:pt idx="79">
                  <c:v>7.1465601789275297</c:v>
                </c:pt>
                <c:pt idx="80">
                  <c:v>6.0087000387071843</c:v>
                </c:pt>
                <c:pt idx="81">
                  <c:v>5.0105771086894038</c:v>
                </c:pt>
                <c:pt idx="82">
                  <c:v>5.5296010322986602</c:v>
                </c:pt>
                <c:pt idx="83">
                  <c:v>5.2900515290943986</c:v>
                </c:pt>
                <c:pt idx="84">
                  <c:v>5.9288502043057631</c:v>
                </c:pt>
                <c:pt idx="85">
                  <c:v>4.8508774398865624</c:v>
                </c:pt>
                <c:pt idx="86">
                  <c:v>4.2320412232754734</c:v>
                </c:pt>
                <c:pt idx="87">
                  <c:v>3.3736555034601681</c:v>
                </c:pt>
                <c:pt idx="88">
                  <c:v>3.3936179620605342</c:v>
                </c:pt>
                <c:pt idx="89">
                  <c:v>2.674969452447749</c:v>
                </c:pt>
                <c:pt idx="90">
                  <c:v>3.4335428792612674</c:v>
                </c:pt>
                <c:pt idx="91">
                  <c:v>4.0923040130730444</c:v>
                </c:pt>
                <c:pt idx="92">
                  <c:v>4.3118910576769398</c:v>
                </c:pt>
                <c:pt idx="93">
                  <c:v>3.5333551722630547</c:v>
                </c:pt>
                <c:pt idx="94">
                  <c:v>3.3736555034601681</c:v>
                </c:pt>
                <c:pt idx="95">
                  <c:v>3.1939933760570058</c:v>
                </c:pt>
                <c:pt idx="96">
                  <c:v>2.4354199492434416</c:v>
                </c:pt>
                <c:pt idx="97">
                  <c:v>2.19587044603918</c:v>
                </c:pt>
                <c:pt idx="98">
                  <c:v>2.3555701148420214</c:v>
                </c:pt>
                <c:pt idx="99">
                  <c:v>2.5352322422452289</c:v>
                </c:pt>
                <c:pt idx="100">
                  <c:v>2.595119618046283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REG'!$AI$9:$AI$190</c:f>
              <c:numCache>
                <c:formatCode>0.0</c:formatCode>
                <c:ptCount val="182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  <c:pt idx="66">
                  <c:v>314.8223882120717</c:v>
                </c:pt>
                <c:pt idx="67">
                  <c:v>319.50906454144234</c:v>
                </c:pt>
                <c:pt idx="68">
                  <c:v>323.78820379869381</c:v>
                </c:pt>
                <c:pt idx="69">
                  <c:v>331.53140816895831</c:v>
                </c:pt>
                <c:pt idx="70">
                  <c:v>334.79170474591183</c:v>
                </c:pt>
                <c:pt idx="71">
                  <c:v>337.64446425074613</c:v>
                </c:pt>
                <c:pt idx="72">
                  <c:v>339.47838107528247</c:v>
                </c:pt>
                <c:pt idx="73">
                  <c:v>343.55375179647433</c:v>
                </c:pt>
                <c:pt idx="74">
                  <c:v>348.85173373402375</c:v>
                </c:pt>
                <c:pt idx="75">
                  <c:v>355.16855835187118</c:v>
                </c:pt>
                <c:pt idx="76">
                  <c:v>359.04016053700343</c:v>
                </c:pt>
                <c:pt idx="77">
                  <c:v>363.3192997942549</c:v>
                </c:pt>
                <c:pt idx="78">
                  <c:v>365.56075369091042</c:v>
                </c:pt>
                <c:pt idx="79">
                  <c:v>367.39467051544676</c:v>
                </c:pt>
                <c:pt idx="80">
                  <c:v>370.85873562845984</c:v>
                </c:pt>
                <c:pt idx="81">
                  <c:v>373.30395806117497</c:v>
                </c:pt>
                <c:pt idx="82">
                  <c:v>375.13787488571131</c:v>
                </c:pt>
                <c:pt idx="83">
                  <c:v>377.786865854486</c:v>
                </c:pt>
                <c:pt idx="84">
                  <c:v>380.02831975114157</c:v>
                </c:pt>
                <c:pt idx="85">
                  <c:v>380.8433938953799</c:v>
                </c:pt>
                <c:pt idx="86">
                  <c:v>382.67731071991625</c:v>
                </c:pt>
                <c:pt idx="87">
                  <c:v>384.30745900839298</c:v>
                </c:pt>
                <c:pt idx="88">
                  <c:v>386.14137583292933</c:v>
                </c:pt>
                <c:pt idx="89">
                  <c:v>386.75268144110811</c:v>
                </c:pt>
                <c:pt idx="90">
                  <c:v>388.38282972958484</c:v>
                </c:pt>
                <c:pt idx="91">
                  <c:v>390.4205150901808</c:v>
                </c:pt>
                <c:pt idx="92">
                  <c:v>390.82805216229997</c:v>
                </c:pt>
                <c:pt idx="93">
                  <c:v>390.82805216229997</c:v>
                </c:pt>
                <c:pt idx="94">
                  <c:v>391.43935777047875</c:v>
                </c:pt>
                <c:pt idx="95">
                  <c:v>391.43935777047875</c:v>
                </c:pt>
                <c:pt idx="96">
                  <c:v>394.08834873925349</c:v>
                </c:pt>
                <c:pt idx="97">
                  <c:v>394.90342288349183</c:v>
                </c:pt>
                <c:pt idx="98">
                  <c:v>397.1448767801474</c:v>
                </c:pt>
                <c:pt idx="99">
                  <c:v>398.16371946044535</c:v>
                </c:pt>
                <c:pt idx="100">
                  <c:v>398.36748799650496</c:v>
                </c:pt>
              </c:numCache>
            </c:numRef>
          </c:xVal>
          <c:yVal>
            <c:numRef>
              <c:f>'Dati REG'!$AK$9:$AK$190</c:f>
              <c:numCache>
                <c:formatCode>0.0</c:formatCode>
                <c:ptCount val="182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  <c:pt idx="66">
                  <c:v>3.5048188202250117</c:v>
                </c:pt>
                <c:pt idx="67">
                  <c:v>3.6270799418607682</c:v>
                </c:pt>
                <c:pt idx="68">
                  <c:v>3.5455725274369341</c:v>
                </c:pt>
                <c:pt idx="69">
                  <c:v>4.5236615005229623</c:v>
                </c:pt>
                <c:pt idx="70">
                  <c:v>4.6866763293706528</c:v>
                </c:pt>
                <c:pt idx="71">
                  <c:v>4.5644152077348847</c:v>
                </c:pt>
                <c:pt idx="72">
                  <c:v>3.9938633067680258</c:v>
                </c:pt>
                <c:pt idx="73">
                  <c:v>3.953109599556103</c:v>
                </c:pt>
                <c:pt idx="74">
                  <c:v>3.4640651130130893</c:v>
                </c:pt>
                <c:pt idx="75">
                  <c:v>4.075370721191871</c:v>
                </c:pt>
                <c:pt idx="76">
                  <c:v>4.2791392572514608</c:v>
                </c:pt>
                <c:pt idx="77">
                  <c:v>4.7681837437944861</c:v>
                </c:pt>
                <c:pt idx="78">
                  <c:v>4.4014003788872174</c:v>
                </c:pt>
                <c:pt idx="79">
                  <c:v>3.7085873562846019</c:v>
                </c:pt>
                <c:pt idx="80">
                  <c:v>3.1380354553177314</c:v>
                </c:pt>
                <c:pt idx="81">
                  <c:v>2.8527595048343075</c:v>
                </c:pt>
                <c:pt idx="82">
                  <c:v>2.3637150182912818</c:v>
                </c:pt>
                <c:pt idx="83">
                  <c:v>2.4452224327151155</c:v>
                </c:pt>
                <c:pt idx="84">
                  <c:v>2.5267298471389608</c:v>
                </c:pt>
                <c:pt idx="85">
                  <c:v>1.9969316533840129</c:v>
                </c:pt>
                <c:pt idx="86">
                  <c:v>1.8746705317482566</c:v>
                </c:pt>
                <c:pt idx="87">
                  <c:v>1.833916824536334</c:v>
                </c:pt>
                <c:pt idx="88">
                  <c:v>1.6709019956886664</c:v>
                </c:pt>
                <c:pt idx="89">
                  <c:v>1.3448723379933085</c:v>
                </c:pt>
                <c:pt idx="90">
                  <c:v>1.5078871668409874</c:v>
                </c:pt>
                <c:pt idx="91">
                  <c:v>1.5486408740529101</c:v>
                </c:pt>
                <c:pt idx="92">
                  <c:v>1.3041186307813972</c:v>
                </c:pt>
                <c:pt idx="93">
                  <c:v>0.9373352658741283</c:v>
                </c:pt>
                <c:pt idx="94">
                  <c:v>0.9373352658741283</c:v>
                </c:pt>
                <c:pt idx="95">
                  <c:v>0.61130560817878177</c:v>
                </c:pt>
                <c:pt idx="96">
                  <c:v>0.73356672981453808</c:v>
                </c:pt>
                <c:pt idx="97">
                  <c:v>0.81507414423837188</c:v>
                </c:pt>
                <c:pt idx="98">
                  <c:v>1.2633649235694862</c:v>
                </c:pt>
                <c:pt idx="99">
                  <c:v>1.3448723379933198</c:v>
                </c:pt>
                <c:pt idx="100">
                  <c:v>1.3856260452052425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REG'!$AR$9:$AR$190</c:f>
              <c:numCache>
                <c:formatCode>0.0</c:formatCode>
                <c:ptCount val="182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  <c:pt idx="66">
                  <c:v>832.80117226037078</c:v>
                </c:pt>
                <c:pt idx="67">
                  <c:v>839.99405687908381</c:v>
                </c:pt>
                <c:pt idx="68">
                  <c:v>846.51260856479257</c:v>
                </c:pt>
                <c:pt idx="69">
                  <c:v>853.48071553917077</c:v>
                </c:pt>
                <c:pt idx="70">
                  <c:v>860.22404486921425</c:v>
                </c:pt>
                <c:pt idx="71">
                  <c:v>864.27004246724039</c:v>
                </c:pt>
                <c:pt idx="72">
                  <c:v>869.21515064260564</c:v>
                </c:pt>
                <c:pt idx="73">
                  <c:v>873.26114824063166</c:v>
                </c:pt>
                <c:pt idx="74">
                  <c:v>877.75670112732735</c:v>
                </c:pt>
                <c:pt idx="75">
                  <c:v>883.37614223569688</c:v>
                </c:pt>
                <c:pt idx="76">
                  <c:v>886.29825161204906</c:v>
                </c:pt>
                <c:pt idx="77">
                  <c:v>890.11947156574047</c:v>
                </c:pt>
                <c:pt idx="78">
                  <c:v>893.04158094209265</c:v>
                </c:pt>
                <c:pt idx="79">
                  <c:v>895.96369031844472</c:v>
                </c:pt>
                <c:pt idx="80">
                  <c:v>898.43624440612734</c:v>
                </c:pt>
                <c:pt idx="81">
                  <c:v>900.90879849380997</c:v>
                </c:pt>
                <c:pt idx="82">
                  <c:v>904.73001844750127</c:v>
                </c:pt>
                <c:pt idx="83">
                  <c:v>907.42735017951873</c:v>
                </c:pt>
                <c:pt idx="84">
                  <c:v>909.67512662286651</c:v>
                </c:pt>
                <c:pt idx="85">
                  <c:v>911.47334777754475</c:v>
                </c:pt>
                <c:pt idx="86">
                  <c:v>914.39545715389693</c:v>
                </c:pt>
                <c:pt idx="87">
                  <c:v>916.19367830857527</c:v>
                </c:pt>
                <c:pt idx="88">
                  <c:v>917.76712181891867</c:v>
                </c:pt>
                <c:pt idx="89">
                  <c:v>920.23967590660129</c:v>
                </c:pt>
                <c:pt idx="90">
                  <c:v>922.03789706127964</c:v>
                </c:pt>
                <c:pt idx="91">
                  <c:v>923.16178528295347</c:v>
                </c:pt>
                <c:pt idx="92">
                  <c:v>924.73522879329698</c:v>
                </c:pt>
                <c:pt idx="93">
                  <c:v>926.98300523664477</c:v>
                </c:pt>
                <c:pt idx="94">
                  <c:v>929.68033696866223</c:v>
                </c:pt>
                <c:pt idx="95">
                  <c:v>932.15289105634486</c:v>
                </c:pt>
                <c:pt idx="96">
                  <c:v>933.72633456668825</c:v>
                </c:pt>
                <c:pt idx="97">
                  <c:v>936.64844394304043</c:v>
                </c:pt>
                <c:pt idx="98">
                  <c:v>937.54755452037966</c:v>
                </c:pt>
                <c:pt idx="99">
                  <c:v>938.44666509771878</c:v>
                </c:pt>
                <c:pt idx="100">
                  <c:v>939.34577567505789</c:v>
                </c:pt>
              </c:numCache>
            </c:numRef>
          </c:xVal>
          <c:yVal>
            <c:numRef>
              <c:f>'Dati REG'!$AT$9:$AT$190</c:f>
              <c:numCache>
                <c:formatCode>0.0</c:formatCode>
                <c:ptCount val="182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  <c:pt idx="66">
                  <c:v>6.9231514455113254</c:v>
                </c:pt>
                <c:pt idx="67">
                  <c:v>7.1029735609791489</c:v>
                </c:pt>
                <c:pt idx="68">
                  <c:v>6.8332403877774137</c:v>
                </c:pt>
                <c:pt idx="69">
                  <c:v>6.9681069743782702</c:v>
                </c:pt>
                <c:pt idx="70">
                  <c:v>7.2378401475800045</c:v>
                </c:pt>
                <c:pt idx="71">
                  <c:v>6.293774041373922</c:v>
                </c:pt>
                <c:pt idx="72">
                  <c:v>5.8442187527043643</c:v>
                </c:pt>
                <c:pt idx="73">
                  <c:v>5.3497079351678165</c:v>
                </c:pt>
                <c:pt idx="74">
                  <c:v>4.8551971176313149</c:v>
                </c:pt>
                <c:pt idx="75">
                  <c:v>4.6304194732965245</c:v>
                </c:pt>
                <c:pt idx="76">
                  <c:v>4.4056418289617341</c:v>
                </c:pt>
                <c:pt idx="77">
                  <c:v>4.1808641846269667</c:v>
                </c:pt>
                <c:pt idx="78">
                  <c:v>3.956086540292199</c:v>
                </c:pt>
                <c:pt idx="79">
                  <c:v>3.6413978382234746</c:v>
                </c:pt>
                <c:pt idx="80">
                  <c:v>3.0120204340860939</c:v>
                </c:pt>
                <c:pt idx="81">
                  <c:v>2.9221093763521822</c:v>
                </c:pt>
                <c:pt idx="82">
                  <c:v>2.9221093763521595</c:v>
                </c:pt>
                <c:pt idx="83">
                  <c:v>2.8771538474852152</c:v>
                </c:pt>
                <c:pt idx="84">
                  <c:v>2.7422872608843591</c:v>
                </c:pt>
                <c:pt idx="85">
                  <c:v>2.6074206742834805</c:v>
                </c:pt>
                <c:pt idx="86">
                  <c:v>2.6973317320173917</c:v>
                </c:pt>
                <c:pt idx="87">
                  <c:v>2.2927319722148014</c:v>
                </c:pt>
                <c:pt idx="88">
                  <c:v>2.0679543278799883</c:v>
                </c:pt>
                <c:pt idx="89">
                  <c:v>2.1129098567469553</c:v>
                </c:pt>
                <c:pt idx="90">
                  <c:v>2.1129098567469784</c:v>
                </c:pt>
                <c:pt idx="91">
                  <c:v>1.7532656258113093</c:v>
                </c:pt>
                <c:pt idx="92">
                  <c:v>1.7083100969443421</c:v>
                </c:pt>
                <c:pt idx="93">
                  <c:v>1.8431766835452208</c:v>
                </c:pt>
                <c:pt idx="94">
                  <c:v>1.888132212412188</c:v>
                </c:pt>
                <c:pt idx="95">
                  <c:v>2.022998799013044</c:v>
                </c:pt>
                <c:pt idx="96">
                  <c:v>2.1129098567469553</c:v>
                </c:pt>
                <c:pt idx="97">
                  <c:v>2.38264302994869</c:v>
                </c:pt>
                <c:pt idx="98">
                  <c:v>2.1129098567469784</c:v>
                </c:pt>
                <c:pt idx="99">
                  <c:v>1.7532656258113093</c:v>
                </c:pt>
                <c:pt idx="100">
                  <c:v>1.4385769237426076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REG'!$BA$9:$BA$190</c:f>
              <c:numCache>
                <c:formatCode>0.0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  <c:pt idx="66">
                  <c:v>237.54574893311499</c:v>
                </c:pt>
                <c:pt idx="67">
                  <c:v>240.21780460165397</c:v>
                </c:pt>
                <c:pt idx="68">
                  <c:v>244.49309367131633</c:v>
                </c:pt>
                <c:pt idx="69">
                  <c:v>248.50117717412479</c:v>
                </c:pt>
                <c:pt idx="70">
                  <c:v>250.37161614210208</c:v>
                </c:pt>
                <c:pt idx="71">
                  <c:v>251.70764397637157</c:v>
                </c:pt>
                <c:pt idx="72">
                  <c:v>253.84528851120274</c:v>
                </c:pt>
                <c:pt idx="73">
                  <c:v>256.25013861288784</c:v>
                </c:pt>
                <c:pt idx="74">
                  <c:v>257.58616644715732</c:v>
                </c:pt>
                <c:pt idx="75">
                  <c:v>259.99101654884237</c:v>
                </c:pt>
                <c:pt idx="76">
                  <c:v>260.7926332494041</c:v>
                </c:pt>
                <c:pt idx="77">
                  <c:v>261.59424994996579</c:v>
                </c:pt>
                <c:pt idx="78">
                  <c:v>262.93027778423527</c:v>
                </c:pt>
                <c:pt idx="79">
                  <c:v>264.26630561850476</c:v>
                </c:pt>
                <c:pt idx="80">
                  <c:v>265.06792231906644</c:v>
                </c:pt>
                <c:pt idx="81">
                  <c:v>266.6711557201898</c:v>
                </c:pt>
                <c:pt idx="82">
                  <c:v>268.27438912131322</c:v>
                </c:pt>
                <c:pt idx="83">
                  <c:v>269.61041695558271</c:v>
                </c:pt>
                <c:pt idx="84">
                  <c:v>270.14482808929051</c:v>
                </c:pt>
                <c:pt idx="85">
                  <c:v>270.67923922299832</c:v>
                </c:pt>
                <c:pt idx="86">
                  <c:v>271.21365035670607</c:v>
                </c:pt>
                <c:pt idx="87">
                  <c:v>272.81688375782949</c:v>
                </c:pt>
                <c:pt idx="88">
                  <c:v>274.42011715895285</c:v>
                </c:pt>
                <c:pt idx="89">
                  <c:v>274.95452829266065</c:v>
                </c:pt>
                <c:pt idx="90">
                  <c:v>275.48893942636846</c:v>
                </c:pt>
                <c:pt idx="91">
                  <c:v>277.09217282749182</c:v>
                </c:pt>
                <c:pt idx="92">
                  <c:v>278.16099509490743</c:v>
                </c:pt>
                <c:pt idx="93">
                  <c:v>280.03143406288473</c:v>
                </c:pt>
                <c:pt idx="94">
                  <c:v>281.36746189715421</c:v>
                </c:pt>
                <c:pt idx="95">
                  <c:v>281.90187303086196</c:v>
                </c:pt>
                <c:pt idx="96">
                  <c:v>282.97069529827758</c:v>
                </c:pt>
                <c:pt idx="97">
                  <c:v>284.03951756569319</c:v>
                </c:pt>
                <c:pt idx="98">
                  <c:v>285.37554539996268</c:v>
                </c:pt>
                <c:pt idx="99">
                  <c:v>285.90995653367048</c:v>
                </c:pt>
                <c:pt idx="100">
                  <c:v>286.97877880108604</c:v>
                </c:pt>
              </c:numCache>
            </c:numRef>
          </c:xVal>
          <c:yVal>
            <c:numRef>
              <c:f>'Dati REG'!$BC$9:$BC$190</c:f>
              <c:numCache>
                <c:formatCode>0.0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  <c:pt idx="66">
                  <c:v>2.5117323284266377</c:v>
                </c:pt>
                <c:pt idx="67">
                  <c:v>2.4048501016850823</c:v>
                </c:pt>
                <c:pt idx="68">
                  <c:v>2.778937895280535</c:v>
                </c:pt>
                <c:pt idx="69">
                  <c:v>3.0995845755052129</c:v>
                </c:pt>
                <c:pt idx="70">
                  <c:v>2.9927023487636575</c:v>
                </c:pt>
                <c:pt idx="71">
                  <c:v>2.8323790086513156</c:v>
                </c:pt>
                <c:pt idx="72">
                  <c:v>2.7254967819097544</c:v>
                </c:pt>
                <c:pt idx="73">
                  <c:v>2.3514089883143017</c:v>
                </c:pt>
                <c:pt idx="74">
                  <c:v>1.8169978546065066</c:v>
                </c:pt>
                <c:pt idx="75">
                  <c:v>1.9238800813480565</c:v>
                </c:pt>
                <c:pt idx="76">
                  <c:v>1.8169978546065066</c:v>
                </c:pt>
                <c:pt idx="77">
                  <c:v>1.5497922877526094</c:v>
                </c:pt>
                <c:pt idx="78">
                  <c:v>1.3360278342694869</c:v>
                </c:pt>
                <c:pt idx="79">
                  <c:v>1.3360278342694869</c:v>
                </c:pt>
                <c:pt idx="80">
                  <c:v>1.0153811540448145</c:v>
                </c:pt>
                <c:pt idx="81">
                  <c:v>1.1757044941571393</c:v>
                </c:pt>
                <c:pt idx="82">
                  <c:v>1.3360278342694869</c:v>
                </c:pt>
                <c:pt idx="83">
                  <c:v>1.3360278342694869</c:v>
                </c:pt>
                <c:pt idx="84">
                  <c:v>1.1757044941571508</c:v>
                </c:pt>
                <c:pt idx="85">
                  <c:v>1.1222633807863758</c:v>
                </c:pt>
                <c:pt idx="86">
                  <c:v>0.90849892730325332</c:v>
                </c:pt>
                <c:pt idx="87">
                  <c:v>0.90849892730325332</c:v>
                </c:pt>
                <c:pt idx="88">
                  <c:v>0.96194004067402827</c:v>
                </c:pt>
                <c:pt idx="89">
                  <c:v>0.96194004067402827</c:v>
                </c:pt>
                <c:pt idx="90">
                  <c:v>0.96194004067402827</c:v>
                </c:pt>
                <c:pt idx="91">
                  <c:v>1.1757044941571508</c:v>
                </c:pt>
                <c:pt idx="92">
                  <c:v>1.0688222674155896</c:v>
                </c:pt>
                <c:pt idx="93">
                  <c:v>1.1222633807863758</c:v>
                </c:pt>
                <c:pt idx="94">
                  <c:v>1.2825867208987121</c:v>
                </c:pt>
                <c:pt idx="95">
                  <c:v>1.2825867208987005</c:v>
                </c:pt>
                <c:pt idx="96">
                  <c:v>1.1757044941571508</c:v>
                </c:pt>
                <c:pt idx="97">
                  <c:v>1.1757044941571508</c:v>
                </c:pt>
                <c:pt idx="98">
                  <c:v>1.0688222674155896</c:v>
                </c:pt>
                <c:pt idx="99">
                  <c:v>0.90849892730325332</c:v>
                </c:pt>
                <c:pt idx="100">
                  <c:v>1.0153811540448145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ITA'!$H$9:$H$190</c:f>
              <c:numCache>
                <c:formatCode>0.0</c:formatCode>
                <c:ptCount val="182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  <c:pt idx="66">
                  <c:v>483.83302041943693</c:v>
                </c:pt>
                <c:pt idx="67">
                  <c:v>489.92322627087043</c:v>
                </c:pt>
                <c:pt idx="68">
                  <c:v>494.4454929464606</c:v>
                </c:pt>
                <c:pt idx="69">
                  <c:v>498.45611631203872</c:v>
                </c:pt>
                <c:pt idx="70">
                  <c:v>501.6580131553398</c:v>
                </c:pt>
                <c:pt idx="71">
                  <c:v>504.38127593443608</c:v>
                </c:pt>
                <c:pt idx="72">
                  <c:v>507.33560343418293</c:v>
                </c:pt>
                <c:pt idx="73">
                  <c:v>510.17439857360449</c:v>
                </c:pt>
                <c:pt idx="74">
                  <c:v>513.39280003980923</c:v>
                </c:pt>
                <c:pt idx="75">
                  <c:v>517.71701124055596</c:v>
                </c:pt>
                <c:pt idx="76">
                  <c:v>521.71112998323053</c:v>
                </c:pt>
                <c:pt idx="77">
                  <c:v>524.23633728748337</c:v>
                </c:pt>
                <c:pt idx="78">
                  <c:v>526.62950760850742</c:v>
                </c:pt>
                <c:pt idx="79">
                  <c:v>528.26346527596513</c:v>
                </c:pt>
                <c:pt idx="80">
                  <c:v>530.93721418635062</c:v>
                </c:pt>
                <c:pt idx="81">
                  <c:v>533.59445847383245</c:v>
                </c:pt>
                <c:pt idx="82">
                  <c:v>536.16917964679612</c:v>
                </c:pt>
                <c:pt idx="83">
                  <c:v>538.31478062426595</c:v>
                </c:pt>
                <c:pt idx="84">
                  <c:v>540.27883074979593</c:v>
                </c:pt>
                <c:pt idx="85">
                  <c:v>541.10406189497667</c:v>
                </c:pt>
                <c:pt idx="86">
                  <c:v>542.62248720210914</c:v>
                </c:pt>
                <c:pt idx="87">
                  <c:v>543.90984778859104</c:v>
                </c:pt>
                <c:pt idx="88">
                  <c:v>545.84088866831382</c:v>
                </c:pt>
                <c:pt idx="89">
                  <c:v>546.99621227156672</c:v>
                </c:pt>
                <c:pt idx="90">
                  <c:v>548.43211446418115</c:v>
                </c:pt>
                <c:pt idx="91">
                  <c:v>550.26412760648225</c:v>
                </c:pt>
                <c:pt idx="92">
                  <c:v>551.5019743242533</c:v>
                </c:pt>
                <c:pt idx="93">
                  <c:v>552.49225169847011</c:v>
                </c:pt>
                <c:pt idx="94">
                  <c:v>553.40000595816889</c:v>
                </c:pt>
                <c:pt idx="95">
                  <c:v>554.57183418432544</c:v>
                </c:pt>
                <c:pt idx="96">
                  <c:v>556.02424099984353</c:v>
                </c:pt>
                <c:pt idx="97">
                  <c:v>557.42713394665066</c:v>
                </c:pt>
                <c:pt idx="98">
                  <c:v>558.61546679571086</c:v>
                </c:pt>
                <c:pt idx="99">
                  <c:v>559.49021180960233</c:v>
                </c:pt>
                <c:pt idx="100">
                  <c:v>560.5630122983373</c:v>
                </c:pt>
              </c:numCache>
            </c:numRef>
          </c:xVal>
          <c:yVal>
            <c:numRef>
              <c:f>'Dati ITA'!$J$9:$J$190</c:f>
              <c:numCache>
                <c:formatCode>0.0</c:formatCode>
                <c:ptCount val="182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  <c:pt idx="66">
                  <c:v>4.4496463348142585</c:v>
                </c:pt>
                <c:pt idx="67">
                  <c:v>4.7797387928865422</c:v>
                </c:pt>
                <c:pt idx="68">
                  <c:v>4.1195538767419979</c:v>
                </c:pt>
                <c:pt idx="69">
                  <c:v>4.3473176728118572</c:v>
                </c:pt>
                <c:pt idx="70">
                  <c:v>4.3440167482311383</c:v>
                </c:pt>
                <c:pt idx="71">
                  <c:v>4.1096511029998286</c:v>
                </c:pt>
                <c:pt idx="72">
                  <c:v>3.4824754326624996</c:v>
                </c:pt>
                <c:pt idx="73">
                  <c:v>3.1457811254287775</c:v>
                </c:pt>
                <c:pt idx="74">
                  <c:v>2.9873367455541029</c:v>
                </c:pt>
                <c:pt idx="75">
                  <c:v>3.2117996170432321</c:v>
                </c:pt>
                <c:pt idx="76">
                  <c:v>3.4659708097588919</c:v>
                </c:pt>
                <c:pt idx="77">
                  <c:v>3.3801467706600876</c:v>
                </c:pt>
                <c:pt idx="78">
                  <c:v>3.2910218069805866</c:v>
                </c:pt>
                <c:pt idx="79">
                  <c:v>2.97413304723118</c:v>
                </c:pt>
                <c:pt idx="80">
                  <c:v>2.6440405891589309</c:v>
                </c:pt>
                <c:pt idx="81">
                  <c:v>2.3766656981203824</c:v>
                </c:pt>
                <c:pt idx="82">
                  <c:v>2.3865684718625517</c:v>
                </c:pt>
                <c:pt idx="83">
                  <c:v>2.3370546031517052</c:v>
                </c:pt>
                <c:pt idx="84">
                  <c:v>2.4030730947661594</c:v>
                </c:pt>
                <c:pt idx="85">
                  <c:v>2.03336954172521</c:v>
                </c:pt>
                <c:pt idx="86">
                  <c:v>1.8056057456553389</c:v>
                </c:pt>
                <c:pt idx="87">
                  <c:v>1.5481336283589826</c:v>
                </c:pt>
                <c:pt idx="88">
                  <c:v>1.5052216088095747</c:v>
                </c:pt>
                <c:pt idx="89">
                  <c:v>1.343476304354158</c:v>
                </c:pt>
                <c:pt idx="90">
                  <c:v>1.4656105138408975</c:v>
                </c:pt>
                <c:pt idx="91">
                  <c:v>1.5283280808746214</c:v>
                </c:pt>
                <c:pt idx="92">
                  <c:v>1.5184253071324521</c:v>
                </c:pt>
                <c:pt idx="93">
                  <c:v>1.330272606031258</c:v>
                </c:pt>
                <c:pt idx="94">
                  <c:v>1.2807587373204341</c:v>
                </c:pt>
                <c:pt idx="95">
                  <c:v>1.2279439440288571</c:v>
                </c:pt>
                <c:pt idx="96">
                  <c:v>1.1520226786722561</c:v>
                </c:pt>
                <c:pt idx="97">
                  <c:v>1.1850319244794718</c:v>
                </c:pt>
                <c:pt idx="98">
                  <c:v>1.224643019448149</c:v>
                </c:pt>
                <c:pt idx="99">
                  <c:v>1.2180411702866878</c:v>
                </c:pt>
                <c:pt idx="100">
                  <c:v>1.1982356228023718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0</xdr:row>
      <xdr:rowOff>167640</xdr:rowOff>
    </xdr:from>
    <xdr:to>
      <xdr:col>11</xdr:col>
      <xdr:colOff>419100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556260</xdr:colOff>
      <xdr:row>1</xdr:row>
      <xdr:rowOff>45720</xdr:rowOff>
    </xdr:from>
    <xdr:to>
      <xdr:col>23</xdr:col>
      <xdr:colOff>335280</xdr:colOff>
      <xdr:row>31</xdr:row>
      <xdr:rowOff>30480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P129"/>
  <sheetViews>
    <sheetView workbookViewId="0">
      <pane ySplit="2" topLeftCell="A96" activePane="bottomLeft" state="frozen"/>
      <selection pane="bottomLeft" activeCell="D109" sqref="D109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2187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>
        <v>224760</v>
      </c>
      <c r="D86" s="14">
        <f t="shared" ref="D86" si="106">C86/$P$4</f>
        <v>3709.5790438162253</v>
      </c>
      <c r="E86" s="11">
        <f t="shared" ref="E86" si="107">D86-D85</f>
        <v>14.441545040661822</v>
      </c>
      <c r="F86" s="11">
        <f t="shared" ref="F86" si="108">SUM(E82:E86)/5</f>
        <v>16.326372976254696</v>
      </c>
      <c r="G86" s="15">
        <v>31763</v>
      </c>
      <c r="H86" s="13">
        <f t="shared" ref="H86" si="109">G86/$P$4</f>
        <v>524.23633728748337</v>
      </c>
      <c r="I86" s="11">
        <f t="shared" ref="I86" si="110">H86-H85</f>
        <v>2.5252073042528309</v>
      </c>
      <c r="J86" s="11">
        <f t="shared" ref="J86" si="111">SUM(I82:I86)/5</f>
        <v>3.3801467706600876</v>
      </c>
    </row>
    <row r="87" spans="1:10">
      <c r="A87" s="2">
        <v>43968</v>
      </c>
      <c r="B87" s="3">
        <v>84</v>
      </c>
      <c r="C87" s="15">
        <v>225435</v>
      </c>
      <c r="D87" s="14">
        <f t="shared" ref="D87:D88" si="112">C87/$P$4</f>
        <v>3720.7196642761646</v>
      </c>
      <c r="E87" s="11">
        <f t="shared" ref="E87:E88" si="113">D87-D86</f>
        <v>11.140620459939328</v>
      </c>
      <c r="F87" s="11">
        <f t="shared" ref="F87:F88" si="114">SUM(E83:E87)/5</f>
        <v>13.926600806069292</v>
      </c>
      <c r="G87" s="15">
        <v>31908</v>
      </c>
      <c r="H87" s="13">
        <f t="shared" ref="H87:H88" si="115">G87/$P$4</f>
        <v>526.62950760850742</v>
      </c>
      <c r="I87" s="11">
        <f t="shared" ref="I87:I88" si="116">H87-H86</f>
        <v>2.3931703210240585</v>
      </c>
      <c r="J87" s="11">
        <f t="shared" ref="J87:J88" si="117">SUM(I83:I87)/5</f>
        <v>3.2910218069805866</v>
      </c>
    </row>
    <row r="88" spans="1:10">
      <c r="A88" s="2">
        <v>43969</v>
      </c>
      <c r="B88" s="3">
        <v>85</v>
      </c>
      <c r="C88" s="15">
        <v>225886</v>
      </c>
      <c r="D88" s="14">
        <f t="shared" si="112"/>
        <v>3728.1632492056947</v>
      </c>
      <c r="E88" s="11">
        <f t="shared" si="113"/>
        <v>7.4435849295300613</v>
      </c>
      <c r="F88" s="11">
        <f t="shared" si="114"/>
        <v>12.484096764293463</v>
      </c>
      <c r="G88" s="15">
        <v>32007</v>
      </c>
      <c r="H88" s="13">
        <f t="shared" si="115"/>
        <v>528.26346527596513</v>
      </c>
      <c r="I88" s="11">
        <f t="shared" si="116"/>
        <v>1.6339576674577074</v>
      </c>
      <c r="J88" s="11">
        <f t="shared" si="117"/>
        <v>2.97413304723118</v>
      </c>
    </row>
    <row r="89" spans="1:10">
      <c r="A89" s="2">
        <v>43970</v>
      </c>
      <c r="B89" s="3">
        <v>86</v>
      </c>
      <c r="C89" s="15">
        <v>226699</v>
      </c>
      <c r="D89" s="14">
        <f t="shared" ref="D89:D90" si="118">C89/$P$4</f>
        <v>3741.5815076263325</v>
      </c>
      <c r="E89" s="11">
        <f t="shared" ref="E89:E90" si="119">D89-D88</f>
        <v>13.418258420637812</v>
      </c>
      <c r="F89" s="11">
        <f t="shared" ref="F89:F90" si="120">SUM(E85:E89)/5</f>
        <v>11.893231264344013</v>
      </c>
      <c r="G89" s="15">
        <v>32169</v>
      </c>
      <c r="H89" s="13">
        <f t="shared" ref="H89:H90" si="121">G89/$P$4</f>
        <v>530.93721418635062</v>
      </c>
      <c r="I89" s="11">
        <f t="shared" ref="I89:I90" si="122">H89-H88</f>
        <v>2.6737489103854841</v>
      </c>
      <c r="J89" s="11">
        <f t="shared" ref="J89:J90" si="123">SUM(I85:I89)/5</f>
        <v>2.6440405891589309</v>
      </c>
    </row>
    <row r="90" spans="1:10">
      <c r="A90" s="2">
        <v>43971</v>
      </c>
      <c r="B90" s="3">
        <v>87</v>
      </c>
      <c r="C90" s="15">
        <v>227364</v>
      </c>
      <c r="D90" s="14">
        <f t="shared" si="118"/>
        <v>3752.5570818572355</v>
      </c>
      <c r="E90" s="11">
        <f t="shared" si="119"/>
        <v>10.975574230903021</v>
      </c>
      <c r="F90" s="11">
        <f t="shared" si="120"/>
        <v>11.483916616334408</v>
      </c>
      <c r="G90" s="15">
        <v>32330</v>
      </c>
      <c r="H90" s="13">
        <f t="shared" si="121"/>
        <v>533.59445847383245</v>
      </c>
      <c r="I90" s="11">
        <f t="shared" si="122"/>
        <v>2.6572442874818307</v>
      </c>
      <c r="J90" s="11">
        <f t="shared" si="123"/>
        <v>2.3766656981203824</v>
      </c>
    </row>
    <row r="91" spans="1:10">
      <c r="A91" s="2">
        <v>43972</v>
      </c>
      <c r="B91" s="3">
        <v>88</v>
      </c>
      <c r="C91" s="15">
        <v>228006</v>
      </c>
      <c r="D91" s="14">
        <f t="shared" ref="D91" si="124">C91/$P$4</f>
        <v>3763.1530497613558</v>
      </c>
      <c r="E91" s="11">
        <f t="shared" ref="E91" si="125">D91-D90</f>
        <v>10.595967904120243</v>
      </c>
      <c r="F91" s="11">
        <f t="shared" ref="F91" si="126">SUM(E87:E91)/5</f>
        <v>10.714801189026094</v>
      </c>
      <c r="G91" s="15">
        <v>32486</v>
      </c>
      <c r="H91" s="13">
        <f t="shared" ref="H91" si="127">G91/$P$4</f>
        <v>536.16917964679612</v>
      </c>
      <c r="I91" s="11">
        <f t="shared" ref="I91" si="128">H91-H90</f>
        <v>2.5747211729636774</v>
      </c>
      <c r="J91" s="11">
        <f t="shared" ref="J91" si="129">SUM(I87:I91)/5</f>
        <v>2.3865684718625517</v>
      </c>
    </row>
    <row r="92" spans="1:10">
      <c r="A92" s="2">
        <v>43973</v>
      </c>
      <c r="B92" s="3">
        <v>89</v>
      </c>
      <c r="C92" s="15">
        <v>228658</v>
      </c>
      <c r="D92" s="14">
        <f t="shared" ref="D92:D93" si="130">C92/$P$4</f>
        <v>3773.9140638945119</v>
      </c>
      <c r="E92" s="11">
        <f t="shared" ref="E92:E93" si="131">D92-D91</f>
        <v>10.761014133156095</v>
      </c>
      <c r="F92" s="11">
        <f t="shared" ref="F92:F93" si="132">SUM(E88:E92)/5</f>
        <v>10.638879923669446</v>
      </c>
      <c r="G92" s="15">
        <v>32616</v>
      </c>
      <c r="H92" s="13">
        <f t="shared" ref="H92:H93" si="133">G92/$P$4</f>
        <v>538.31478062426595</v>
      </c>
      <c r="I92" s="11">
        <f t="shared" ref="I92:I93" si="134">H92-H91</f>
        <v>2.1456009774698259</v>
      </c>
      <c r="J92" s="11">
        <f t="shared" ref="J92:J93" si="135">SUM(I88:I92)/5</f>
        <v>2.3370546031517052</v>
      </c>
    </row>
    <row r="93" spans="1:10">
      <c r="A93" s="2">
        <v>43974</v>
      </c>
      <c r="B93" s="3">
        <v>90</v>
      </c>
      <c r="C93" s="15">
        <v>229327</v>
      </c>
      <c r="D93" s="14">
        <f t="shared" si="130"/>
        <v>3784.9556566170295</v>
      </c>
      <c r="E93" s="11">
        <f t="shared" si="131"/>
        <v>11.041592722517635</v>
      </c>
      <c r="F93" s="11">
        <f t="shared" si="132"/>
        <v>11.358481482266962</v>
      </c>
      <c r="G93" s="15">
        <v>32735</v>
      </c>
      <c r="H93" s="13">
        <f t="shared" si="133"/>
        <v>540.27883074979593</v>
      </c>
      <c r="I93" s="11">
        <f t="shared" si="134"/>
        <v>1.9640501255299796</v>
      </c>
      <c r="J93" s="11">
        <f t="shared" si="135"/>
        <v>2.4030730947661594</v>
      </c>
    </row>
    <row r="94" spans="1:10">
      <c r="A94" s="2">
        <v>43975</v>
      </c>
      <c r="B94" s="3">
        <v>91</v>
      </c>
      <c r="C94" s="15">
        <v>229858</v>
      </c>
      <c r="D94" s="14">
        <f t="shared" ref="D94:D95" si="136">C94/$P$4</f>
        <v>3793.7196113788482</v>
      </c>
      <c r="E94" s="11">
        <f t="shared" ref="E94:E95" si="137">D94-D93</f>
        <v>8.7639547618186953</v>
      </c>
      <c r="F94" s="11">
        <f t="shared" ref="F94:F95" si="138">SUM(E90:E94)/5</f>
        <v>10.427620750503138</v>
      </c>
      <c r="G94" s="15">
        <v>32785</v>
      </c>
      <c r="H94" s="13">
        <f t="shared" ref="H94:H95" si="139">G94/$P$4</f>
        <v>541.10406189497667</v>
      </c>
      <c r="I94" s="11">
        <f t="shared" ref="I94:I95" si="140">H94-H93</f>
        <v>0.82523114518073726</v>
      </c>
      <c r="J94" s="11">
        <f t="shared" ref="J94:J95" si="141">SUM(I90:I94)/5</f>
        <v>2.03336954172521</v>
      </c>
    </row>
    <row r="95" spans="1:10">
      <c r="A95" s="2">
        <v>43976</v>
      </c>
      <c r="B95" s="3">
        <v>92</v>
      </c>
      <c r="C95" s="15">
        <v>230158</v>
      </c>
      <c r="D95" s="14">
        <f t="shared" si="136"/>
        <v>3798.6709982499324</v>
      </c>
      <c r="E95" s="11">
        <f t="shared" si="137"/>
        <v>4.9513868710841962</v>
      </c>
      <c r="F95" s="11">
        <f t="shared" si="138"/>
        <v>9.2227832785393726</v>
      </c>
      <c r="G95" s="15">
        <v>32877</v>
      </c>
      <c r="H95" s="13">
        <f t="shared" si="139"/>
        <v>542.62248720210914</v>
      </c>
      <c r="I95" s="11">
        <f t="shared" si="140"/>
        <v>1.5184253071324747</v>
      </c>
      <c r="J95" s="11">
        <f t="shared" si="141"/>
        <v>1.8056057456553389</v>
      </c>
    </row>
    <row r="96" spans="1:10">
      <c r="A96" s="2">
        <v>43977</v>
      </c>
      <c r="B96" s="3">
        <v>93</v>
      </c>
      <c r="C96" s="15">
        <v>230555</v>
      </c>
      <c r="D96" s="14">
        <f t="shared" ref="D96" si="142">C96/$P$4</f>
        <v>3805.2233335426672</v>
      </c>
      <c r="E96" s="11">
        <f t="shared" ref="E96" si="143">D96-D95</f>
        <v>6.5523352927348242</v>
      </c>
      <c r="F96" s="11">
        <f t="shared" ref="F96" si="144">SUM(E92:E96)/5</f>
        <v>8.4140567562622888</v>
      </c>
      <c r="G96" s="15">
        <v>32955</v>
      </c>
      <c r="H96" s="13">
        <f t="shared" ref="H96" si="145">G96/$P$4</f>
        <v>543.90984778859104</v>
      </c>
      <c r="I96" s="11">
        <f t="shared" ref="I96" si="146">H96-H95</f>
        <v>1.2873605864818956</v>
      </c>
      <c r="J96" s="11">
        <f t="shared" ref="J96" si="147">SUM(I92:I96)/5</f>
        <v>1.5481336283589826</v>
      </c>
    </row>
    <row r="97" spans="1:10">
      <c r="A97" s="2">
        <v>43978</v>
      </c>
      <c r="B97" s="3">
        <v>94</v>
      </c>
      <c r="C97" s="15">
        <v>231139</v>
      </c>
      <c r="D97" s="14">
        <f>C96/$P$4</f>
        <v>3805.2233335426672</v>
      </c>
      <c r="E97" s="11">
        <f t="shared" ref="E97:E100" si="148">D97-D96</f>
        <v>0</v>
      </c>
      <c r="F97" s="11">
        <f t="shared" ref="F97:F100" si="149">SUM(E93:E97)/5</f>
        <v>6.2618539296310702</v>
      </c>
      <c r="G97" s="15">
        <v>33072</v>
      </c>
      <c r="H97" s="13">
        <f t="shared" ref="H97:H100" si="150">G97/$P$4</f>
        <v>545.84088866831382</v>
      </c>
      <c r="I97" s="11">
        <f t="shared" ref="I97:I100" si="151">H97-H96</f>
        <v>1.9310408797227865</v>
      </c>
      <c r="J97" s="11">
        <f t="shared" ref="J97:J100" si="152">SUM(I93:I97)/5</f>
        <v>1.5052216088095747</v>
      </c>
    </row>
    <row r="98" spans="1:10">
      <c r="A98" s="2">
        <v>43979</v>
      </c>
      <c r="B98" s="3">
        <v>95</v>
      </c>
      <c r="C98" s="15">
        <v>231732</v>
      </c>
      <c r="D98" s="14">
        <f>C97/$P$4</f>
        <v>3814.8620333183776</v>
      </c>
      <c r="E98" s="11">
        <f t="shared" si="148"/>
        <v>9.6386997757103927</v>
      </c>
      <c r="F98" s="11">
        <f t="shared" si="149"/>
        <v>5.9812753402696215</v>
      </c>
      <c r="G98" s="15">
        <v>33142</v>
      </c>
      <c r="H98" s="13">
        <f t="shared" si="150"/>
        <v>546.99621227156672</v>
      </c>
      <c r="I98" s="11">
        <f t="shared" si="151"/>
        <v>1.1553236032528957</v>
      </c>
      <c r="J98" s="11">
        <f t="shared" si="152"/>
        <v>1.343476304354158</v>
      </c>
    </row>
    <row r="99" spans="1:10">
      <c r="A99" s="2">
        <v>43980</v>
      </c>
      <c r="B99" s="3">
        <v>96</v>
      </c>
      <c r="C99" s="15">
        <v>232248</v>
      </c>
      <c r="D99" s="14">
        <f>C98/$P$4</f>
        <v>3824.6492747002203</v>
      </c>
      <c r="E99" s="11">
        <f t="shared" si="148"/>
        <v>9.7872413818427049</v>
      </c>
      <c r="F99" s="11">
        <f t="shared" si="149"/>
        <v>6.1859326642744232</v>
      </c>
      <c r="G99" s="15">
        <v>33229</v>
      </c>
      <c r="H99" s="13">
        <f t="shared" si="150"/>
        <v>548.43211446418115</v>
      </c>
      <c r="I99" s="11">
        <f t="shared" si="151"/>
        <v>1.4359021926144351</v>
      </c>
      <c r="J99" s="11">
        <f t="shared" si="152"/>
        <v>1.4656105138408975</v>
      </c>
    </row>
    <row r="100" spans="1:10">
      <c r="A100" s="2">
        <v>43981</v>
      </c>
      <c r="B100" s="3">
        <v>97</v>
      </c>
      <c r="C100" s="15">
        <v>232664</v>
      </c>
      <c r="D100" s="14">
        <f>C99/$P$4</f>
        <v>3833.165660118485</v>
      </c>
      <c r="E100" s="11">
        <f t="shared" si="148"/>
        <v>8.5163854182646901</v>
      </c>
      <c r="F100" s="11">
        <f t="shared" si="149"/>
        <v>6.8989323737105224</v>
      </c>
      <c r="G100" s="15">
        <v>33340</v>
      </c>
      <c r="H100" s="13">
        <f t="shared" si="150"/>
        <v>550.26412760648225</v>
      </c>
      <c r="I100" s="11">
        <f t="shared" si="151"/>
        <v>1.8320131423010935</v>
      </c>
      <c r="J100" s="11">
        <f t="shared" si="152"/>
        <v>1.5283280808746214</v>
      </c>
    </row>
    <row r="101" spans="1:10">
      <c r="A101" s="2">
        <v>43982</v>
      </c>
      <c r="B101" s="3">
        <v>98</v>
      </c>
      <c r="C101" s="15">
        <v>232997</v>
      </c>
      <c r="D101" s="14">
        <f>C100/$P$4</f>
        <v>3840.0315832463884</v>
      </c>
      <c r="E101" s="11">
        <f t="shared" ref="E101" si="153">D101-D100</f>
        <v>6.8659231279034429</v>
      </c>
      <c r="F101" s="11">
        <f t="shared" ref="F101" si="154">SUM(E97:E101)/5</f>
        <v>6.9616499407442465</v>
      </c>
      <c r="G101" s="15">
        <v>33415</v>
      </c>
      <c r="H101" s="13">
        <f t="shared" ref="H101" si="155">G101/$P$4</f>
        <v>551.5019743242533</v>
      </c>
      <c r="I101" s="11">
        <f t="shared" ref="I101" si="156">H101-H100</f>
        <v>1.237846717771049</v>
      </c>
      <c r="J101" s="11">
        <f t="shared" ref="J101" si="157">SUM(I97:I101)/5</f>
        <v>1.5184253071324521</v>
      </c>
    </row>
    <row r="102" spans="1:10">
      <c r="A102" s="2">
        <v>43983</v>
      </c>
      <c r="B102" s="3">
        <v>99</v>
      </c>
      <c r="C102" s="15">
        <v>233197</v>
      </c>
      <c r="D102" s="14">
        <f t="shared" ref="D102:D103" si="158">C101/$P$4</f>
        <v>3845.5276226732917</v>
      </c>
      <c r="E102" s="11">
        <f t="shared" ref="E102:E103" si="159">D102-D101</f>
        <v>5.4960394269032804</v>
      </c>
      <c r="F102" s="11">
        <f t="shared" ref="F102:F103" si="160">SUM(E98:E102)/5</f>
        <v>8.0608578261249022</v>
      </c>
      <c r="G102" s="15">
        <v>33475</v>
      </c>
      <c r="H102" s="13">
        <f t="shared" ref="H102:H103" si="161">G102/$P$4</f>
        <v>552.49225169847011</v>
      </c>
      <c r="I102" s="11">
        <f t="shared" ref="I102:I103" si="162">H102-H101</f>
        <v>0.9902773742168165</v>
      </c>
      <c r="J102" s="11">
        <f t="shared" ref="J102:J103" si="163">SUM(I98:I102)/5</f>
        <v>1.330272606031258</v>
      </c>
    </row>
    <row r="103" spans="1:10">
      <c r="A103" s="2">
        <v>43984</v>
      </c>
      <c r="B103" s="3">
        <v>100</v>
      </c>
      <c r="C103" s="15">
        <v>233515</v>
      </c>
      <c r="D103" s="14">
        <f t="shared" si="158"/>
        <v>3848.8285472540147</v>
      </c>
      <c r="E103" s="11">
        <f t="shared" si="159"/>
        <v>3.300924580722949</v>
      </c>
      <c r="F103" s="11">
        <f t="shared" si="160"/>
        <v>6.7933027871274136</v>
      </c>
      <c r="G103" s="15">
        <v>33530</v>
      </c>
      <c r="H103" s="13">
        <f t="shared" si="161"/>
        <v>553.40000595816889</v>
      </c>
      <c r="I103" s="11">
        <f t="shared" si="162"/>
        <v>0.90775425969877688</v>
      </c>
      <c r="J103" s="11">
        <f t="shared" si="163"/>
        <v>1.2807587373204341</v>
      </c>
    </row>
    <row r="104" spans="1:10">
      <c r="A104" s="2">
        <v>43985</v>
      </c>
      <c r="B104" s="3">
        <v>101</v>
      </c>
      <c r="C104" s="15">
        <v>233836</v>
      </c>
      <c r="D104" s="14">
        <f t="shared" ref="D104" si="164">C103/$P$4</f>
        <v>3854.0770173373639</v>
      </c>
      <c r="E104" s="11">
        <f t="shared" ref="E104" si="165">D104-D103</f>
        <v>5.2484700833492752</v>
      </c>
      <c r="F104" s="11">
        <f t="shared" ref="F104" si="166">SUM(E100:E104)/5</f>
        <v>5.8855485274287274</v>
      </c>
      <c r="G104" s="15">
        <v>33601</v>
      </c>
      <c r="H104" s="13">
        <f t="shared" ref="H104" si="167">G104/$P$4</f>
        <v>554.57183418432544</v>
      </c>
      <c r="I104" s="11">
        <f t="shared" ref="I104" si="168">H104-H103</f>
        <v>1.1718282261565491</v>
      </c>
      <c r="J104" s="11">
        <f t="shared" ref="J104" si="169">SUM(I100:I104)/5</f>
        <v>1.2279439440288571</v>
      </c>
    </row>
    <row r="105" spans="1:10">
      <c r="A105" s="2">
        <v>43986</v>
      </c>
      <c r="B105" s="3">
        <v>102</v>
      </c>
      <c r="C105" s="15">
        <v>234013</v>
      </c>
      <c r="D105" s="14">
        <f t="shared" ref="D105:D109" si="170">C104/$P$4</f>
        <v>3859.3750012894238</v>
      </c>
      <c r="E105" s="11">
        <f t="shared" ref="E105:E109" si="171">D105-D104</f>
        <v>5.2979839520598944</v>
      </c>
      <c r="F105" s="11">
        <f t="shared" ref="F105:F109" si="172">SUM(E101:E105)/5</f>
        <v>5.241868234187768</v>
      </c>
      <c r="G105" s="15">
        <v>33689</v>
      </c>
      <c r="H105" s="13">
        <f t="shared" ref="H105:H109" si="173">G105/$P$4</f>
        <v>556.02424099984353</v>
      </c>
      <c r="I105" s="11">
        <f t="shared" ref="I105:I109" si="174">H105-H104</f>
        <v>1.4524068155180885</v>
      </c>
      <c r="J105" s="11">
        <f t="shared" ref="J105:J109" si="175">SUM(I101:I105)/5</f>
        <v>1.1520226786722561</v>
      </c>
    </row>
    <row r="106" spans="1:10">
      <c r="A106" s="2">
        <v>43987</v>
      </c>
      <c r="B106" s="3">
        <v>103</v>
      </c>
      <c r="C106" s="15">
        <v>234531</v>
      </c>
      <c r="D106" s="14">
        <f t="shared" si="170"/>
        <v>3862.2963195433636</v>
      </c>
      <c r="E106" s="11">
        <f t="shared" si="171"/>
        <v>2.9213182539397167</v>
      </c>
      <c r="F106" s="11">
        <f t="shared" si="172"/>
        <v>4.4529472593950228</v>
      </c>
      <c r="G106" s="15">
        <v>33774</v>
      </c>
      <c r="H106" s="13">
        <f t="shared" si="173"/>
        <v>557.42713394665066</v>
      </c>
      <c r="I106" s="11">
        <f t="shared" si="174"/>
        <v>1.4028929468071283</v>
      </c>
      <c r="J106" s="11">
        <f t="shared" si="175"/>
        <v>1.1850319244794718</v>
      </c>
    </row>
    <row r="107" spans="1:10">
      <c r="A107" s="2">
        <v>43988</v>
      </c>
      <c r="B107" s="3">
        <v>104</v>
      </c>
      <c r="C107" s="15">
        <v>234801</v>
      </c>
      <c r="D107" s="14">
        <f t="shared" si="170"/>
        <v>3870.8457142074353</v>
      </c>
      <c r="E107" s="11">
        <f t="shared" si="171"/>
        <v>8.5493946640717695</v>
      </c>
      <c r="F107" s="11">
        <f t="shared" si="172"/>
        <v>5.0636183068287206</v>
      </c>
      <c r="G107" s="15">
        <v>33846</v>
      </c>
      <c r="H107" s="13">
        <f t="shared" si="173"/>
        <v>558.61546679571086</v>
      </c>
      <c r="I107" s="11">
        <f t="shared" si="174"/>
        <v>1.1883328490602025</v>
      </c>
      <c r="J107" s="11">
        <f t="shared" si="175"/>
        <v>1.224643019448149</v>
      </c>
    </row>
    <row r="108" spans="1:10">
      <c r="A108" s="2">
        <v>43989</v>
      </c>
      <c r="B108" s="3">
        <v>105</v>
      </c>
      <c r="C108" s="15">
        <v>234998</v>
      </c>
      <c r="D108" s="14">
        <f t="shared" si="170"/>
        <v>3875.3019623914111</v>
      </c>
      <c r="E108" s="11">
        <f t="shared" si="171"/>
        <v>4.4562481839757311</v>
      </c>
      <c r="F108" s="11">
        <f t="shared" si="172"/>
        <v>5.2946830274792775</v>
      </c>
      <c r="G108" s="15">
        <v>33899</v>
      </c>
      <c r="H108" s="13">
        <f t="shared" si="173"/>
        <v>559.49021180960233</v>
      </c>
      <c r="I108" s="11">
        <f t="shared" si="174"/>
        <v>0.87474501389147008</v>
      </c>
      <c r="J108" s="11">
        <f t="shared" si="175"/>
        <v>1.2180411702866878</v>
      </c>
    </row>
    <row r="109" spans="1:10">
      <c r="A109" s="2">
        <v>43990</v>
      </c>
      <c r="B109" s="3">
        <v>106</v>
      </c>
      <c r="C109" s="15">
        <v>235278</v>
      </c>
      <c r="D109" s="14">
        <f t="shared" si="170"/>
        <v>3878.5533731034229</v>
      </c>
      <c r="E109" s="11">
        <f t="shared" si="171"/>
        <v>3.2514107120118751</v>
      </c>
      <c r="F109" s="11">
        <f t="shared" si="172"/>
        <v>4.8952711532117972</v>
      </c>
      <c r="G109" s="15">
        <v>33964</v>
      </c>
      <c r="H109" s="13">
        <f t="shared" si="173"/>
        <v>560.5630122983373</v>
      </c>
      <c r="I109" s="11">
        <f t="shared" si="174"/>
        <v>1.0728004887349698</v>
      </c>
      <c r="J109" s="11">
        <f t="shared" si="175"/>
        <v>1.1982356228023718</v>
      </c>
    </row>
    <row r="110" spans="1:10">
      <c r="A110" s="2">
        <v>43991</v>
      </c>
      <c r="B110" s="3">
        <v>107</v>
      </c>
      <c r="C110" s="15"/>
      <c r="G110" s="15"/>
    </row>
    <row r="111" spans="1:10">
      <c r="A111" s="2">
        <v>43992</v>
      </c>
      <c r="B111" s="3">
        <v>108</v>
      </c>
      <c r="C111" s="15"/>
      <c r="G111" s="15"/>
    </row>
    <row r="112" spans="1:10">
      <c r="A112" s="2">
        <v>43993</v>
      </c>
      <c r="B112" s="3">
        <v>109</v>
      </c>
      <c r="C112" s="15"/>
      <c r="G112" s="15"/>
    </row>
    <row r="113" spans="1:7">
      <c r="A113" s="2">
        <v>43994</v>
      </c>
      <c r="B113" s="3">
        <v>110</v>
      </c>
      <c r="C113" s="15"/>
      <c r="G113" s="15"/>
    </row>
    <row r="114" spans="1:7">
      <c r="A114" s="2">
        <v>43995</v>
      </c>
      <c r="B114" s="3">
        <v>111</v>
      </c>
      <c r="C114" s="15"/>
      <c r="G114" s="15"/>
    </row>
    <row r="115" spans="1:7">
      <c r="A115" s="2">
        <v>43996</v>
      </c>
      <c r="B115" s="3">
        <v>112</v>
      </c>
      <c r="C115" s="15"/>
      <c r="G115" s="15"/>
    </row>
    <row r="116" spans="1:7">
      <c r="A116" s="2">
        <v>43997</v>
      </c>
      <c r="B116" s="3">
        <v>113</v>
      </c>
      <c r="C116" s="15"/>
      <c r="G116" s="15"/>
    </row>
    <row r="117" spans="1:7">
      <c r="A117" s="2">
        <v>43998</v>
      </c>
      <c r="B117" s="3">
        <v>114</v>
      </c>
      <c r="C117" s="15"/>
      <c r="G117" s="15"/>
    </row>
    <row r="118" spans="1:7">
      <c r="A118" s="2">
        <v>43999</v>
      </c>
      <c r="B118" s="3">
        <v>115</v>
      </c>
      <c r="C118" s="15"/>
      <c r="G118" s="15"/>
    </row>
    <row r="119" spans="1:7">
      <c r="A119" s="2">
        <v>44000</v>
      </c>
      <c r="B119" s="3">
        <v>116</v>
      </c>
      <c r="C119" s="15"/>
      <c r="G119" s="15"/>
    </row>
    <row r="120" spans="1:7">
      <c r="A120" s="2">
        <v>44001</v>
      </c>
      <c r="B120" s="3">
        <v>117</v>
      </c>
      <c r="C120" s="15"/>
      <c r="G120" s="15"/>
    </row>
    <row r="121" spans="1:7">
      <c r="A121" s="2">
        <v>44002</v>
      </c>
      <c r="B121" s="3">
        <v>118</v>
      </c>
      <c r="C121" s="15"/>
      <c r="G121" s="15"/>
    </row>
    <row r="122" spans="1:7">
      <c r="A122" s="2">
        <v>44003</v>
      </c>
      <c r="B122" s="3">
        <v>119</v>
      </c>
      <c r="C122" s="15"/>
      <c r="G122" s="15"/>
    </row>
    <row r="123" spans="1:7">
      <c r="A123" s="2">
        <v>44004</v>
      </c>
      <c r="B123" s="3">
        <v>120</v>
      </c>
      <c r="C123" s="15"/>
      <c r="G123" s="15"/>
    </row>
    <row r="124" spans="1:7">
      <c r="A124" s="2">
        <v>44005</v>
      </c>
      <c r="B124" s="3">
        <v>121</v>
      </c>
      <c r="C124" s="15"/>
      <c r="G124" s="15"/>
    </row>
    <row r="125" spans="1:7">
      <c r="A125" s="2">
        <v>44006</v>
      </c>
      <c r="B125" s="3">
        <v>122</v>
      </c>
      <c r="C125" s="15"/>
      <c r="G125" s="15"/>
    </row>
    <row r="126" spans="1:7">
      <c r="A126" s="2">
        <v>44007</v>
      </c>
      <c r="B126" s="3">
        <v>123</v>
      </c>
      <c r="C126" s="15"/>
      <c r="G126" s="15"/>
    </row>
    <row r="127" spans="1:7">
      <c r="A127" s="2">
        <v>44008</v>
      </c>
      <c r="B127" s="3">
        <v>124</v>
      </c>
      <c r="C127" s="15"/>
      <c r="G127" s="15"/>
    </row>
    <row r="128" spans="1:7">
      <c r="A128" s="2">
        <v>44009</v>
      </c>
      <c r="B128" s="3">
        <v>125</v>
      </c>
      <c r="C128" s="15"/>
      <c r="G128" s="15"/>
    </row>
    <row r="129" spans="1:7">
      <c r="A129" s="2">
        <v>44010</v>
      </c>
      <c r="B129" s="3">
        <v>126</v>
      </c>
      <c r="C129" s="15"/>
      <c r="G129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139"/>
  <sheetViews>
    <sheetView topLeftCell="AH1" workbookViewId="0">
      <pane ySplit="2" topLeftCell="A100" activePane="bottomLeft" state="frozenSplit"/>
      <selection pane="bottomLeft" activeCell="BA104" sqref="BA104:BC109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11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11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11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11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11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11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11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11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11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11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11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11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11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11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11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11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11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11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11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11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11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11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11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11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11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11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11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11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11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11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11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11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11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11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11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11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11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11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11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11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11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109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11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11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11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11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11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11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11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11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11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11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11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11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11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11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11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11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11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11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11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11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11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11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11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11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11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11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11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11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11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11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11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11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11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11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11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11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11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11">
        <f t="shared" ref="AP84:AP85" si="592">SUM(AO80:AO84)/5</f>
        <v>15.150013228164426</v>
      </c>
      <c r="AQ84" s="15">
        <v>3930</v>
      </c>
      <c r="AR84" s="10">
        <f t="shared" ref="AR84:AR85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11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11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11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11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11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>
        <v>9111</v>
      </c>
      <c r="D86" s="10">
        <f t="shared" ref="D86" si="602">C86/$BR$4</f>
        <v>5820.5834382648263</v>
      </c>
      <c r="E86" s="11">
        <f t="shared" ref="E86" si="603">D86-D85</f>
        <v>32.581468044288158</v>
      </c>
      <c r="F86" s="11">
        <f t="shared" ref="F86" si="604">SUM(E82:E86)/5</f>
        <v>35.647959154338423</v>
      </c>
      <c r="G86" s="16">
        <v>1346</v>
      </c>
      <c r="H86" s="10">
        <f t="shared" ref="H86" si="605">G86/$BR$4</f>
        <v>859.89521544336026</v>
      </c>
      <c r="I86" s="11">
        <f t="shared" si="357"/>
        <v>6.3885231459387342</v>
      </c>
      <c r="J86" s="11">
        <f t="shared" ref="J86" si="606">SUM(I82:I86)/5</f>
        <v>6.7718345346951079</v>
      </c>
      <c r="L86" s="16">
        <v>29483</v>
      </c>
      <c r="M86" s="10">
        <f t="shared" ref="M86" si="607">L86/$BR$5</f>
        <v>6712.0832067926285</v>
      </c>
      <c r="N86" s="11">
        <f t="shared" ref="N86" si="608">M86-M85</f>
        <v>31.189342988521275</v>
      </c>
      <c r="O86" s="11">
        <f t="shared" ref="O86" si="609">SUM(N82:N86)/5</f>
        <v>32.191044515160499</v>
      </c>
      <c r="P86" s="16">
        <v>3594</v>
      </c>
      <c r="Q86" s="10">
        <f t="shared" ref="Q86" si="610">P86/$BR$5</f>
        <v>818.20801971348601</v>
      </c>
      <c r="R86" s="11">
        <f t="shared" ref="R86" si="611">Q86-Q85</f>
        <v>8.423399201279608</v>
      </c>
      <c r="S86" s="11">
        <f t="shared" ref="S86" si="612">SUM(R82:R86)/5</f>
        <v>8.8331861894499983</v>
      </c>
      <c r="U86" s="15">
        <v>84518</v>
      </c>
      <c r="V86" s="10">
        <f t="shared" ref="V86" si="613">U86/$BR$6</f>
        <v>8435.9353799245146</v>
      </c>
      <c r="W86" s="11">
        <f t="shared" ref="W86" si="614">V86-V85</f>
        <v>39.825104907711648</v>
      </c>
      <c r="X86" s="11">
        <f t="shared" ref="X86" si="615">SUM(W82:W86)/5</f>
        <v>52.840627915142797</v>
      </c>
      <c r="Y86" s="15">
        <v>15450</v>
      </c>
      <c r="Z86" s="10">
        <f t="shared" ref="Z86" si="616">Y86/$BR$6</f>
        <v>1542.0999268775142</v>
      </c>
      <c r="AA86" s="11">
        <f t="shared" ref="AA86" si="617">Z86-Z85</f>
        <v>3.8926794270694245</v>
      </c>
      <c r="AB86" s="11">
        <f t="shared" ref="AB86" si="618">SUM(AA82:AA86)/5</f>
        <v>7.9051336057410477</v>
      </c>
      <c r="AD86" s="15">
        <v>18928</v>
      </c>
      <c r="AE86" s="10">
        <f t="shared" ref="AE86" si="619">AD86/$BR$7</f>
        <v>3856.9308505359822</v>
      </c>
      <c r="AF86" s="11">
        <f t="shared" ref="AF86" si="620">AE86-AE85</f>
        <v>7.9469729063239356</v>
      </c>
      <c r="AG86" s="11">
        <f t="shared" ref="AG86" si="621">SUM(AF82:AF86)/5</f>
        <v>7.6209432486287367</v>
      </c>
      <c r="AH86" s="15">
        <v>1783</v>
      </c>
      <c r="AI86" s="10">
        <f t="shared" ref="AI86" si="622">AH86/$BR$7</f>
        <v>363.3192997942549</v>
      </c>
      <c r="AJ86" s="11">
        <f t="shared" ref="AJ86" si="623">AI86-AI85</f>
        <v>4.2791392572514724</v>
      </c>
      <c r="AK86" s="11">
        <f t="shared" ref="AK86" si="624">SUM(AJ82:AJ86)/5</f>
        <v>4.7681837437944861</v>
      </c>
      <c r="AM86" s="15">
        <v>27182</v>
      </c>
      <c r="AN86" s="10">
        <f t="shared" ref="AN86" si="625">AM86/$BR$8</f>
        <v>6109.9059283080696</v>
      </c>
      <c r="AO86" s="11">
        <f t="shared" ref="AO86" si="626">AN86-AN85</f>
        <v>16.183990392104533</v>
      </c>
      <c r="AP86" s="11">
        <f t="shared" ref="AP86" si="627">SUM(AO82:AO86)/5</f>
        <v>13.756391833288763</v>
      </c>
      <c r="AQ86" s="15">
        <v>3960</v>
      </c>
      <c r="AR86" s="10">
        <f t="shared" ref="AR86" si="628">AQ86/$BR$8</f>
        <v>890.11947156574047</v>
      </c>
      <c r="AS86" s="11">
        <f t="shared" ref="AS86" si="629">AR86-AR85</f>
        <v>3.8212199536914113</v>
      </c>
      <c r="AT86" s="11">
        <f t="shared" ref="AT86" si="630">SUM(AS82:AS86)/5</f>
        <v>4.1808641846269667</v>
      </c>
      <c r="AV86" s="15">
        <v>9913</v>
      </c>
      <c r="AW86" s="10">
        <f t="shared" ref="AW86" si="631">AV86/$BR$9</f>
        <v>2648.8087842226873</v>
      </c>
      <c r="AX86" s="11">
        <f t="shared" ref="AX86" si="632">AW86-AW85</f>
        <v>8.0161670056172625</v>
      </c>
      <c r="AY86" s="11">
        <f t="shared" ref="AY86" si="633">SUM(AX82:AX86)/5</f>
        <v>6.7335802847183004</v>
      </c>
      <c r="AZ86" s="15">
        <v>979</v>
      </c>
      <c r="BA86" s="10">
        <f t="shared" ref="BA86" si="634">AZ86/$BR$9</f>
        <v>261.59424994996579</v>
      </c>
      <c r="BB86" s="11">
        <f t="shared" ref="BB86" si="635">BA86-BA85</f>
        <v>0.80161670056168077</v>
      </c>
      <c r="BC86" s="11">
        <f t="shared" ref="BC86" si="636">SUM(BB82:BB86)/5</f>
        <v>1.5497922877526094</v>
      </c>
    </row>
    <row r="87" spans="1:55">
      <c r="A87" s="2">
        <v>43968</v>
      </c>
      <c r="B87" s="3">
        <v>84</v>
      </c>
      <c r="C87" s="15">
        <v>9159</v>
      </c>
      <c r="D87" s="10">
        <f t="shared" ref="D87:D88" si="637">C87/$BR$4</f>
        <v>5851.2483493653317</v>
      </c>
      <c r="E87" s="11">
        <f t="shared" ref="E87:E88" si="638">D87-D86</f>
        <v>30.664911100505378</v>
      </c>
      <c r="F87" s="11">
        <f t="shared" ref="F87:F88" si="639">SUM(E83:E87)/5</f>
        <v>37.820057023957453</v>
      </c>
      <c r="G87" s="16">
        <v>1355</v>
      </c>
      <c r="H87" s="10">
        <f t="shared" ref="H87:H88" si="640">G87/$BR$4</f>
        <v>865.64488627470519</v>
      </c>
      <c r="I87" s="11">
        <f t="shared" si="357"/>
        <v>5.749670831344929</v>
      </c>
      <c r="J87" s="11">
        <f t="shared" ref="J87:J88" si="641">SUM(I83:I87)/5</f>
        <v>6.899604997613892</v>
      </c>
      <c r="L87" s="16">
        <v>29547</v>
      </c>
      <c r="M87" s="10">
        <f t="shared" ref="M87:M88" si="642">L87/$BR$5</f>
        <v>6726.6534108164642</v>
      </c>
      <c r="N87" s="11">
        <f t="shared" ref="N87:N88" si="643">M87-M86</f>
        <v>14.570204023835686</v>
      </c>
      <c r="O87" s="11">
        <f t="shared" ref="O87:O88" si="644">SUM(N83:N87)/5</f>
        <v>29.959982024010788</v>
      </c>
      <c r="P87" s="16">
        <v>3612</v>
      </c>
      <c r="Q87" s="10">
        <f t="shared" ref="Q87:Q88" si="645">P87/$BR$5</f>
        <v>822.30588959518957</v>
      </c>
      <c r="R87" s="11">
        <f t="shared" ref="R87:R88" si="646">Q87-Q86</f>
        <v>4.0978698817035593</v>
      </c>
      <c r="S87" s="11">
        <f t="shared" ref="S87:S88" si="647">SUM(R83:R87)/5</f>
        <v>8.3778673137051332</v>
      </c>
      <c r="U87" s="15">
        <v>84844</v>
      </c>
      <c r="V87" s="10">
        <f t="shared" ref="V87:V88" si="648">U87/$BR$6</f>
        <v>8468.4741874430947</v>
      </c>
      <c r="W87" s="11">
        <f t="shared" ref="W87:W88" si="649">V87-V86</f>
        <v>32.538807518580143</v>
      </c>
      <c r="X87" s="11">
        <f t="shared" ref="X87:X88" si="650">SUM(W83:W87)/5</f>
        <v>38.727169684691034</v>
      </c>
      <c r="Y87" s="15">
        <v>15519</v>
      </c>
      <c r="Z87" s="10">
        <f t="shared" ref="Z87:Z88" si="651">Y87/$BR$6</f>
        <v>1548.986975094637</v>
      </c>
      <c r="AA87" s="11">
        <f t="shared" ref="AA87:AA88" si="652">Z87-Z86</f>
        <v>6.8870482171228105</v>
      </c>
      <c r="AB87" s="11">
        <f t="shared" ref="AB87:AB88" si="653">SUM(AA83:AA87)/5</f>
        <v>8.044870815943522</v>
      </c>
      <c r="AD87" s="15">
        <v>18941</v>
      </c>
      <c r="AE87" s="10">
        <f t="shared" ref="AE87:AE88" si="654">AD87/$BR$7</f>
        <v>3859.579841504757</v>
      </c>
      <c r="AF87" s="11">
        <f t="shared" ref="AF87:AF88" si="655">AE87-AE86</f>
        <v>2.6489909687747968</v>
      </c>
      <c r="AG87" s="11">
        <f t="shared" ref="AG87:AG88" si="656">SUM(AF83:AF87)/5</f>
        <v>6.4798394466950411</v>
      </c>
      <c r="AH87" s="15">
        <v>1794</v>
      </c>
      <c r="AI87" s="10">
        <f t="shared" ref="AI87:AI88" si="657">AH87/$BR$7</f>
        <v>365.56075369091042</v>
      </c>
      <c r="AJ87" s="11">
        <f t="shared" ref="AJ87:AJ88" si="658">AI87-AI86</f>
        <v>2.2414538966555142</v>
      </c>
      <c r="AK87" s="11">
        <f t="shared" ref="AK87:AK88" si="659">SUM(AJ83:AJ87)/5</f>
        <v>4.4014003788872174</v>
      </c>
      <c r="AM87" s="15">
        <v>27232</v>
      </c>
      <c r="AN87" s="10">
        <f t="shared" ref="AN87:AN88" si="660">AM87/$BR$8</f>
        <v>6121.1448105248091</v>
      </c>
      <c r="AO87" s="11">
        <f t="shared" ref="AO87:AO88" si="661">AN87-AN86</f>
        <v>11.238882216739512</v>
      </c>
      <c r="AP87" s="11">
        <f t="shared" ref="AP87:AP88" si="662">SUM(AO83:AO87)/5</f>
        <v>13.621525246687998</v>
      </c>
      <c r="AQ87" s="15">
        <v>3973</v>
      </c>
      <c r="AR87" s="10">
        <f t="shared" ref="AR87:AR88" si="663">AQ87/$BR$8</f>
        <v>893.04158094209265</v>
      </c>
      <c r="AS87" s="11">
        <f t="shared" ref="AS87:AS88" si="664">AR87-AR86</f>
        <v>2.9221093763521822</v>
      </c>
      <c r="AT87" s="11">
        <f t="shared" ref="AT87:AT88" si="665">SUM(AS83:AS87)/5</f>
        <v>3.956086540292199</v>
      </c>
      <c r="AV87" s="15">
        <v>9948</v>
      </c>
      <c r="AW87" s="10">
        <f t="shared" ref="AW87:AW88" si="666">AV87/$BR$9</f>
        <v>2658.1609790625735</v>
      </c>
      <c r="AX87" s="11">
        <f t="shared" ref="AX87:AX88" si="667">AW87-AW86</f>
        <v>9.3521948398861241</v>
      </c>
      <c r="AY87" s="11">
        <f t="shared" ref="AY87:AY88" si="668">SUM(AX83:AX87)/5</f>
        <v>7.8024025521337537</v>
      </c>
      <c r="AZ87" s="15">
        <v>984</v>
      </c>
      <c r="BA87" s="10">
        <f t="shared" ref="BA87:BA88" si="669">AZ87/$BR$9</f>
        <v>262.93027778423527</v>
      </c>
      <c r="BB87" s="11">
        <f t="shared" ref="BB87:BB88" si="670">BA87-BA86</f>
        <v>1.3360278342694869</v>
      </c>
      <c r="BC87" s="11">
        <f t="shared" ref="BC87:BC88" si="671">SUM(BB83:BB87)/5</f>
        <v>1.3360278342694869</v>
      </c>
    </row>
    <row r="88" spans="1:55">
      <c r="A88" s="2">
        <v>43969</v>
      </c>
      <c r="B88" s="3">
        <v>85</v>
      </c>
      <c r="C88" s="15">
        <v>9191</v>
      </c>
      <c r="D88" s="10">
        <f t="shared" si="637"/>
        <v>5871.6916234323362</v>
      </c>
      <c r="E88" s="11">
        <f t="shared" si="638"/>
        <v>20.443274067004495</v>
      </c>
      <c r="F88" s="11">
        <f t="shared" si="639"/>
        <v>33.348090821800362</v>
      </c>
      <c r="G88" s="16">
        <v>1367</v>
      </c>
      <c r="H88" s="10">
        <f t="shared" si="640"/>
        <v>873.31111404983176</v>
      </c>
      <c r="I88" s="11">
        <f t="shared" si="357"/>
        <v>7.6662277751265719</v>
      </c>
      <c r="J88" s="11">
        <f t="shared" si="641"/>
        <v>6.7718345346951079</v>
      </c>
      <c r="L88" s="16">
        <v>29619</v>
      </c>
      <c r="M88" s="10">
        <f t="shared" si="642"/>
        <v>6743.044890343278</v>
      </c>
      <c r="N88" s="11">
        <f t="shared" si="643"/>
        <v>16.391479526813782</v>
      </c>
      <c r="O88" s="11">
        <f t="shared" si="644"/>
        <v>25.543388929285719</v>
      </c>
      <c r="P88" s="16">
        <v>3632</v>
      </c>
      <c r="Q88" s="10">
        <f t="shared" si="645"/>
        <v>826.85907835263811</v>
      </c>
      <c r="R88" s="11">
        <f t="shared" si="646"/>
        <v>4.5531887574485381</v>
      </c>
      <c r="S88" s="11">
        <f t="shared" si="647"/>
        <v>7.8314846628113397</v>
      </c>
      <c r="U88" s="15">
        <v>85019</v>
      </c>
      <c r="V88" s="10">
        <f t="shared" si="648"/>
        <v>8485.9413387184068</v>
      </c>
      <c r="W88" s="11">
        <f t="shared" si="649"/>
        <v>17.467151275312062</v>
      </c>
      <c r="X88" s="11">
        <f t="shared" si="650"/>
        <v>34.355391251212858</v>
      </c>
      <c r="Y88" s="15">
        <v>15543</v>
      </c>
      <c r="Z88" s="10">
        <f t="shared" si="651"/>
        <v>1551.3824701266799</v>
      </c>
      <c r="AA88" s="11">
        <f t="shared" si="652"/>
        <v>2.3954950320428452</v>
      </c>
      <c r="AB88" s="11">
        <f t="shared" si="653"/>
        <v>7.1465601789275297</v>
      </c>
      <c r="AD88" s="15">
        <v>18950</v>
      </c>
      <c r="AE88" s="10">
        <f t="shared" si="654"/>
        <v>3861.4137583292936</v>
      </c>
      <c r="AF88" s="11">
        <f t="shared" si="655"/>
        <v>1.8339168245365727</v>
      </c>
      <c r="AG88" s="11">
        <f t="shared" si="656"/>
        <v>5.5832578880328585</v>
      </c>
      <c r="AH88" s="15">
        <v>1803</v>
      </c>
      <c r="AI88" s="10">
        <f t="shared" si="657"/>
        <v>367.39467051544676</v>
      </c>
      <c r="AJ88" s="11">
        <f t="shared" si="658"/>
        <v>1.8339168245363453</v>
      </c>
      <c r="AK88" s="11">
        <f t="shared" si="659"/>
        <v>3.7085873562846019</v>
      </c>
      <c r="AM88" s="15">
        <v>27267</v>
      </c>
      <c r="AN88" s="10">
        <f t="shared" si="660"/>
        <v>6129.0120280765259</v>
      </c>
      <c r="AO88" s="11">
        <f t="shared" si="661"/>
        <v>7.8672175517167489</v>
      </c>
      <c r="AP88" s="11">
        <f t="shared" si="662"/>
        <v>12.947192313683445</v>
      </c>
      <c r="AQ88" s="15">
        <v>3986</v>
      </c>
      <c r="AR88" s="10">
        <f t="shared" si="663"/>
        <v>895.96369031844472</v>
      </c>
      <c r="AS88" s="11">
        <f t="shared" si="664"/>
        <v>2.9221093763520685</v>
      </c>
      <c r="AT88" s="11">
        <f t="shared" si="665"/>
        <v>3.6413978382234746</v>
      </c>
      <c r="AV88" s="15">
        <v>9961</v>
      </c>
      <c r="AW88" s="10">
        <f t="shared" si="666"/>
        <v>2661.6346514316742</v>
      </c>
      <c r="AX88" s="11">
        <f t="shared" si="667"/>
        <v>3.4736723691007683</v>
      </c>
      <c r="AY88" s="11">
        <f t="shared" si="668"/>
        <v>7.0542269649428819</v>
      </c>
      <c r="AZ88" s="15">
        <v>989</v>
      </c>
      <c r="BA88" s="10">
        <f t="shared" si="669"/>
        <v>264.26630561850476</v>
      </c>
      <c r="BB88" s="11">
        <f t="shared" si="670"/>
        <v>1.3360278342694869</v>
      </c>
      <c r="BC88" s="11">
        <f t="shared" si="671"/>
        <v>1.3360278342694869</v>
      </c>
    </row>
    <row r="89" spans="1:55">
      <c r="A89" s="2">
        <v>43970</v>
      </c>
      <c r="B89" s="3">
        <v>86</v>
      </c>
      <c r="C89" s="15">
        <v>9257</v>
      </c>
      <c r="D89" s="10">
        <f t="shared" ref="D89:D90" si="672">C89/$BR$4</f>
        <v>5913.8558761955319</v>
      </c>
      <c r="E89" s="11">
        <f t="shared" ref="E89:E90" si="673">D89-D88</f>
        <v>42.164252763195691</v>
      </c>
      <c r="F89" s="11">
        <f t="shared" ref="F89:F90" si="674">SUM(E85:E89)/5</f>
        <v>33.475861284719215</v>
      </c>
      <c r="G89" s="15">
        <v>1376</v>
      </c>
      <c r="H89" s="10">
        <f t="shared" ref="H89:H90" si="675">G89/$BR$4</f>
        <v>879.06078488117669</v>
      </c>
      <c r="I89" s="11">
        <f t="shared" si="357"/>
        <v>5.749670831344929</v>
      </c>
      <c r="J89" s="11">
        <f t="shared" ref="J89:J90" si="676">SUM(I85:I89)/5</f>
        <v>6.005211757182451</v>
      </c>
      <c r="L89" s="15">
        <v>29727</v>
      </c>
      <c r="M89" s="10">
        <f t="shared" ref="M89:M90" si="677">L89/$BR$5</f>
        <v>6767.6321096334996</v>
      </c>
      <c r="N89" s="11">
        <f t="shared" ref="N89:N90" si="678">M89-M88</f>
        <v>24.587219290221583</v>
      </c>
      <c r="O89" s="11">
        <f t="shared" ref="O89:O90" si="679">SUM(N85:N89)/5</f>
        <v>23.585517763582903</v>
      </c>
      <c r="P89" s="15">
        <v>3679</v>
      </c>
      <c r="Q89" s="10">
        <f t="shared" ref="Q89:Q90" si="680">P89/$BR$5</f>
        <v>837.55907193264193</v>
      </c>
      <c r="R89" s="11">
        <f t="shared" ref="R89:R90" si="681">Q89-Q88</f>
        <v>10.69999358000382</v>
      </c>
      <c r="S89" s="11">
        <f t="shared" ref="S89:S90" si="682">SUM(R85:R89)/5</f>
        <v>8.4689310888541058</v>
      </c>
      <c r="U89" s="15">
        <v>85481</v>
      </c>
      <c r="V89" s="10">
        <f t="shared" ref="V89:V90" si="683">U89/$BR$6</f>
        <v>8532.0546180852289</v>
      </c>
      <c r="W89" s="11">
        <f t="shared" ref="W89:W90" si="684">V89-V88</f>
        <v>46.113279366822098</v>
      </c>
      <c r="X89" s="11">
        <f t="shared" ref="X89:X90" si="685">SUM(W85:W89)/5</f>
        <v>33.157643735191598</v>
      </c>
      <c r="Y89" s="15">
        <v>15597</v>
      </c>
      <c r="Z89" s="10">
        <f t="shared" ref="Z89:Z90" si="686">Y89/$BR$6</f>
        <v>1556.7723339487759</v>
      </c>
      <c r="AA89" s="11">
        <f t="shared" ref="AA89:AA90" si="687">Z89-Z88</f>
        <v>5.3898638220960038</v>
      </c>
      <c r="AB89" s="11">
        <f t="shared" ref="AB89:AB90" si="688">SUM(AA85:AA89)/5</f>
        <v>6.0087000387071843</v>
      </c>
      <c r="AD89" s="15">
        <v>18997</v>
      </c>
      <c r="AE89" s="10">
        <f t="shared" ref="AE89:AE90" si="689">AD89/$BR$7</f>
        <v>3870.9908795240945</v>
      </c>
      <c r="AF89" s="11">
        <f t="shared" ref="AF89:AF90" si="690">AE89-AE88</f>
        <v>9.5771211948008386</v>
      </c>
      <c r="AG89" s="11">
        <f t="shared" ref="AG89:AG90" si="691">SUM(AF85:AF89)/5</f>
        <v>6.1945634962116856</v>
      </c>
      <c r="AH89" s="15">
        <v>1820</v>
      </c>
      <c r="AI89" s="10">
        <f t="shared" ref="AI89:AI90" si="692">AH89/$BR$7</f>
        <v>370.85873562845984</v>
      </c>
      <c r="AJ89" s="11">
        <f t="shared" ref="AJ89:AJ90" si="693">AI89-AI88</f>
        <v>3.4640651130130777</v>
      </c>
      <c r="AK89" s="11">
        <f t="shared" ref="AK89:AK90" si="694">SUM(AJ85:AJ89)/5</f>
        <v>3.1380354553177314</v>
      </c>
      <c r="AM89" s="15">
        <v>27314</v>
      </c>
      <c r="AN89" s="10">
        <f t="shared" ref="AN89:AN90" si="695">AM89/$BR$8</f>
        <v>6139.5765773602607</v>
      </c>
      <c r="AO89" s="11">
        <f t="shared" ref="AO89:AO90" si="696">AN89-AN88</f>
        <v>10.564549283734777</v>
      </c>
      <c r="AP89" s="11">
        <f t="shared" ref="AP89:AP90" si="697">SUM(AO85:AO89)/5</f>
        <v>11.598526447674704</v>
      </c>
      <c r="AQ89" s="15">
        <v>3997</v>
      </c>
      <c r="AR89" s="10">
        <f t="shared" ref="AR89:AR90" si="698">AQ89/$BR$8</f>
        <v>898.43624440612734</v>
      </c>
      <c r="AS89" s="11">
        <f t="shared" ref="AS89:AS90" si="699">AR89-AR88</f>
        <v>2.4725540876826244</v>
      </c>
      <c r="AT89" s="11">
        <f t="shared" ref="AT89:AT90" si="700">SUM(AS85:AS89)/5</f>
        <v>3.0120204340860939</v>
      </c>
      <c r="AV89" s="15">
        <v>9968</v>
      </c>
      <c r="AW89" s="10">
        <f t="shared" ref="AW89:AW90" si="701">AV89/$BR$9</f>
        <v>2663.5050903996516</v>
      </c>
      <c r="AX89" s="11">
        <f t="shared" ref="AX89:AX90" si="702">AW89-AW88</f>
        <v>1.8704389679774067</v>
      </c>
      <c r="AY89" s="11">
        <f t="shared" ref="AY89:AY90" si="703">SUM(AX85:AX89)/5</f>
        <v>5.8250813574150015</v>
      </c>
      <c r="AZ89" s="15">
        <v>992</v>
      </c>
      <c r="BA89" s="10">
        <f t="shared" ref="BA89:BA90" si="704">AZ89/$BR$9</f>
        <v>265.06792231906644</v>
      </c>
      <c r="BB89" s="11">
        <f t="shared" ref="BB89:BB90" si="705">BA89-BA88</f>
        <v>0.80161670056168077</v>
      </c>
      <c r="BC89" s="11">
        <f t="shared" ref="BC89:BC90" si="706">SUM(BB85:BB89)/5</f>
        <v>1.0153811540448145</v>
      </c>
    </row>
    <row r="90" spans="1:55">
      <c r="A90" s="2">
        <v>43971</v>
      </c>
      <c r="B90" s="3">
        <v>87</v>
      </c>
      <c r="C90" s="15">
        <v>9289</v>
      </c>
      <c r="D90" s="10">
        <f t="shared" si="672"/>
        <v>5934.2991502625364</v>
      </c>
      <c r="E90" s="11">
        <f t="shared" si="673"/>
        <v>20.443274067004495</v>
      </c>
      <c r="F90" s="11">
        <f t="shared" si="674"/>
        <v>29.259436008399643</v>
      </c>
      <c r="G90" s="15">
        <v>1386</v>
      </c>
      <c r="H90" s="10">
        <f t="shared" si="675"/>
        <v>885.44930802711542</v>
      </c>
      <c r="I90" s="11">
        <f t="shared" si="357"/>
        <v>6.3885231459387342</v>
      </c>
      <c r="J90" s="11">
        <f t="shared" si="676"/>
        <v>6.3885231459387795</v>
      </c>
      <c r="L90" s="15">
        <v>29885</v>
      </c>
      <c r="M90" s="10">
        <f t="shared" si="677"/>
        <v>6803.6023008173424</v>
      </c>
      <c r="N90" s="11">
        <f t="shared" si="678"/>
        <v>35.970191183842871</v>
      </c>
      <c r="O90" s="11">
        <f t="shared" si="679"/>
        <v>24.541687402647039</v>
      </c>
      <c r="P90" s="15">
        <v>3718</v>
      </c>
      <c r="Q90" s="10">
        <f t="shared" si="680"/>
        <v>846.4377900096664</v>
      </c>
      <c r="R90" s="11">
        <f t="shared" si="681"/>
        <v>8.8787180770244731</v>
      </c>
      <c r="S90" s="11">
        <f t="shared" si="682"/>
        <v>7.3306338994919997</v>
      </c>
      <c r="U90" s="15">
        <v>85775</v>
      </c>
      <c r="V90" s="10">
        <f t="shared" si="683"/>
        <v>8561.3994322277522</v>
      </c>
      <c r="W90" s="11">
        <f t="shared" si="684"/>
        <v>29.344814142523319</v>
      </c>
      <c r="X90" s="11">
        <f t="shared" si="685"/>
        <v>33.057831442189851</v>
      </c>
      <c r="Y90" s="15">
        <v>15662</v>
      </c>
      <c r="Z90" s="10">
        <f t="shared" si="686"/>
        <v>1563.2601329938918</v>
      </c>
      <c r="AA90" s="11">
        <f t="shared" si="687"/>
        <v>6.4877990451159349</v>
      </c>
      <c r="AB90" s="11">
        <f t="shared" si="688"/>
        <v>5.0105771086894038</v>
      </c>
      <c r="AD90" s="15">
        <v>19030</v>
      </c>
      <c r="AE90" s="10">
        <f t="shared" si="689"/>
        <v>3877.7152412140608</v>
      </c>
      <c r="AF90" s="11">
        <f t="shared" si="690"/>
        <v>6.7243616899663721</v>
      </c>
      <c r="AG90" s="11">
        <f t="shared" si="691"/>
        <v>5.7462727168805028</v>
      </c>
      <c r="AH90" s="15">
        <v>1832</v>
      </c>
      <c r="AI90" s="10">
        <f t="shared" si="692"/>
        <v>373.30395806117497</v>
      </c>
      <c r="AJ90" s="11">
        <f t="shared" si="693"/>
        <v>2.4452224327151271</v>
      </c>
      <c r="AK90" s="11">
        <f t="shared" si="694"/>
        <v>2.8527595048343075</v>
      </c>
      <c r="AM90" s="15">
        <v>27364</v>
      </c>
      <c r="AN90" s="10">
        <f t="shared" si="695"/>
        <v>6150.8154595770002</v>
      </c>
      <c r="AO90" s="11">
        <f t="shared" si="696"/>
        <v>11.238882216739512</v>
      </c>
      <c r="AP90" s="11">
        <f t="shared" si="697"/>
        <v>11.418704332207017</v>
      </c>
      <c r="AQ90" s="15">
        <v>4008</v>
      </c>
      <c r="AR90" s="10">
        <f t="shared" si="698"/>
        <v>900.90879849380997</v>
      </c>
      <c r="AS90" s="11">
        <f t="shared" si="699"/>
        <v>2.4725540876826244</v>
      </c>
      <c r="AT90" s="11">
        <f t="shared" si="700"/>
        <v>2.9221093763521822</v>
      </c>
      <c r="AV90" s="15">
        <v>9982</v>
      </c>
      <c r="AW90" s="10">
        <f t="shared" si="701"/>
        <v>2667.245968335606</v>
      </c>
      <c r="AX90" s="11">
        <f t="shared" si="702"/>
        <v>3.7408779359543587</v>
      </c>
      <c r="AY90" s="11">
        <f t="shared" si="703"/>
        <v>5.2906702237071839</v>
      </c>
      <c r="AZ90" s="15">
        <v>998</v>
      </c>
      <c r="BA90" s="10">
        <f t="shared" si="704"/>
        <v>266.6711557201898</v>
      </c>
      <c r="BB90" s="11">
        <f t="shared" si="705"/>
        <v>1.6032334011233615</v>
      </c>
      <c r="BC90" s="11">
        <f t="shared" si="706"/>
        <v>1.1757044941571393</v>
      </c>
    </row>
    <row r="91" spans="1:55">
      <c r="A91" s="2">
        <v>43972</v>
      </c>
      <c r="B91" s="3">
        <v>88</v>
      </c>
      <c r="C91" s="15">
        <v>9344</v>
      </c>
      <c r="D91" s="10">
        <f t="shared" ref="D91" si="707">C91/$BR$4</f>
        <v>5969.4360275651998</v>
      </c>
      <c r="E91" s="11">
        <f t="shared" ref="E91" si="708">D91-D90</f>
        <v>35.136877302663379</v>
      </c>
      <c r="F91" s="11">
        <f t="shared" ref="F91" si="709">SUM(E87:E91)/5</f>
        <v>29.770517860074687</v>
      </c>
      <c r="G91" s="15">
        <v>1397</v>
      </c>
      <c r="H91" s="10">
        <f t="shared" ref="H91" si="710">G91/$BR$4</f>
        <v>892.47668348764807</v>
      </c>
      <c r="I91" s="11">
        <f t="shared" si="357"/>
        <v>7.0273754605326531</v>
      </c>
      <c r="J91" s="11">
        <f t="shared" ref="J91" si="711">SUM(I87:I91)/5</f>
        <v>6.5162936088575636</v>
      </c>
      <c r="L91" s="15">
        <v>29990</v>
      </c>
      <c r="M91" s="10">
        <f t="shared" ref="M91" si="712">L91/$BR$5</f>
        <v>6827.5065417939468</v>
      </c>
      <c r="N91" s="11">
        <f t="shared" ref="N91" si="713">M91-M90</f>
        <v>23.904240976604342</v>
      </c>
      <c r="O91" s="11">
        <f t="shared" ref="O91" si="714">SUM(N87:N91)/5</f>
        <v>23.084667000263654</v>
      </c>
      <c r="P91" s="15">
        <v>3742</v>
      </c>
      <c r="Q91" s="10">
        <f t="shared" ref="Q91" si="715">P91/$BR$5</f>
        <v>851.90161651860456</v>
      </c>
      <c r="R91" s="11">
        <f t="shared" ref="R91" si="716">Q91-Q90</f>
        <v>5.4638265089381548</v>
      </c>
      <c r="S91" s="11">
        <f t="shared" ref="S91" si="717">SUM(R87:R91)/5</f>
        <v>6.7387193610237093</v>
      </c>
      <c r="U91" s="15">
        <v>86091</v>
      </c>
      <c r="V91" s="10">
        <f t="shared" ref="V91" si="718">U91/$BR$6</f>
        <v>8592.9401168163149</v>
      </c>
      <c r="W91" s="11">
        <f t="shared" ref="W91" si="719">V91-V90</f>
        <v>31.540684588562726</v>
      </c>
      <c r="X91" s="11">
        <f t="shared" ref="X91" si="720">SUM(W87:W91)/5</f>
        <v>31.400947378360069</v>
      </c>
      <c r="Y91" s="15">
        <v>15727</v>
      </c>
      <c r="Z91" s="10">
        <f t="shared" ref="Z91" si="721">Y91/$BR$6</f>
        <v>1569.7479320390075</v>
      </c>
      <c r="AA91" s="11">
        <f t="shared" ref="AA91" si="722">Z91-Z90</f>
        <v>6.4877990451157075</v>
      </c>
      <c r="AB91" s="11">
        <f t="shared" ref="AB91" si="723">SUM(AA87:AA91)/5</f>
        <v>5.5296010322986602</v>
      </c>
      <c r="AD91" s="15">
        <v>19038</v>
      </c>
      <c r="AE91" s="10">
        <f t="shared" ref="AE91" si="724">AD91/$BR$7</f>
        <v>3879.3453895025377</v>
      </c>
      <c r="AF91" s="11">
        <f t="shared" ref="AF91" si="725">AE91-AE90</f>
        <v>1.630148288476903</v>
      </c>
      <c r="AG91" s="11">
        <f t="shared" ref="AG91" si="726">SUM(AF87:AF91)/5</f>
        <v>4.4829077933110968</v>
      </c>
      <c r="AH91" s="15">
        <v>1841</v>
      </c>
      <c r="AI91" s="10">
        <f t="shared" ref="AI91" si="727">AH91/$BR$7</f>
        <v>375.13787488571131</v>
      </c>
      <c r="AJ91" s="11">
        <f t="shared" ref="AJ91" si="728">AI91-AI90</f>
        <v>1.8339168245363453</v>
      </c>
      <c r="AK91" s="11">
        <f t="shared" ref="AK91" si="729">SUM(AJ87:AJ91)/5</f>
        <v>2.3637150182912818</v>
      </c>
      <c r="AM91" s="15">
        <v>27417</v>
      </c>
      <c r="AN91" s="10">
        <f t="shared" ref="AN91" si="730">AM91/$BR$8</f>
        <v>6162.7286747267435</v>
      </c>
      <c r="AO91" s="11">
        <f t="shared" ref="AO91" si="731">AN91-AN90</f>
        <v>11.913215149743337</v>
      </c>
      <c r="AP91" s="11">
        <f t="shared" ref="AP91" si="732">SUM(AO87:AO91)/5</f>
        <v>10.564549283734777</v>
      </c>
      <c r="AQ91" s="15">
        <v>4025</v>
      </c>
      <c r="AR91" s="10">
        <f t="shared" ref="AR91" si="733">AQ91/$BR$8</f>
        <v>904.73001844750127</v>
      </c>
      <c r="AS91" s="11">
        <f t="shared" ref="AS91" si="734">AR91-AR90</f>
        <v>3.8212199536912976</v>
      </c>
      <c r="AT91" s="11">
        <f t="shared" ref="AT91" si="735">SUM(AS87:AS91)/5</f>
        <v>2.9221093763521595</v>
      </c>
      <c r="AV91" s="15">
        <v>10000</v>
      </c>
      <c r="AW91" s="10">
        <f t="shared" ref="AW91" si="736">AV91/$BR$9</f>
        <v>2672.0556685389761</v>
      </c>
      <c r="AX91" s="11">
        <f t="shared" ref="AX91" si="737">AW91-AW90</f>
        <v>4.8097002033700846</v>
      </c>
      <c r="AY91" s="11">
        <f t="shared" ref="AY91" si="738">SUM(AX87:AX91)/5</f>
        <v>4.6493768632577481</v>
      </c>
      <c r="AZ91" s="15">
        <v>1004</v>
      </c>
      <c r="BA91" s="10">
        <f t="shared" ref="BA91" si="739">AZ91/$BR$9</f>
        <v>268.27438912131322</v>
      </c>
      <c r="BB91" s="11">
        <f t="shared" ref="BB91" si="740">BA91-BA90</f>
        <v>1.6032334011234184</v>
      </c>
      <c r="BC91" s="11">
        <f t="shared" ref="BC91" si="741">SUM(BB87:BB91)/5</f>
        <v>1.3360278342694869</v>
      </c>
    </row>
    <row r="92" spans="1:55">
      <c r="A92" s="2">
        <v>43973</v>
      </c>
      <c r="B92" s="3">
        <v>89</v>
      </c>
      <c r="C92" s="15">
        <v>9389</v>
      </c>
      <c r="D92" s="10">
        <f t="shared" ref="D92:D93" si="742">C92/$BR$4</f>
        <v>5998.1843817219242</v>
      </c>
      <c r="E92" s="11">
        <f t="shared" ref="E92:E93" si="743">D92-D91</f>
        <v>28.748354156724417</v>
      </c>
      <c r="F92" s="11">
        <f t="shared" ref="F92:F93" si="744">SUM(E88:E92)/5</f>
        <v>29.387206471318496</v>
      </c>
      <c r="G92" s="15">
        <v>1407</v>
      </c>
      <c r="H92" s="10">
        <f t="shared" ref="H92:H93" si="745">G92/$BR$4</f>
        <v>898.86520663358692</v>
      </c>
      <c r="I92" s="11">
        <f t="shared" si="357"/>
        <v>6.3885231459388478</v>
      </c>
      <c r="J92" s="11">
        <f t="shared" ref="J92:J93" si="746">SUM(I88:I92)/5</f>
        <v>6.6440640717763468</v>
      </c>
      <c r="L92" s="15">
        <v>30077</v>
      </c>
      <c r="M92" s="10">
        <f t="shared" ref="M92:M93" si="747">L92/$BR$5</f>
        <v>6847.3129128888477</v>
      </c>
      <c r="N92" s="11">
        <f t="shared" ref="N92:N93" si="748">M92-M91</f>
        <v>19.806371094900896</v>
      </c>
      <c r="O92" s="11">
        <f t="shared" ref="O92:O93" si="749">SUM(N88:N92)/5</f>
        <v>24.131900414476696</v>
      </c>
      <c r="P92" s="15">
        <v>3757</v>
      </c>
      <c r="Q92" s="10">
        <f t="shared" ref="Q92:Q93" si="750">P92/$BR$5</f>
        <v>855.31650808669087</v>
      </c>
      <c r="R92" s="11">
        <f t="shared" ref="R92:R93" si="751">Q92-Q91</f>
        <v>3.4148915680863183</v>
      </c>
      <c r="S92" s="11">
        <f t="shared" ref="S92:S93" si="752">SUM(R88:R92)/5</f>
        <v>6.6021236983002609</v>
      </c>
      <c r="U92" s="15">
        <v>86384</v>
      </c>
      <c r="V92" s="10">
        <f t="shared" ref="V92:V93" si="753">U92/$BR$6</f>
        <v>8622.1851186658369</v>
      </c>
      <c r="W92" s="11">
        <f t="shared" ref="W92:W93" si="754">V92-V91</f>
        <v>29.245001849521941</v>
      </c>
      <c r="X92" s="11">
        <f t="shared" ref="X92:X93" si="755">SUM(W88:W92)/5</f>
        <v>30.742186244548428</v>
      </c>
      <c r="Y92" s="15">
        <v>15784</v>
      </c>
      <c r="Z92" s="10">
        <f t="shared" ref="Z92:Z93" si="756">Y92/$BR$6</f>
        <v>1575.437232740109</v>
      </c>
      <c r="AA92" s="11">
        <f t="shared" ref="AA92:AA93" si="757">Z92-Z91</f>
        <v>5.6893007011015015</v>
      </c>
      <c r="AB92" s="11">
        <f t="shared" ref="AB92:AB93" si="758">SUM(AA88:AA92)/5</f>
        <v>5.2900515290943986</v>
      </c>
      <c r="AD92" s="15">
        <v>19059</v>
      </c>
      <c r="AE92" s="10">
        <f t="shared" ref="AE92:AE93" si="759">AD92/$BR$7</f>
        <v>3883.624528759789</v>
      </c>
      <c r="AF92" s="11">
        <f t="shared" ref="AF92:AF93" si="760">AE92-AE91</f>
        <v>4.279139257251245</v>
      </c>
      <c r="AG92" s="11">
        <f t="shared" ref="AG92:AG93" si="761">SUM(AF88:AF92)/5</f>
        <v>4.8089374510063863</v>
      </c>
      <c r="AH92" s="15">
        <v>1854</v>
      </c>
      <c r="AI92" s="10">
        <f t="shared" ref="AI92:AI93" si="762">AH92/$BR$7</f>
        <v>377.786865854486</v>
      </c>
      <c r="AJ92" s="11">
        <f t="shared" ref="AJ92:AJ93" si="763">AI92-AI91</f>
        <v>2.6489909687746831</v>
      </c>
      <c r="AK92" s="11">
        <f t="shared" ref="AK92:AK93" si="764">SUM(AJ88:AJ92)/5</f>
        <v>2.4452224327151155</v>
      </c>
      <c r="AM92" s="15">
        <v>27470</v>
      </c>
      <c r="AN92" s="10">
        <f t="shared" ref="AN92:AN93" si="765">AM92/$BR$8</f>
        <v>6174.6418898764869</v>
      </c>
      <c r="AO92" s="11">
        <f t="shared" ref="AO92:AO93" si="766">AN92-AN91</f>
        <v>11.913215149743337</v>
      </c>
      <c r="AP92" s="11">
        <f t="shared" ref="AP92:AP93" si="767">SUM(AO88:AO92)/5</f>
        <v>10.699415870335542</v>
      </c>
      <c r="AQ92" s="15">
        <v>4037</v>
      </c>
      <c r="AR92" s="10">
        <f t="shared" ref="AR92:AR95" si="768">AQ92/$BR$8</f>
        <v>907.42735017951873</v>
      </c>
      <c r="AS92" s="11">
        <f t="shared" ref="AS92:AS93" si="769">AR92-AR91</f>
        <v>2.6973317320174601</v>
      </c>
      <c r="AT92" s="11">
        <f t="shared" ref="AT92:AT93" si="770">SUM(AS88:AS92)/5</f>
        <v>2.8771538474852152</v>
      </c>
      <c r="AV92" s="15">
        <v>10035</v>
      </c>
      <c r="AW92" s="10">
        <f t="shared" ref="AW92:AW93" si="771">AV92/$BR$9</f>
        <v>2681.4078633788627</v>
      </c>
      <c r="AX92" s="11">
        <f t="shared" ref="AX92:AX93" si="772">AW92-AW91</f>
        <v>9.3521948398865788</v>
      </c>
      <c r="AY92" s="11">
        <f t="shared" ref="AY92:AY93" si="773">SUM(AX88:AX92)/5</f>
        <v>4.6493768632578396</v>
      </c>
      <c r="AZ92" s="15">
        <v>1009</v>
      </c>
      <c r="BA92" s="10">
        <f t="shared" ref="BA92:BA95" si="774">AZ92/$BR$9</f>
        <v>269.61041695558271</v>
      </c>
      <c r="BB92" s="11">
        <f t="shared" ref="BB92:BB93" si="775">BA92-BA91</f>
        <v>1.3360278342694869</v>
      </c>
      <c r="BC92" s="11">
        <f t="shared" ref="BC92:BC93" si="776">SUM(BB88:BB92)/5</f>
        <v>1.3360278342694869</v>
      </c>
    </row>
    <row r="93" spans="1:55">
      <c r="A93" s="2">
        <v>43974</v>
      </c>
      <c r="B93" s="3">
        <v>90</v>
      </c>
      <c r="C93" s="15">
        <v>9427</v>
      </c>
      <c r="D93" s="10">
        <f t="shared" si="742"/>
        <v>6022.4607696764915</v>
      </c>
      <c r="E93" s="11">
        <f t="shared" si="743"/>
        <v>24.276387954567326</v>
      </c>
      <c r="F93" s="11">
        <f t="shared" si="744"/>
        <v>30.153829248831062</v>
      </c>
      <c r="G93" s="15">
        <v>1414</v>
      </c>
      <c r="H93" s="10">
        <f t="shared" si="745"/>
        <v>903.33717283574401</v>
      </c>
      <c r="I93" s="11">
        <f t="shared" si="357"/>
        <v>4.4719662021570912</v>
      </c>
      <c r="J93" s="11">
        <f t="shared" si="746"/>
        <v>6.005211757182451</v>
      </c>
      <c r="L93" s="15">
        <v>30137</v>
      </c>
      <c r="M93" s="10">
        <f t="shared" si="747"/>
        <v>6860.9724791611934</v>
      </c>
      <c r="N93" s="11">
        <f t="shared" si="748"/>
        <v>13.659566272345728</v>
      </c>
      <c r="O93" s="11">
        <f t="shared" si="749"/>
        <v>23.585517763583084</v>
      </c>
      <c r="P93" s="15">
        <v>3771</v>
      </c>
      <c r="Q93" s="10">
        <f t="shared" si="750"/>
        <v>858.50374021690482</v>
      </c>
      <c r="R93" s="11">
        <f t="shared" si="751"/>
        <v>3.1872321302139426</v>
      </c>
      <c r="S93" s="11">
        <f t="shared" si="752"/>
        <v>6.328932372853342</v>
      </c>
      <c r="U93" s="15">
        <v>86825</v>
      </c>
      <c r="V93" s="10">
        <f t="shared" si="753"/>
        <v>8666.2023398796227</v>
      </c>
      <c r="W93" s="11">
        <f t="shared" si="754"/>
        <v>44.017221213785888</v>
      </c>
      <c r="X93" s="11">
        <f t="shared" si="755"/>
        <v>36.052200232243194</v>
      </c>
      <c r="Y93" s="15">
        <v>15840</v>
      </c>
      <c r="Z93" s="10">
        <f t="shared" si="756"/>
        <v>1581.0267211482087</v>
      </c>
      <c r="AA93" s="11">
        <f t="shared" si="757"/>
        <v>5.589488408099669</v>
      </c>
      <c r="AB93" s="11">
        <f t="shared" si="758"/>
        <v>5.9288502043057631</v>
      </c>
      <c r="AD93" s="15">
        <v>19069</v>
      </c>
      <c r="AE93" s="10">
        <f t="shared" si="759"/>
        <v>3885.6622141203852</v>
      </c>
      <c r="AF93" s="11">
        <f t="shared" si="760"/>
        <v>2.0376853605962424</v>
      </c>
      <c r="AG93" s="11">
        <f t="shared" si="761"/>
        <v>4.8496911582183202</v>
      </c>
      <c r="AH93" s="15">
        <v>1865</v>
      </c>
      <c r="AI93" s="10">
        <f t="shared" si="762"/>
        <v>380.02831975114157</v>
      </c>
      <c r="AJ93" s="11">
        <f t="shared" si="763"/>
        <v>2.241453896655571</v>
      </c>
      <c r="AK93" s="11">
        <f t="shared" si="764"/>
        <v>2.5267298471389608</v>
      </c>
      <c r="AM93" s="15">
        <v>27513</v>
      </c>
      <c r="AN93" s="10">
        <f t="shared" si="765"/>
        <v>6184.3073285828832</v>
      </c>
      <c r="AO93" s="11">
        <f t="shared" si="766"/>
        <v>9.6654387063963441</v>
      </c>
      <c r="AP93" s="11">
        <f t="shared" si="767"/>
        <v>11.059060101271461</v>
      </c>
      <c r="AQ93" s="15">
        <v>4047</v>
      </c>
      <c r="AR93" s="10">
        <f t="shared" si="768"/>
        <v>909.67512662286651</v>
      </c>
      <c r="AS93" s="11">
        <f t="shared" si="769"/>
        <v>2.2477764433477887</v>
      </c>
      <c r="AT93" s="11">
        <f t="shared" si="770"/>
        <v>2.7422872608843591</v>
      </c>
      <c r="AV93" s="15">
        <v>10047</v>
      </c>
      <c r="AW93" s="10">
        <f t="shared" si="771"/>
        <v>2684.6143301811094</v>
      </c>
      <c r="AX93" s="11">
        <f t="shared" si="772"/>
        <v>3.2064668022467231</v>
      </c>
      <c r="AY93" s="11">
        <f t="shared" si="773"/>
        <v>4.5959357498870306</v>
      </c>
      <c r="AZ93" s="15">
        <v>1011</v>
      </c>
      <c r="BA93" s="10">
        <f t="shared" si="774"/>
        <v>270.14482808929051</v>
      </c>
      <c r="BB93" s="11">
        <f t="shared" si="775"/>
        <v>0.53441113370780613</v>
      </c>
      <c r="BC93" s="11">
        <f t="shared" si="776"/>
        <v>1.1757044941571508</v>
      </c>
    </row>
    <row r="94" spans="1:55">
      <c r="A94" s="2">
        <v>43975</v>
      </c>
      <c r="B94" s="3">
        <v>91</v>
      </c>
      <c r="C94" s="15">
        <v>9480</v>
      </c>
      <c r="D94" s="10">
        <f t="shared" ref="D94:D95" si="777">C94/$BR$4</f>
        <v>6056.3199423499673</v>
      </c>
      <c r="E94" s="11">
        <f t="shared" ref="E94:E95" si="778">D94-D93</f>
        <v>33.859172673475769</v>
      </c>
      <c r="F94" s="11">
        <f t="shared" ref="F94:F95" si="779">SUM(E90:E94)/5</f>
        <v>28.492813230887077</v>
      </c>
      <c r="G94" s="15">
        <v>1419</v>
      </c>
      <c r="H94" s="10">
        <f t="shared" ref="H94:H95" si="780">G94/$BR$4</f>
        <v>906.53143440871338</v>
      </c>
      <c r="I94" s="11">
        <f t="shared" si="357"/>
        <v>3.1942615729693671</v>
      </c>
      <c r="J94" s="11">
        <f t="shared" ref="J94:J95" si="781">SUM(I90:I94)/5</f>
        <v>5.4941299055073385</v>
      </c>
      <c r="L94" s="15">
        <v>30180</v>
      </c>
      <c r="M94" s="10">
        <f t="shared" ref="M94:M95" si="782">L94/$BR$5</f>
        <v>6870.7618349897075</v>
      </c>
      <c r="N94" s="11">
        <f t="shared" ref="N94:N95" si="783">M94-M93</f>
        <v>9.7893558285140898</v>
      </c>
      <c r="O94" s="11">
        <f t="shared" ref="O94:O95" si="784">SUM(N90:N94)/5</f>
        <v>20.625945071241585</v>
      </c>
      <c r="P94" s="15">
        <v>3783</v>
      </c>
      <c r="Q94" s="10">
        <f t="shared" ref="Q94:Q95" si="785">P94/$BR$5</f>
        <v>861.23565347137389</v>
      </c>
      <c r="R94" s="11">
        <f t="shared" ref="R94:R95" si="786">Q94-Q93</f>
        <v>2.7319132544690774</v>
      </c>
      <c r="S94" s="11">
        <f t="shared" ref="S94:S95" si="787">SUM(R90:R94)/5</f>
        <v>4.7353163077463929</v>
      </c>
      <c r="U94" s="15">
        <v>87110</v>
      </c>
      <c r="V94" s="10">
        <f t="shared" ref="V94:V95" si="788">U94/$BR$6</f>
        <v>8694.64884338513</v>
      </c>
      <c r="W94" s="11">
        <f t="shared" ref="W94:W95" si="789">V94-V93</f>
        <v>28.44650350550728</v>
      </c>
      <c r="X94" s="11">
        <f t="shared" ref="X94:X95" si="790">SUM(W90:W94)/5</f>
        <v>32.518845059980229</v>
      </c>
      <c r="Y94" s="15">
        <v>15840</v>
      </c>
      <c r="Z94" s="10">
        <f t="shared" ref="Z94:Z95" si="791">Y94/$BR$6</f>
        <v>1581.0267211482087</v>
      </c>
      <c r="AA94" s="11">
        <f t="shared" ref="AA94:AA95" si="792">Z94-Z93</f>
        <v>0</v>
      </c>
      <c r="AB94" s="11">
        <f t="shared" ref="AB94:AB95" si="793">SUM(AA90:AA94)/5</f>
        <v>4.8508774398865624</v>
      </c>
      <c r="AD94" s="15">
        <v>19086</v>
      </c>
      <c r="AE94" s="10">
        <f t="shared" ref="AE94:AE95" si="794">AD94/$BR$7</f>
        <v>3889.1262792333982</v>
      </c>
      <c r="AF94" s="11">
        <f t="shared" ref="AF94:AF95" si="795">AE94-AE93</f>
        <v>3.4640651130130209</v>
      </c>
      <c r="AG94" s="11">
        <f t="shared" ref="AG94:AG95" si="796">SUM(AF90:AF94)/5</f>
        <v>3.6270799418607567</v>
      </c>
      <c r="AH94" s="15">
        <v>1869</v>
      </c>
      <c r="AI94" s="10">
        <f t="shared" ref="AI94:AI95" si="797">AH94/$BR$7</f>
        <v>380.8433938953799</v>
      </c>
      <c r="AJ94" s="11">
        <f t="shared" ref="AJ94:AJ95" si="798">AI94-AI93</f>
        <v>0.81507414423833779</v>
      </c>
      <c r="AK94" s="11">
        <f t="shared" ref="AK94:AK95" si="799">SUM(AJ90:AJ94)/5</f>
        <v>1.9969316533840129</v>
      </c>
      <c r="AM94" s="15">
        <v>27558</v>
      </c>
      <c r="AN94" s="10">
        <f t="shared" ref="AN94:AN95" si="800">AM94/$BR$8</f>
        <v>6194.4223225779479</v>
      </c>
      <c r="AO94" s="11">
        <f t="shared" ref="AO94:AO95" si="801">AN94-AN93</f>
        <v>10.114993995064651</v>
      </c>
      <c r="AP94" s="11">
        <f t="shared" ref="AP94:AP95" si="802">SUM(AO90:AO94)/5</f>
        <v>10.969149043537437</v>
      </c>
      <c r="AQ94" s="15">
        <v>4055</v>
      </c>
      <c r="AR94" s="10">
        <f t="shared" si="768"/>
        <v>911.47334777754475</v>
      </c>
      <c r="AS94" s="11">
        <f t="shared" ref="AS94:AS95" si="803">AR94-AR93</f>
        <v>1.798221154678231</v>
      </c>
      <c r="AT94" s="11">
        <f t="shared" ref="AT94:AT95" si="804">SUM(AS90:AS94)/5</f>
        <v>2.6074206742834805</v>
      </c>
      <c r="AV94" s="15">
        <v>10062</v>
      </c>
      <c r="AW94" s="10">
        <f t="shared" ref="AW94:AW95" si="805">AV94/$BR$9</f>
        <v>2688.6224136839178</v>
      </c>
      <c r="AX94" s="11">
        <f t="shared" ref="AX94:AX95" si="806">AW94-AW93</f>
        <v>4.0080835028084039</v>
      </c>
      <c r="AY94" s="11">
        <f t="shared" ref="AY94:AY95" si="807">SUM(AX90:AX94)/5</f>
        <v>5.0234646568532302</v>
      </c>
      <c r="AZ94" s="15">
        <v>1013</v>
      </c>
      <c r="BA94" s="10">
        <f t="shared" si="774"/>
        <v>270.67923922299832</v>
      </c>
      <c r="BB94" s="11">
        <f t="shared" ref="BB94:BB95" si="808">BA94-BA93</f>
        <v>0.53441113370780613</v>
      </c>
      <c r="BC94" s="11">
        <f t="shared" ref="BC94:BC95" si="809">SUM(BB90:BB94)/5</f>
        <v>1.1222633807863758</v>
      </c>
    </row>
    <row r="95" spans="1:55">
      <c r="A95" s="2">
        <v>43976</v>
      </c>
      <c r="B95" s="3">
        <v>92</v>
      </c>
      <c r="C95" s="15">
        <v>9497</v>
      </c>
      <c r="D95" s="10">
        <f t="shared" si="777"/>
        <v>6067.1804316980633</v>
      </c>
      <c r="E95" s="11">
        <f t="shared" si="778"/>
        <v>10.860489348096053</v>
      </c>
      <c r="F95" s="11">
        <f t="shared" si="779"/>
        <v>26.576256287105387</v>
      </c>
      <c r="G95" s="15">
        <v>1425</v>
      </c>
      <c r="H95" s="10">
        <f t="shared" si="780"/>
        <v>910.36454829627667</v>
      </c>
      <c r="I95" s="11">
        <f t="shared" si="357"/>
        <v>3.833113887563286</v>
      </c>
      <c r="J95" s="11">
        <f t="shared" si="781"/>
        <v>4.983048053832249</v>
      </c>
      <c r="L95" s="15">
        <v>30228</v>
      </c>
      <c r="M95" s="10">
        <f t="shared" si="782"/>
        <v>6881.6894880075833</v>
      </c>
      <c r="N95" s="11">
        <f t="shared" si="783"/>
        <v>10.927653017875855</v>
      </c>
      <c r="O95" s="11">
        <f t="shared" si="784"/>
        <v>15.617437438048182</v>
      </c>
      <c r="P95" s="15">
        <v>3798</v>
      </c>
      <c r="Q95" s="10">
        <f t="shared" si="785"/>
        <v>864.65054503946021</v>
      </c>
      <c r="R95" s="11">
        <f t="shared" si="786"/>
        <v>3.4148915680863183</v>
      </c>
      <c r="S95" s="11">
        <f t="shared" si="787"/>
        <v>3.6425510059587625</v>
      </c>
      <c r="U95" s="15">
        <v>87258</v>
      </c>
      <c r="V95" s="10">
        <f t="shared" si="788"/>
        <v>8709.421062749394</v>
      </c>
      <c r="W95" s="11">
        <f t="shared" si="789"/>
        <v>14.772219364263947</v>
      </c>
      <c r="X95" s="11">
        <f t="shared" si="790"/>
        <v>29.604326104328358</v>
      </c>
      <c r="Y95" s="15">
        <v>15874</v>
      </c>
      <c r="Z95" s="10">
        <f t="shared" si="791"/>
        <v>1584.4203391102692</v>
      </c>
      <c r="AA95" s="11">
        <f t="shared" si="792"/>
        <v>3.3936179620604889</v>
      </c>
      <c r="AB95" s="11">
        <f t="shared" si="793"/>
        <v>4.2320412232754734</v>
      </c>
      <c r="AD95" s="15">
        <v>19097</v>
      </c>
      <c r="AE95" s="10">
        <f t="shared" si="794"/>
        <v>3891.3677331300537</v>
      </c>
      <c r="AF95" s="11">
        <f t="shared" si="795"/>
        <v>2.2414538966554574</v>
      </c>
      <c r="AG95" s="11">
        <f t="shared" si="796"/>
        <v>2.7304983831985736</v>
      </c>
      <c r="AH95" s="15">
        <v>1878</v>
      </c>
      <c r="AI95" s="10">
        <f t="shared" si="797"/>
        <v>382.67731071991625</v>
      </c>
      <c r="AJ95" s="11">
        <f t="shared" si="798"/>
        <v>1.8339168245363453</v>
      </c>
      <c r="AK95" s="11">
        <f t="shared" si="799"/>
        <v>1.8746705317482566</v>
      </c>
      <c r="AM95" s="15">
        <v>27587</v>
      </c>
      <c r="AN95" s="10">
        <f t="shared" si="800"/>
        <v>6200.940874263657</v>
      </c>
      <c r="AO95" s="11">
        <f t="shared" si="801"/>
        <v>6.5185516857090988</v>
      </c>
      <c r="AP95" s="11">
        <f t="shared" si="802"/>
        <v>10.025082937331353</v>
      </c>
      <c r="AQ95" s="15">
        <v>4068</v>
      </c>
      <c r="AR95" s="10">
        <f t="shared" si="768"/>
        <v>914.39545715389693</v>
      </c>
      <c r="AS95" s="11">
        <f t="shared" si="803"/>
        <v>2.9221093763521822</v>
      </c>
      <c r="AT95" s="11">
        <f t="shared" si="804"/>
        <v>2.6973317320173917</v>
      </c>
      <c r="AV95" s="15">
        <v>10067</v>
      </c>
      <c r="AW95" s="10">
        <f t="shared" si="805"/>
        <v>2689.9584415181876</v>
      </c>
      <c r="AX95" s="11">
        <f t="shared" si="806"/>
        <v>1.3360278342697711</v>
      </c>
      <c r="AY95" s="11">
        <f t="shared" si="807"/>
        <v>4.5424946365163121</v>
      </c>
      <c r="AZ95" s="15">
        <v>1015</v>
      </c>
      <c r="BA95" s="10">
        <f t="shared" si="774"/>
        <v>271.21365035670607</v>
      </c>
      <c r="BB95" s="11">
        <f t="shared" si="808"/>
        <v>0.53441113370774929</v>
      </c>
      <c r="BC95" s="11">
        <f t="shared" si="809"/>
        <v>0.90849892730325332</v>
      </c>
    </row>
    <row r="96" spans="1:55">
      <c r="A96" s="2">
        <v>43977</v>
      </c>
      <c r="B96" s="3">
        <v>93</v>
      </c>
      <c r="C96" s="15">
        <v>9550</v>
      </c>
      <c r="D96" s="10">
        <f t="shared" ref="D96" si="810">C96/$BR$4</f>
        <v>6101.0396043715382</v>
      </c>
      <c r="E96" s="11">
        <f t="shared" ref="E96" si="811">D96-D95</f>
        <v>33.859172673474859</v>
      </c>
      <c r="F96" s="11">
        <f t="shared" ref="F96" si="812">SUM(E92:E96)/5</f>
        <v>26.320715361267684</v>
      </c>
      <c r="G96" s="15">
        <v>1431</v>
      </c>
      <c r="H96" s="10">
        <f t="shared" ref="H96" si="813">G96/$BR$4</f>
        <v>914.19766218383995</v>
      </c>
      <c r="I96" s="11">
        <f t="shared" si="357"/>
        <v>3.833113887563286</v>
      </c>
      <c r="J96" s="11">
        <f t="shared" ref="J96" si="814">SUM(I92:I96)/5</f>
        <v>4.3441957392383754</v>
      </c>
      <c r="L96" s="15">
        <v>30314</v>
      </c>
      <c r="M96" s="10">
        <f t="shared" ref="M96" si="815">L96/$BR$5</f>
        <v>6901.2681996646115</v>
      </c>
      <c r="N96" s="11">
        <f t="shared" ref="N96" si="816">M96-M95</f>
        <v>19.57871165702818</v>
      </c>
      <c r="O96" s="11">
        <f t="shared" ref="O96" si="817">SUM(N92:N96)/5</f>
        <v>14.752331574132949</v>
      </c>
      <c r="P96" s="15">
        <v>3812</v>
      </c>
      <c r="Q96" s="10">
        <f t="shared" ref="Q96" si="818">P96/$BR$5</f>
        <v>867.83777716967404</v>
      </c>
      <c r="R96" s="11">
        <f t="shared" ref="R96" si="819">Q96-Q95</f>
        <v>3.1872321302138289</v>
      </c>
      <c r="S96" s="11">
        <f t="shared" ref="S96" si="820">SUM(R92:R96)/5</f>
        <v>3.1872321302138973</v>
      </c>
      <c r="U96" s="15">
        <v>87417</v>
      </c>
      <c r="V96" s="10">
        <f t="shared" ref="V96" si="821">U96/$BR$6</f>
        <v>8725.2912173366767</v>
      </c>
      <c r="W96" s="11">
        <f t="shared" ref="W96" si="822">V96-V95</f>
        <v>15.870154587282741</v>
      </c>
      <c r="X96" s="11">
        <f t="shared" ref="X96" si="823">SUM(W92:W96)/5</f>
        <v>26.470220104072361</v>
      </c>
      <c r="Y96" s="15">
        <v>15896</v>
      </c>
      <c r="Z96" s="10">
        <f t="shared" ref="Z96" si="824">Y96/$BR$6</f>
        <v>1586.6162095563084</v>
      </c>
      <c r="AA96" s="11">
        <f t="shared" ref="AA96" si="825">Z96-Z95</f>
        <v>2.19587044603918</v>
      </c>
      <c r="AB96" s="11">
        <f t="shared" ref="AB96" si="826">SUM(AA92:AA96)/5</f>
        <v>3.3736555034601681</v>
      </c>
      <c r="AD96" s="15">
        <v>19105</v>
      </c>
      <c r="AE96" s="10">
        <f t="shared" ref="AE96" si="827">AD96/$BR$7</f>
        <v>3892.9978814185306</v>
      </c>
      <c r="AF96" s="11">
        <f t="shared" ref="AF96" si="828">AE96-AE95</f>
        <v>1.630148288476903</v>
      </c>
      <c r="AG96" s="11">
        <f t="shared" ref="AG96" si="829">SUM(AF92:AF96)/5</f>
        <v>2.7304983831985736</v>
      </c>
      <c r="AH96" s="15">
        <v>1886</v>
      </c>
      <c r="AI96" s="10">
        <f t="shared" ref="AI96" si="830">AH96/$BR$7</f>
        <v>384.30745900839298</v>
      </c>
      <c r="AJ96" s="11">
        <f t="shared" ref="AJ96" si="831">AI96-AI95</f>
        <v>1.6301482884767324</v>
      </c>
      <c r="AK96" s="11">
        <f t="shared" ref="AK96" si="832">SUM(AJ92:AJ96)/5</f>
        <v>1.833916824536334</v>
      </c>
      <c r="AM96" s="15">
        <v>27611</v>
      </c>
      <c r="AN96" s="10">
        <f t="shared" ref="AN96" si="833">AM96/$BR$8</f>
        <v>6206.3355377276912</v>
      </c>
      <c r="AO96" s="11">
        <f t="shared" ref="AO96" si="834">AN96-AN95</f>
        <v>5.3946634640342381</v>
      </c>
      <c r="AP96" s="11">
        <f t="shared" ref="AP96" si="835">SUM(AO92:AO96)/5</f>
        <v>8.7213726001895342</v>
      </c>
      <c r="AQ96" s="15">
        <v>4076</v>
      </c>
      <c r="AR96" s="10">
        <f t="shared" ref="AR96" si="836">AQ96/$BR$8</f>
        <v>916.19367830857527</v>
      </c>
      <c r="AS96" s="11">
        <f t="shared" ref="AS96" si="837">AR96-AR95</f>
        <v>1.7982211546783446</v>
      </c>
      <c r="AT96" s="11">
        <f t="shared" ref="AT96" si="838">SUM(AS92:AS96)/5</f>
        <v>2.2927319722148014</v>
      </c>
      <c r="AV96" s="15">
        <v>10070</v>
      </c>
      <c r="AW96" s="10">
        <f t="shared" ref="AW96" si="839">AV96/$BR$9</f>
        <v>2690.7600582187492</v>
      </c>
      <c r="AX96" s="11">
        <f t="shared" ref="AX96" si="840">AW96-AW95</f>
        <v>0.80161670056168077</v>
      </c>
      <c r="AY96" s="11">
        <f t="shared" ref="AY96" si="841">SUM(AX92:AX96)/5</f>
        <v>3.7408779359546314</v>
      </c>
      <c r="AZ96" s="15">
        <v>1021</v>
      </c>
      <c r="BA96" s="10">
        <f t="shared" ref="BA96" si="842">AZ96/$BR$9</f>
        <v>272.81688375782949</v>
      </c>
      <c r="BB96" s="11">
        <f t="shared" ref="BB96" si="843">BA96-BA95</f>
        <v>1.6032334011234184</v>
      </c>
      <c r="BC96" s="11">
        <f t="shared" ref="BC96" si="844">SUM(BB92:BB96)/5</f>
        <v>0.90849892730325332</v>
      </c>
    </row>
    <row r="97" spans="1:55">
      <c r="A97" s="2">
        <v>43978</v>
      </c>
      <c r="B97" s="3">
        <v>94</v>
      </c>
      <c r="C97" s="15">
        <v>9589</v>
      </c>
      <c r="D97" s="10">
        <f t="shared" ref="D97:D100" si="845">C97/$BR$4</f>
        <v>6125.9548446406998</v>
      </c>
      <c r="E97" s="11">
        <f t="shared" ref="E97:E100" si="846">D97-D96</f>
        <v>24.915240269161586</v>
      </c>
      <c r="F97" s="11">
        <f t="shared" ref="F97:F100" si="847">SUM(E93:E97)/5</f>
        <v>25.554092583755118</v>
      </c>
      <c r="G97" s="15">
        <v>1438</v>
      </c>
      <c r="H97" s="10">
        <f t="shared" ref="H97:H100" si="848">G97/$BR$4</f>
        <v>918.66962838599716</v>
      </c>
      <c r="I97" s="11">
        <f t="shared" si="357"/>
        <v>4.4719662021572049</v>
      </c>
      <c r="J97" s="11">
        <f t="shared" ref="J97:J100" si="849">SUM(I93:I97)/5</f>
        <v>3.960884350482047</v>
      </c>
      <c r="L97" s="15">
        <v>30387</v>
      </c>
      <c r="M97" s="10">
        <f t="shared" ref="M97:M100" si="850">L97/$BR$5</f>
        <v>6917.8873386292989</v>
      </c>
      <c r="N97" s="11">
        <f t="shared" ref="N97:N100" si="851">M97-M96</f>
        <v>16.619138964687409</v>
      </c>
      <c r="O97" s="11">
        <f t="shared" ref="O97:O100" si="852">SUM(N93:N97)/5</f>
        <v>14.114885148090252</v>
      </c>
      <c r="P97" s="15">
        <v>3828</v>
      </c>
      <c r="Q97" s="10">
        <f t="shared" ref="Q97:Q100" si="853">P97/$BR$5</f>
        <v>871.48032817563285</v>
      </c>
      <c r="R97" s="11">
        <f t="shared" ref="R97:R100" si="854">Q97-Q96</f>
        <v>3.6425510059588078</v>
      </c>
      <c r="S97" s="11">
        <f t="shared" ref="S97:S100" si="855">SUM(R93:R97)/5</f>
        <v>3.2327640177883952</v>
      </c>
      <c r="U97" s="15">
        <v>87801</v>
      </c>
      <c r="V97" s="10">
        <f t="shared" ref="V97:V100" si="856">U97/$BR$6</f>
        <v>8763.6191378493604</v>
      </c>
      <c r="W97" s="11">
        <f t="shared" ref="W97:W100" si="857">V97-V96</f>
        <v>38.327920512683704</v>
      </c>
      <c r="X97" s="11">
        <f t="shared" ref="X97:X100" si="858">SUM(W93:W97)/5</f>
        <v>28.286803836704713</v>
      </c>
      <c r="Y97" s="15">
        <v>15954</v>
      </c>
      <c r="Z97" s="10">
        <f t="shared" ref="Z97:Z100" si="859">Y97/$BR$6</f>
        <v>1592.4053225504117</v>
      </c>
      <c r="AA97" s="11">
        <f t="shared" ref="AA97:AA100" si="860">Z97-Z96</f>
        <v>5.7891129941033341</v>
      </c>
      <c r="AB97" s="11">
        <f t="shared" ref="AB97:AB100" si="861">SUM(AA93:AA97)/5</f>
        <v>3.3936179620605342</v>
      </c>
      <c r="AD97" s="15">
        <v>19113</v>
      </c>
      <c r="AE97" s="10">
        <f t="shared" ref="AE97:AE100" si="862">AD97/$BR$7</f>
        <v>3894.628029707007</v>
      </c>
      <c r="AF97" s="11">
        <f t="shared" ref="AF97:AF100" si="863">AE97-AE96</f>
        <v>1.6301482884764482</v>
      </c>
      <c r="AG97" s="11">
        <f t="shared" ref="AG97:AG100" si="864">SUM(AF93:AF97)/5</f>
        <v>2.2007001894436145</v>
      </c>
      <c r="AH97" s="15">
        <v>1895</v>
      </c>
      <c r="AI97" s="10">
        <f t="shared" ref="AI97:AI100" si="865">AH97/$BR$7</f>
        <v>386.14137583292933</v>
      </c>
      <c r="AJ97" s="11">
        <f t="shared" ref="AJ97:AJ100" si="866">AI97-AI96</f>
        <v>1.8339168245363453</v>
      </c>
      <c r="AK97" s="11">
        <f t="shared" ref="AK97:AK100" si="867">SUM(AJ93:AJ97)/5</f>
        <v>1.6709019956886664</v>
      </c>
      <c r="AM97" s="15">
        <v>27627</v>
      </c>
      <c r="AN97" s="10">
        <f t="shared" ref="AN97:AN100" si="868">AM97/$BR$8</f>
        <v>6209.9319800370477</v>
      </c>
      <c r="AO97" s="11">
        <f t="shared" ref="AO97:AO100" si="869">AN97-AN96</f>
        <v>3.5964423093564619</v>
      </c>
      <c r="AP97" s="11">
        <f t="shared" ref="AP97:AP100" si="870">SUM(AO93:AO97)/5</f>
        <v>7.0580180321121588</v>
      </c>
      <c r="AQ97" s="15">
        <v>4083</v>
      </c>
      <c r="AR97" s="10">
        <f t="shared" ref="AR97:AR100" si="871">AQ97/$BR$8</f>
        <v>917.76712181891867</v>
      </c>
      <c r="AS97" s="11">
        <f t="shared" ref="AS97:AS100" si="872">AR97-AR96</f>
        <v>1.5734435103433952</v>
      </c>
      <c r="AT97" s="11">
        <f t="shared" ref="AT97:AT100" si="873">SUM(AS93:AS97)/5</f>
        <v>2.0679543278799883</v>
      </c>
      <c r="AV97" s="15">
        <v>10082</v>
      </c>
      <c r="AW97" s="10">
        <f t="shared" ref="AW97:AW100" si="874">AV97/$BR$9</f>
        <v>2693.966525020996</v>
      </c>
      <c r="AX97" s="11">
        <f t="shared" ref="AX97:AX100" si="875">AW97-AW96</f>
        <v>3.2064668022467231</v>
      </c>
      <c r="AY97" s="11">
        <f t="shared" ref="AY97:AY100" si="876">SUM(AX93:AX97)/5</f>
        <v>2.5117323284266604</v>
      </c>
      <c r="AZ97" s="15">
        <v>1027</v>
      </c>
      <c r="BA97" s="10">
        <f t="shared" ref="BA97:BA100" si="877">AZ97/$BR$9</f>
        <v>274.42011715895285</v>
      </c>
      <c r="BB97" s="11">
        <f t="shared" ref="BB97:BB100" si="878">BA97-BA96</f>
        <v>1.6032334011233615</v>
      </c>
      <c r="BC97" s="11">
        <f t="shared" ref="BC97:BC100" si="879">SUM(BB93:BB97)/5</f>
        <v>0.96194004067402827</v>
      </c>
    </row>
    <row r="98" spans="1:55">
      <c r="A98" s="2">
        <v>43979</v>
      </c>
      <c r="B98" s="3">
        <v>95</v>
      </c>
      <c r="C98" s="15">
        <v>9605</v>
      </c>
      <c r="D98" s="10">
        <f t="shared" si="845"/>
        <v>6136.1764816742016</v>
      </c>
      <c r="E98" s="11">
        <f t="shared" si="846"/>
        <v>10.221637033501793</v>
      </c>
      <c r="F98" s="11">
        <f t="shared" si="847"/>
        <v>22.743142399542013</v>
      </c>
      <c r="G98" s="15">
        <v>1445</v>
      </c>
      <c r="H98" s="10">
        <f t="shared" si="848"/>
        <v>923.14159458815425</v>
      </c>
      <c r="I98" s="11">
        <f t="shared" si="357"/>
        <v>4.4719662021570912</v>
      </c>
      <c r="J98" s="11">
        <f t="shared" si="849"/>
        <v>3.960884350482047</v>
      </c>
      <c r="L98" s="15">
        <v>30445</v>
      </c>
      <c r="M98" s="10">
        <f t="shared" si="850"/>
        <v>6931.0915860258992</v>
      </c>
      <c r="N98" s="11">
        <f t="shared" si="851"/>
        <v>13.204247396600294</v>
      </c>
      <c r="O98" s="11">
        <f t="shared" si="852"/>
        <v>14.023821372941166</v>
      </c>
      <c r="P98" s="15">
        <v>3838</v>
      </c>
      <c r="Q98" s="10">
        <f t="shared" si="853"/>
        <v>873.75692255435706</v>
      </c>
      <c r="R98" s="11">
        <f t="shared" si="854"/>
        <v>2.2765943787242122</v>
      </c>
      <c r="S98" s="11">
        <f t="shared" si="855"/>
        <v>3.0506364674904489</v>
      </c>
      <c r="U98" s="15">
        <v>88183</v>
      </c>
      <c r="V98" s="10">
        <f t="shared" si="856"/>
        <v>8801.7474337760414</v>
      </c>
      <c r="W98" s="11">
        <f t="shared" si="857"/>
        <v>38.128295926680948</v>
      </c>
      <c r="X98" s="11">
        <f t="shared" si="858"/>
        <v>27.109018779283723</v>
      </c>
      <c r="Y98" s="15">
        <v>15974</v>
      </c>
      <c r="Z98" s="10">
        <f t="shared" si="859"/>
        <v>1594.4015684104475</v>
      </c>
      <c r="AA98" s="11">
        <f t="shared" si="860"/>
        <v>1.9962458600357422</v>
      </c>
      <c r="AB98" s="11">
        <f t="shared" si="861"/>
        <v>2.674969452447749</v>
      </c>
      <c r="AD98" s="15">
        <v>19125</v>
      </c>
      <c r="AE98" s="10">
        <f t="shared" si="862"/>
        <v>3897.0732521397222</v>
      </c>
      <c r="AF98" s="11">
        <f t="shared" si="863"/>
        <v>2.4452224327151271</v>
      </c>
      <c r="AG98" s="11">
        <f t="shared" si="864"/>
        <v>2.2822076038673913</v>
      </c>
      <c r="AH98" s="15">
        <v>1898</v>
      </c>
      <c r="AI98" s="10">
        <f t="shared" si="865"/>
        <v>386.75268144110811</v>
      </c>
      <c r="AJ98" s="11">
        <f t="shared" si="866"/>
        <v>0.61130560817878177</v>
      </c>
      <c r="AK98" s="11">
        <f t="shared" si="867"/>
        <v>1.3448723379933085</v>
      </c>
      <c r="AM98" s="15">
        <v>27701</v>
      </c>
      <c r="AN98" s="10">
        <f t="shared" si="868"/>
        <v>6226.5655257178223</v>
      </c>
      <c r="AO98" s="11">
        <f t="shared" si="869"/>
        <v>16.63354568077466</v>
      </c>
      <c r="AP98" s="11">
        <f t="shared" si="870"/>
        <v>8.4516394269878212</v>
      </c>
      <c r="AQ98" s="15">
        <v>4094</v>
      </c>
      <c r="AR98" s="10">
        <f t="shared" si="871"/>
        <v>920.23967590660129</v>
      </c>
      <c r="AS98" s="11">
        <f t="shared" si="872"/>
        <v>2.4725540876826244</v>
      </c>
      <c r="AT98" s="11">
        <f t="shared" si="873"/>
        <v>2.1129098567469553</v>
      </c>
      <c r="AV98" s="15">
        <v>10086</v>
      </c>
      <c r="AW98" s="10">
        <f t="shared" si="874"/>
        <v>2695.0353472884112</v>
      </c>
      <c r="AX98" s="11">
        <f t="shared" si="875"/>
        <v>1.0688222674152712</v>
      </c>
      <c r="AY98" s="11">
        <f t="shared" si="876"/>
        <v>2.0842034214603702</v>
      </c>
      <c r="AZ98" s="15">
        <v>1029</v>
      </c>
      <c r="BA98" s="10">
        <f t="shared" si="877"/>
        <v>274.95452829266065</v>
      </c>
      <c r="BB98" s="11">
        <f t="shared" si="878"/>
        <v>0.53441113370780613</v>
      </c>
      <c r="BC98" s="11">
        <f t="shared" si="879"/>
        <v>0.96194004067402827</v>
      </c>
    </row>
    <row r="99" spans="1:55">
      <c r="A99" s="2">
        <v>43980</v>
      </c>
      <c r="B99" s="3">
        <v>96</v>
      </c>
      <c r="C99" s="15">
        <v>9619</v>
      </c>
      <c r="D99" s="10">
        <f t="shared" si="845"/>
        <v>6145.1204140785167</v>
      </c>
      <c r="E99" s="11">
        <f t="shared" si="846"/>
        <v>8.9439324043150918</v>
      </c>
      <c r="F99" s="11">
        <f t="shared" si="847"/>
        <v>17.760094345709877</v>
      </c>
      <c r="G99" s="15">
        <v>1452</v>
      </c>
      <c r="H99" s="10">
        <f t="shared" si="848"/>
        <v>927.61356079031145</v>
      </c>
      <c r="I99" s="11">
        <f t="shared" si="357"/>
        <v>4.4719662021572049</v>
      </c>
      <c r="J99" s="11">
        <f t="shared" si="849"/>
        <v>4.2164252763196144</v>
      </c>
      <c r="L99" s="15">
        <v>30501</v>
      </c>
      <c r="M99" s="10">
        <f t="shared" si="850"/>
        <v>6943.840514546755</v>
      </c>
      <c r="N99" s="11">
        <f t="shared" si="851"/>
        <v>12.74892852085577</v>
      </c>
      <c r="O99" s="11">
        <f t="shared" si="852"/>
        <v>14.615735911409502</v>
      </c>
      <c r="P99" s="15">
        <v>3851</v>
      </c>
      <c r="Q99" s="10">
        <f t="shared" si="853"/>
        <v>876.71649524669851</v>
      </c>
      <c r="R99" s="11">
        <f t="shared" si="854"/>
        <v>2.9595726923414531</v>
      </c>
      <c r="S99" s="11">
        <f t="shared" si="855"/>
        <v>3.0961683550649242</v>
      </c>
      <c r="U99" s="15">
        <v>88537</v>
      </c>
      <c r="V99" s="10">
        <f t="shared" si="856"/>
        <v>8837.080985498671</v>
      </c>
      <c r="W99" s="11">
        <f t="shared" si="857"/>
        <v>35.333551722629636</v>
      </c>
      <c r="X99" s="11">
        <f t="shared" si="858"/>
        <v>28.486428422708194</v>
      </c>
      <c r="Y99" s="15">
        <v>16012</v>
      </c>
      <c r="Z99" s="10">
        <f t="shared" si="859"/>
        <v>1598.194435544515</v>
      </c>
      <c r="AA99" s="11">
        <f t="shared" si="860"/>
        <v>3.7928671340675919</v>
      </c>
      <c r="AB99" s="11">
        <f t="shared" si="861"/>
        <v>3.4335428792612674</v>
      </c>
      <c r="AD99" s="15">
        <v>19134</v>
      </c>
      <c r="AE99" s="10">
        <f t="shared" si="862"/>
        <v>3898.9071689642587</v>
      </c>
      <c r="AF99" s="11">
        <f t="shared" si="863"/>
        <v>1.8339168245365727</v>
      </c>
      <c r="AG99" s="11">
        <f t="shared" si="864"/>
        <v>1.9561779461721016</v>
      </c>
      <c r="AH99" s="15">
        <v>1906</v>
      </c>
      <c r="AI99" s="10">
        <f t="shared" si="865"/>
        <v>388.38282972958484</v>
      </c>
      <c r="AJ99" s="11">
        <f t="shared" si="866"/>
        <v>1.6301482884767324</v>
      </c>
      <c r="AK99" s="11">
        <f t="shared" si="867"/>
        <v>1.5078871668409874</v>
      </c>
      <c r="AM99" s="15">
        <v>27739</v>
      </c>
      <c r="AN99" s="10">
        <f t="shared" si="868"/>
        <v>6235.1070762025438</v>
      </c>
      <c r="AO99" s="11">
        <f t="shared" si="869"/>
        <v>8.5415504847214834</v>
      </c>
      <c r="AP99" s="11">
        <f t="shared" si="870"/>
        <v>8.1369507249191884</v>
      </c>
      <c r="AQ99" s="15">
        <v>4102</v>
      </c>
      <c r="AR99" s="10">
        <f t="shared" si="871"/>
        <v>922.03789706127964</v>
      </c>
      <c r="AS99" s="11">
        <f t="shared" si="872"/>
        <v>1.7982211546783446</v>
      </c>
      <c r="AT99" s="11">
        <f t="shared" si="873"/>
        <v>2.1129098567469784</v>
      </c>
      <c r="AV99" s="15">
        <v>10088</v>
      </c>
      <c r="AW99" s="10">
        <f t="shared" si="874"/>
        <v>2695.5697584221193</v>
      </c>
      <c r="AX99" s="11">
        <f t="shared" si="875"/>
        <v>0.53441113370809035</v>
      </c>
      <c r="AY99" s="11">
        <f t="shared" si="876"/>
        <v>1.3894689476403073</v>
      </c>
      <c r="AZ99" s="15">
        <v>1031</v>
      </c>
      <c r="BA99" s="10">
        <f t="shared" si="877"/>
        <v>275.48893942636846</v>
      </c>
      <c r="BB99" s="11">
        <f t="shared" si="878"/>
        <v>0.53441113370780613</v>
      </c>
      <c r="BC99" s="11">
        <f t="shared" si="879"/>
        <v>0.96194004067402827</v>
      </c>
    </row>
    <row r="100" spans="1:55">
      <c r="A100" s="2">
        <v>43981</v>
      </c>
      <c r="B100" s="3">
        <v>97</v>
      </c>
      <c r="C100" s="15">
        <v>9651</v>
      </c>
      <c r="D100" s="10">
        <f t="shared" si="845"/>
        <v>6165.5636881455202</v>
      </c>
      <c r="E100" s="11">
        <f t="shared" si="846"/>
        <v>20.443274067003586</v>
      </c>
      <c r="F100" s="11">
        <f t="shared" si="847"/>
        <v>19.676651289491382</v>
      </c>
      <c r="G100" s="15">
        <v>1459</v>
      </c>
      <c r="H100" s="10">
        <f t="shared" si="848"/>
        <v>932.08552699246854</v>
      </c>
      <c r="I100" s="11">
        <f t="shared" si="357"/>
        <v>4.4719662021570912</v>
      </c>
      <c r="J100" s="11">
        <f t="shared" si="849"/>
        <v>4.3441957392383754</v>
      </c>
      <c r="L100" s="15">
        <v>30583</v>
      </c>
      <c r="M100" s="10">
        <f t="shared" si="850"/>
        <v>6962.5085884522932</v>
      </c>
      <c r="N100" s="11">
        <f t="shared" si="851"/>
        <v>18.668073905538222</v>
      </c>
      <c r="O100" s="11">
        <f t="shared" si="852"/>
        <v>16.163820088941975</v>
      </c>
      <c r="P100" s="15">
        <v>3858</v>
      </c>
      <c r="Q100" s="10">
        <f t="shared" si="853"/>
        <v>878.31011131180549</v>
      </c>
      <c r="R100" s="11">
        <f t="shared" si="854"/>
        <v>1.5936160651069713</v>
      </c>
      <c r="S100" s="11">
        <f t="shared" si="855"/>
        <v>2.7319132544690548</v>
      </c>
      <c r="U100" s="15">
        <v>88758</v>
      </c>
      <c r="V100" s="10">
        <f t="shared" si="856"/>
        <v>8859.1395022520646</v>
      </c>
      <c r="W100" s="11">
        <f t="shared" si="857"/>
        <v>22.058516753393633</v>
      </c>
      <c r="X100" s="11">
        <f t="shared" si="858"/>
        <v>29.943687900534133</v>
      </c>
      <c r="Y100" s="15">
        <v>16079</v>
      </c>
      <c r="Z100" s="10">
        <f t="shared" si="859"/>
        <v>1604.8818591756344</v>
      </c>
      <c r="AA100" s="11">
        <f t="shared" si="860"/>
        <v>6.6874236311193727</v>
      </c>
      <c r="AB100" s="11">
        <f t="shared" si="861"/>
        <v>4.0923040130730444</v>
      </c>
      <c r="AD100" s="15">
        <v>19146</v>
      </c>
      <c r="AE100" s="10">
        <f t="shared" si="862"/>
        <v>3901.3523913969739</v>
      </c>
      <c r="AF100" s="11">
        <f t="shared" si="863"/>
        <v>2.4452224327151271</v>
      </c>
      <c r="AG100" s="11">
        <f t="shared" si="864"/>
        <v>1.9969316533840356</v>
      </c>
      <c r="AH100" s="15">
        <v>1916</v>
      </c>
      <c r="AI100" s="10">
        <f t="shared" si="865"/>
        <v>390.4205150901808</v>
      </c>
      <c r="AJ100" s="11">
        <f t="shared" si="866"/>
        <v>2.0376853605959582</v>
      </c>
      <c r="AK100" s="11">
        <f t="shared" si="867"/>
        <v>1.5486408740529101</v>
      </c>
      <c r="AM100" s="15">
        <v>27759</v>
      </c>
      <c r="AN100" s="10">
        <f t="shared" si="868"/>
        <v>6239.6026290892396</v>
      </c>
      <c r="AO100" s="11">
        <f t="shared" si="869"/>
        <v>4.4955528866958048</v>
      </c>
      <c r="AP100" s="11">
        <f t="shared" si="870"/>
        <v>7.7323509651165292</v>
      </c>
      <c r="AQ100" s="15">
        <v>4107</v>
      </c>
      <c r="AR100" s="10">
        <f t="shared" si="871"/>
        <v>923.16178528295347</v>
      </c>
      <c r="AS100" s="11">
        <f t="shared" si="872"/>
        <v>1.1238882216738375</v>
      </c>
      <c r="AT100" s="11">
        <f t="shared" si="873"/>
        <v>1.7532656258113093</v>
      </c>
      <c r="AV100" s="15">
        <v>10100</v>
      </c>
      <c r="AW100" s="10">
        <f t="shared" si="874"/>
        <v>2698.776225224366</v>
      </c>
      <c r="AX100" s="11">
        <f t="shared" si="875"/>
        <v>3.2064668022467231</v>
      </c>
      <c r="AY100" s="11">
        <f t="shared" si="876"/>
        <v>1.7635567412356976</v>
      </c>
      <c r="AZ100" s="15">
        <v>1037</v>
      </c>
      <c r="BA100" s="10">
        <f t="shared" si="877"/>
        <v>277.09217282749182</v>
      </c>
      <c r="BB100" s="11">
        <f t="shared" si="878"/>
        <v>1.6032334011233615</v>
      </c>
      <c r="BC100" s="11">
        <f t="shared" si="879"/>
        <v>1.1757044941571508</v>
      </c>
    </row>
    <row r="101" spans="1:55">
      <c r="A101" s="2">
        <v>43982</v>
      </c>
      <c r="B101" s="3">
        <v>98</v>
      </c>
      <c r="C101" s="15">
        <v>9663</v>
      </c>
      <c r="D101" s="10">
        <f t="shared" ref="D101" si="880">C101/$BR$4</f>
        <v>6173.2299159206468</v>
      </c>
      <c r="E101" s="11">
        <f t="shared" ref="E101" si="881">D101-D100</f>
        <v>7.6662277751265719</v>
      </c>
      <c r="F101" s="11">
        <f t="shared" ref="F101" si="882">SUM(E97:E101)/5</f>
        <v>14.438062309821726</v>
      </c>
      <c r="G101" s="15">
        <v>1465</v>
      </c>
      <c r="H101" s="10">
        <f t="shared" ref="H101" si="883">G101/$BR$4</f>
        <v>935.91864088003183</v>
      </c>
      <c r="I101" s="11">
        <f t="shared" si="357"/>
        <v>3.833113887563286</v>
      </c>
      <c r="J101" s="11">
        <f t="shared" ref="J101" si="884">SUM(I97:I101)/5</f>
        <v>4.3441957392383754</v>
      </c>
      <c r="L101" s="15">
        <v>30637</v>
      </c>
      <c r="M101" s="10">
        <f t="shared" ref="M101" si="885">L101/$BR$5</f>
        <v>6974.8021980974045</v>
      </c>
      <c r="N101" s="11">
        <f t="shared" ref="N101" si="886">M101-M100</f>
        <v>12.293609645111246</v>
      </c>
      <c r="O101" s="11">
        <f t="shared" ref="O101" si="887">SUM(N97:N101)/5</f>
        <v>14.706799686558588</v>
      </c>
      <c r="P101" s="15">
        <v>3867</v>
      </c>
      <c r="Q101" s="10">
        <f t="shared" ref="Q101" si="888">P101/$BR$5</f>
        <v>880.35904625265732</v>
      </c>
      <c r="R101" s="11">
        <f t="shared" ref="R101" si="889">Q101-Q100</f>
        <v>2.0489349408518365</v>
      </c>
      <c r="S101" s="11">
        <f t="shared" ref="S101" si="890">SUM(R97:R101)/5</f>
        <v>2.5042538165966564</v>
      </c>
      <c r="U101" s="15">
        <v>88968</v>
      </c>
      <c r="V101" s="10">
        <f t="shared" ref="V101" si="891">U101/$BR$6</f>
        <v>8880.1000837824395</v>
      </c>
      <c r="W101" s="11">
        <f t="shared" ref="W101" si="892">V101-V100</f>
        <v>20.960581530374839</v>
      </c>
      <c r="X101" s="11">
        <f t="shared" ref="X101" si="893">SUM(W97:W101)/5</f>
        <v>30.961773289152553</v>
      </c>
      <c r="Y101" s="15">
        <v>16112</v>
      </c>
      <c r="Z101" s="10">
        <f t="shared" ref="Z101" si="894">Y101/$BR$6</f>
        <v>1608.1756648446931</v>
      </c>
      <c r="AA101" s="11">
        <f t="shared" ref="AA101" si="895">Z101-Z100</f>
        <v>3.2938056690586563</v>
      </c>
      <c r="AB101" s="11">
        <f t="shared" ref="AB101" si="896">SUM(AA97:AA101)/5</f>
        <v>4.3118910576769398</v>
      </c>
      <c r="AD101" s="15">
        <v>19152</v>
      </c>
      <c r="AE101" s="10">
        <f t="shared" ref="AE101" si="897">AD101/$BR$7</f>
        <v>3902.5750026133314</v>
      </c>
      <c r="AF101" s="11">
        <f t="shared" ref="AF101" si="898">AE101-AE100</f>
        <v>1.2226112163575635</v>
      </c>
      <c r="AG101" s="11">
        <f t="shared" ref="AG101" si="899">SUM(AF97:AF101)/5</f>
        <v>1.9154242389601677</v>
      </c>
      <c r="AH101" s="15">
        <v>1918</v>
      </c>
      <c r="AI101" s="10">
        <f t="shared" ref="AI101" si="900">AH101/$BR$7</f>
        <v>390.82805216229997</v>
      </c>
      <c r="AJ101" s="11">
        <f t="shared" ref="AJ101" si="901">AI101-AI100</f>
        <v>0.4075370721191689</v>
      </c>
      <c r="AK101" s="11">
        <f t="shared" ref="AK101" si="902">SUM(AJ97:AJ101)/5</f>
        <v>1.3041186307813972</v>
      </c>
      <c r="AM101" s="15">
        <v>27790</v>
      </c>
      <c r="AN101" s="10">
        <f t="shared" ref="AN101" si="903">AM101/$BR$8</f>
        <v>6246.5707360636179</v>
      </c>
      <c r="AO101" s="11">
        <f t="shared" ref="AO101" si="904">AN101-AN100</f>
        <v>6.9681069743783155</v>
      </c>
      <c r="AP101" s="11">
        <f t="shared" ref="AP101" si="905">SUM(AO97:AO101)/5</f>
        <v>8.047039667185345</v>
      </c>
      <c r="AQ101" s="15">
        <v>4114</v>
      </c>
      <c r="AR101" s="10">
        <f t="shared" ref="AR101" si="906">AQ101/$BR$8</f>
        <v>924.73522879329698</v>
      </c>
      <c r="AS101" s="11">
        <f t="shared" ref="AS101" si="907">AR101-AR100</f>
        <v>1.5734435103435089</v>
      </c>
      <c r="AT101" s="11">
        <f t="shared" ref="AT101" si="908">SUM(AS97:AS101)/5</f>
        <v>1.7083100969443421</v>
      </c>
      <c r="AV101" s="15">
        <v>10104</v>
      </c>
      <c r="AW101" s="10">
        <f t="shared" ref="AW101" si="909">AV101/$BR$9</f>
        <v>2699.8450474917818</v>
      </c>
      <c r="AX101" s="11">
        <f t="shared" ref="AX101" si="910">AW101-AW100</f>
        <v>1.0688222674157259</v>
      </c>
      <c r="AY101" s="11">
        <f t="shared" ref="AY101" si="911">SUM(AX97:AX101)/5</f>
        <v>1.8169978546065066</v>
      </c>
      <c r="AZ101" s="15">
        <v>1041</v>
      </c>
      <c r="BA101" s="10">
        <f t="shared" ref="BA101" si="912">AZ101/$BR$9</f>
        <v>278.16099509490743</v>
      </c>
      <c r="BB101" s="11">
        <f t="shared" ref="BB101" si="913">BA101-BA100</f>
        <v>1.0688222674156123</v>
      </c>
      <c r="BC101" s="11">
        <f t="shared" ref="BC101" si="914">SUM(BB97:BB101)/5</f>
        <v>1.0688222674155896</v>
      </c>
    </row>
    <row r="102" spans="1:55">
      <c r="A102" s="2">
        <v>43983</v>
      </c>
      <c r="B102" s="3">
        <v>99</v>
      </c>
      <c r="C102" s="15">
        <v>9719</v>
      </c>
      <c r="D102" s="10">
        <f t="shared" ref="D102:D103" si="915">C102/$BR$4</f>
        <v>6209.0056455379045</v>
      </c>
      <c r="E102" s="11">
        <f t="shared" ref="E102:E103" si="916">D102-D101</f>
        <v>35.775729617257639</v>
      </c>
      <c r="F102" s="11">
        <f t="shared" ref="F102:F103" si="917">SUM(E98:E102)/5</f>
        <v>16.610160179440935</v>
      </c>
      <c r="G102" s="15">
        <v>1467</v>
      </c>
      <c r="H102" s="10">
        <f t="shared" ref="H102:H103" si="918">G102/$BR$4</f>
        <v>937.19634550921955</v>
      </c>
      <c r="I102" s="11">
        <f t="shared" si="357"/>
        <v>1.2777046291877241</v>
      </c>
      <c r="J102" s="11">
        <f t="shared" ref="J102:J103" si="919">SUM(I98:I102)/5</f>
        <v>3.7053434246444796</v>
      </c>
      <c r="L102" s="15">
        <v>30658</v>
      </c>
      <c r="M102" s="10">
        <f t="shared" ref="M102:M103" si="920">L102/$BR$5</f>
        <v>6979.5830462927252</v>
      </c>
      <c r="N102" s="11">
        <f t="shared" ref="N102:N103" si="921">M102-M101</f>
        <v>4.7808481953206865</v>
      </c>
      <c r="O102" s="11">
        <f t="shared" ref="O102:O103" si="922">SUM(N98:N102)/5</f>
        <v>12.339141532685243</v>
      </c>
      <c r="P102" s="15">
        <v>3876</v>
      </c>
      <c r="Q102" s="10">
        <f t="shared" ref="Q102:Q103" si="923">P102/$BR$5</f>
        <v>882.40798119350916</v>
      </c>
      <c r="R102" s="11">
        <f t="shared" ref="R102:R103" si="924">Q102-Q101</f>
        <v>2.0489349408518365</v>
      </c>
      <c r="S102" s="11">
        <f t="shared" ref="S102:S103" si="925">SUM(R98:R102)/5</f>
        <v>2.1855306035752617</v>
      </c>
      <c r="U102" s="15">
        <v>89018</v>
      </c>
      <c r="V102" s="10">
        <f t="shared" ref="V102:V103" si="926">U102/$BR$6</f>
        <v>8885.0906984325284</v>
      </c>
      <c r="W102" s="11">
        <f t="shared" ref="W102:W103" si="927">V102-V101</f>
        <v>4.9906146500889008</v>
      </c>
      <c r="X102" s="11">
        <f t="shared" ref="X102:X103" si="928">SUM(W98:W102)/5</f>
        <v>24.294312116633591</v>
      </c>
      <c r="Y102" s="15">
        <v>16131</v>
      </c>
      <c r="Z102" s="10">
        <f t="shared" ref="Z102:Z103" si="929">Y102/$BR$6</f>
        <v>1610.072098411727</v>
      </c>
      <c r="AA102" s="11">
        <f t="shared" ref="AA102:AA103" si="930">Z102-Z101</f>
        <v>1.8964335670339096</v>
      </c>
      <c r="AB102" s="11">
        <f t="shared" ref="AB102:AB103" si="931">SUM(AA98:AA102)/5</f>
        <v>3.5333551722630547</v>
      </c>
      <c r="AD102" s="15">
        <v>19154</v>
      </c>
      <c r="AE102" s="10">
        <f t="shared" ref="AE102:AE103" si="932">AD102/$BR$7</f>
        <v>3902.9825396854503</v>
      </c>
      <c r="AF102" s="11">
        <f t="shared" ref="AF102:AF103" si="933">AE102-AE101</f>
        <v>0.40753707211888468</v>
      </c>
      <c r="AG102" s="11">
        <f t="shared" ref="AG102:AG103" si="934">SUM(AF98:AF102)/5</f>
        <v>1.6709019956886551</v>
      </c>
      <c r="AH102" s="15">
        <v>1918</v>
      </c>
      <c r="AI102" s="10">
        <f t="shared" ref="AI102:AI103" si="935">AH102/$BR$7</f>
        <v>390.82805216229997</v>
      </c>
      <c r="AJ102" s="11">
        <f t="shared" ref="AJ102:AJ103" si="936">AI102-AI101</f>
        <v>0</v>
      </c>
      <c r="AK102" s="11">
        <f t="shared" ref="AK102:AK103" si="937">SUM(AJ98:AJ102)/5</f>
        <v>0.9373352658741283</v>
      </c>
      <c r="AM102" s="15">
        <v>27809</v>
      </c>
      <c r="AN102" s="10">
        <f t="shared" ref="AN102:AN103" si="938">AM102/$BR$8</f>
        <v>6250.8415113059782</v>
      </c>
      <c r="AO102" s="11">
        <f t="shared" ref="AO102:AO103" si="939">AN102-AN101</f>
        <v>4.2707752423602869</v>
      </c>
      <c r="AP102" s="11">
        <f t="shared" ref="AP102:AP103" si="940">SUM(AO98:AO102)/5</f>
        <v>8.18190625378611</v>
      </c>
      <c r="AQ102" s="15">
        <v>4124</v>
      </c>
      <c r="AR102" s="10">
        <f t="shared" ref="AR102:AR103" si="941">AQ102/$BR$8</f>
        <v>926.98300523664477</v>
      </c>
      <c r="AS102" s="11">
        <f t="shared" ref="AS102:AS103" si="942">AR102-AR101</f>
        <v>2.2477764433477887</v>
      </c>
      <c r="AT102" s="11">
        <f t="shared" ref="AT102:AT103" si="943">SUM(AS98:AS102)/5</f>
        <v>1.8431766835452208</v>
      </c>
      <c r="AV102" s="15">
        <v>10107</v>
      </c>
      <c r="AW102" s="10">
        <f t="shared" ref="AW102:AW103" si="944">AV102/$BR$9</f>
        <v>2700.6466641923435</v>
      </c>
      <c r="AX102" s="11">
        <f t="shared" ref="AX102:AX103" si="945">AW102-AW101</f>
        <v>0.80161670056168077</v>
      </c>
      <c r="AY102" s="11">
        <f t="shared" ref="AY102:AY103" si="946">SUM(AX98:AX102)/5</f>
        <v>1.3360278342694982</v>
      </c>
      <c r="AZ102" s="15">
        <v>1048</v>
      </c>
      <c r="BA102" s="10">
        <f t="shared" ref="BA102:BA103" si="947">AZ102/$BR$9</f>
        <v>280.03143406288473</v>
      </c>
      <c r="BB102" s="11">
        <f t="shared" ref="BB102:BB103" si="948">BA102-BA101</f>
        <v>1.870438967977293</v>
      </c>
      <c r="BC102" s="11">
        <f t="shared" ref="BC102:BC103" si="949">SUM(BB98:BB102)/5</f>
        <v>1.1222633807863758</v>
      </c>
    </row>
    <row r="103" spans="1:55">
      <c r="A103" s="2">
        <v>43984</v>
      </c>
      <c r="B103" s="3">
        <v>100</v>
      </c>
      <c r="C103" s="15">
        <v>9734</v>
      </c>
      <c r="D103" s="10">
        <f t="shared" si="915"/>
        <v>6218.588430256812</v>
      </c>
      <c r="E103" s="11">
        <f t="shared" si="916"/>
        <v>9.5827847189075328</v>
      </c>
      <c r="F103" s="11">
        <f t="shared" si="917"/>
        <v>16.482389716522086</v>
      </c>
      <c r="G103" s="15">
        <v>1468</v>
      </c>
      <c r="H103" s="10">
        <f t="shared" si="918"/>
        <v>937.83519782381347</v>
      </c>
      <c r="I103" s="11">
        <f t="shared" si="357"/>
        <v>0.63885231459391889</v>
      </c>
      <c r="J103" s="11">
        <f t="shared" si="919"/>
        <v>2.938720647131845</v>
      </c>
      <c r="L103" s="15">
        <v>30715</v>
      </c>
      <c r="M103" s="10">
        <f t="shared" si="920"/>
        <v>6992.5596342514536</v>
      </c>
      <c r="N103" s="11">
        <f t="shared" si="921"/>
        <v>12.976587958728487</v>
      </c>
      <c r="O103" s="11">
        <f t="shared" si="922"/>
        <v>12.293609645110882</v>
      </c>
      <c r="P103" s="15">
        <v>3884</v>
      </c>
      <c r="Q103" s="10">
        <f t="shared" si="923"/>
        <v>884.22925669648851</v>
      </c>
      <c r="R103" s="11">
        <f t="shared" si="924"/>
        <v>1.821275502979347</v>
      </c>
      <c r="S103" s="11">
        <f t="shared" si="925"/>
        <v>2.0944668284262891</v>
      </c>
      <c r="U103" s="15">
        <v>89205</v>
      </c>
      <c r="V103" s="10">
        <f t="shared" si="926"/>
        <v>8903.7555972238606</v>
      </c>
      <c r="W103" s="11">
        <f t="shared" si="927"/>
        <v>18.664898791332234</v>
      </c>
      <c r="X103" s="11">
        <f t="shared" si="928"/>
        <v>20.401632689563847</v>
      </c>
      <c r="Y103" s="15">
        <v>16143</v>
      </c>
      <c r="Z103" s="10">
        <f t="shared" si="929"/>
        <v>1611.2698459277483</v>
      </c>
      <c r="AA103" s="11">
        <f t="shared" si="930"/>
        <v>1.1977475160213089</v>
      </c>
      <c r="AB103" s="11">
        <f t="shared" si="931"/>
        <v>3.3736555034601681</v>
      </c>
      <c r="AD103" s="15">
        <v>19162</v>
      </c>
      <c r="AE103" s="10">
        <f t="shared" si="932"/>
        <v>3904.6126879739272</v>
      </c>
      <c r="AF103" s="11">
        <f t="shared" si="933"/>
        <v>1.630148288476903</v>
      </c>
      <c r="AG103" s="11">
        <f t="shared" si="934"/>
        <v>1.5078871668410101</v>
      </c>
      <c r="AH103" s="15">
        <v>1921</v>
      </c>
      <c r="AI103" s="10">
        <f t="shared" si="935"/>
        <v>391.43935777047875</v>
      </c>
      <c r="AJ103" s="11">
        <f t="shared" si="936"/>
        <v>0.61130560817878177</v>
      </c>
      <c r="AK103" s="11">
        <f t="shared" si="937"/>
        <v>0.9373352658741283</v>
      </c>
      <c r="AM103" s="15">
        <v>27828</v>
      </c>
      <c r="AN103" s="10">
        <f t="shared" si="938"/>
        <v>6255.1122865483394</v>
      </c>
      <c r="AO103" s="11">
        <f t="shared" si="939"/>
        <v>4.2707752423611964</v>
      </c>
      <c r="AP103" s="11">
        <f t="shared" si="940"/>
        <v>5.7093521661034172</v>
      </c>
      <c r="AQ103" s="15">
        <v>4136</v>
      </c>
      <c r="AR103" s="10">
        <f t="shared" si="941"/>
        <v>929.68033696866223</v>
      </c>
      <c r="AS103" s="11">
        <f t="shared" si="942"/>
        <v>2.6973317320174601</v>
      </c>
      <c r="AT103" s="11">
        <f t="shared" si="943"/>
        <v>1.888132212412188</v>
      </c>
      <c r="AV103" s="15">
        <v>10117</v>
      </c>
      <c r="AW103" s="10">
        <f t="shared" si="944"/>
        <v>2703.3187198608821</v>
      </c>
      <c r="AX103" s="11">
        <f t="shared" si="945"/>
        <v>2.6720556685386327</v>
      </c>
      <c r="AY103" s="11">
        <f t="shared" si="946"/>
        <v>1.6566745144941706</v>
      </c>
      <c r="AZ103" s="15">
        <v>1053</v>
      </c>
      <c r="BA103" s="10">
        <f t="shared" si="947"/>
        <v>281.36746189715421</v>
      </c>
      <c r="BB103" s="11">
        <f t="shared" si="948"/>
        <v>1.3360278342694869</v>
      </c>
      <c r="BC103" s="11">
        <f t="shared" si="949"/>
        <v>1.2825867208987121</v>
      </c>
    </row>
    <row r="104" spans="1:55">
      <c r="A104" s="2">
        <v>43985</v>
      </c>
      <c r="B104" s="3">
        <v>101</v>
      </c>
      <c r="C104" s="15">
        <v>9751</v>
      </c>
      <c r="D104" s="10">
        <f t="shared" ref="D104" si="950">C104/$BR$4</f>
        <v>6229.448919604908</v>
      </c>
      <c r="E104" s="11">
        <f t="shared" ref="E104" si="951">D104-D103</f>
        <v>10.860489348096053</v>
      </c>
      <c r="F104" s="11">
        <f t="shared" ref="F104" si="952">SUM(E100:E104)/5</f>
        <v>16.865701105278276</v>
      </c>
      <c r="G104" s="15">
        <v>1473</v>
      </c>
      <c r="H104" s="10">
        <f t="shared" ref="H104" si="953">G104/$BR$4</f>
        <v>941.02945939678284</v>
      </c>
      <c r="I104" s="11">
        <f t="shared" si="357"/>
        <v>3.1942615729693671</v>
      </c>
      <c r="J104" s="11">
        <f t="shared" ref="J104" si="954">SUM(I100:I104)/5</f>
        <v>2.6831797212942776</v>
      </c>
      <c r="L104" s="15">
        <v>30734</v>
      </c>
      <c r="M104" s="10">
        <f t="shared" ref="M104" si="955">L104/$BR$5</f>
        <v>6996.8851635710289</v>
      </c>
      <c r="N104" s="11">
        <f t="shared" ref="N104" si="956">M104-M103</f>
        <v>4.3255293195752529</v>
      </c>
      <c r="O104" s="11">
        <f t="shared" ref="O104" si="957">SUM(N100:N104)/5</f>
        <v>10.608929804854778</v>
      </c>
      <c r="P104" s="15">
        <v>3898</v>
      </c>
      <c r="Q104" s="10">
        <f t="shared" ref="Q104" si="958">P104/$BR$5</f>
        <v>887.41648882670245</v>
      </c>
      <c r="R104" s="11">
        <f t="shared" ref="R104" si="959">Q104-Q103</f>
        <v>3.1872321302139426</v>
      </c>
      <c r="S104" s="11">
        <f t="shared" ref="S104" si="960">SUM(R100:R104)/5</f>
        <v>2.1399987160007869</v>
      </c>
      <c r="U104" s="15">
        <v>89442</v>
      </c>
      <c r="V104" s="10">
        <f t="shared" ref="V104" si="961">U104/$BR$6</f>
        <v>8927.4111106652836</v>
      </c>
      <c r="W104" s="11">
        <f t="shared" ref="W104" si="962">V104-V103</f>
        <v>23.655513441422954</v>
      </c>
      <c r="X104" s="11">
        <f t="shared" ref="X104" si="963">SUM(W100:W104)/5</f>
        <v>18.066025033322511</v>
      </c>
      <c r="Y104" s="15">
        <v>16172</v>
      </c>
      <c r="Z104" s="10">
        <f t="shared" ref="Z104" si="964">Y104/$BR$6</f>
        <v>1614.1644024248001</v>
      </c>
      <c r="AA104" s="11">
        <f t="shared" ref="AA104" si="965">Z104-Z103</f>
        <v>2.8945564970517808</v>
      </c>
      <c r="AB104" s="11">
        <f t="shared" ref="AB104" si="966">SUM(AA100:AA104)/5</f>
        <v>3.1939933760570058</v>
      </c>
      <c r="AD104" s="15">
        <v>19164</v>
      </c>
      <c r="AE104" s="10">
        <f t="shared" ref="AE104" si="967">AD104/$BR$7</f>
        <v>3905.0202250460466</v>
      </c>
      <c r="AF104" s="11">
        <f t="shared" ref="AF104" si="968">AE104-AE103</f>
        <v>0.40753707211933943</v>
      </c>
      <c r="AG104" s="11">
        <f t="shared" ref="AG104" si="969">SUM(AF100:AF104)/5</f>
        <v>1.2226112163575635</v>
      </c>
      <c r="AH104" s="15">
        <v>1921</v>
      </c>
      <c r="AI104" s="10">
        <f t="shared" ref="AI104" si="970">AH104/$BR$7</f>
        <v>391.43935777047875</v>
      </c>
      <c r="AJ104" s="11">
        <f t="shared" ref="AJ104" si="971">AI104-AI103</f>
        <v>0</v>
      </c>
      <c r="AK104" s="11">
        <f t="shared" ref="AK104" si="972">SUM(AJ100:AJ104)/5</f>
        <v>0.61130560817878177</v>
      </c>
      <c r="AM104" s="15">
        <v>27842</v>
      </c>
      <c r="AN104" s="10">
        <f t="shared" ref="AN104" si="973">AM104/$BR$8</f>
        <v>6258.2591735690266</v>
      </c>
      <c r="AO104" s="11">
        <f t="shared" ref="AO104" si="974">AN104-AN103</f>
        <v>3.1468870206872452</v>
      </c>
      <c r="AP104" s="11">
        <f t="shared" ref="AP104" si="975">SUM(AO100:AO104)/5</f>
        <v>4.6304194732965698</v>
      </c>
      <c r="AQ104" s="15">
        <v>4147</v>
      </c>
      <c r="AR104" s="10">
        <f t="shared" ref="AR104" si="976">AQ104/$BR$8</f>
        <v>932.15289105634486</v>
      </c>
      <c r="AS104" s="11">
        <f t="shared" ref="AS104" si="977">AR104-AR103</f>
        <v>2.4725540876826244</v>
      </c>
      <c r="AT104" s="11">
        <f t="shared" ref="AT104" si="978">SUM(AS100:AS104)/5</f>
        <v>2.022998799013044</v>
      </c>
      <c r="AV104" s="15">
        <v>10121</v>
      </c>
      <c r="AW104" s="10">
        <f t="shared" ref="AW104" si="979">AV104/$BR$9</f>
        <v>2704.3875421282978</v>
      </c>
      <c r="AX104" s="11">
        <f t="shared" ref="AX104" si="980">AW104-AW103</f>
        <v>1.0688222674157259</v>
      </c>
      <c r="AY104" s="11">
        <f t="shared" ref="AY104" si="981">SUM(AX100:AX104)/5</f>
        <v>1.7635567412356976</v>
      </c>
      <c r="AZ104" s="15">
        <v>1055</v>
      </c>
      <c r="BA104" s="10">
        <f t="shared" ref="BA104" si="982">AZ104/$BR$9</f>
        <v>281.90187303086196</v>
      </c>
      <c r="BB104" s="11">
        <f t="shared" ref="BB104" si="983">BA104-BA103</f>
        <v>0.53441113370774929</v>
      </c>
      <c r="BC104" s="11">
        <f t="shared" ref="BC104" si="984">SUM(BB100:BB104)/5</f>
        <v>1.2825867208987005</v>
      </c>
    </row>
    <row r="105" spans="1:55">
      <c r="A105" s="2">
        <v>43986</v>
      </c>
      <c r="B105" s="3">
        <v>102</v>
      </c>
      <c r="C105" s="15">
        <v>9772</v>
      </c>
      <c r="D105" s="10">
        <f t="shared" ref="D105:D109" si="985">C105/$BR$4</f>
        <v>6242.8648182113793</v>
      </c>
      <c r="E105" s="11">
        <f t="shared" ref="E105:E109" si="986">D105-D104</f>
        <v>13.415898606471274</v>
      </c>
      <c r="F105" s="11">
        <f t="shared" ref="F105:F109" si="987">SUM(E101:E105)/5</f>
        <v>15.460226013171814</v>
      </c>
      <c r="G105" s="15">
        <v>1479</v>
      </c>
      <c r="H105" s="10">
        <f t="shared" ref="H105:H109" si="988">G105/$BR$4</f>
        <v>944.86257328434613</v>
      </c>
      <c r="I105" s="11">
        <f t="shared" si="357"/>
        <v>3.833113887563286</v>
      </c>
      <c r="J105" s="11">
        <f t="shared" ref="J105:J109" si="989">SUM(I101:I105)/5</f>
        <v>2.5554092583755166</v>
      </c>
      <c r="L105" s="15">
        <v>30758</v>
      </c>
      <c r="M105" s="10">
        <f t="shared" ref="M105:M109" si="990">L105/$BR$5</f>
        <v>7002.3489900799677</v>
      </c>
      <c r="N105" s="11">
        <f t="shared" ref="N105:N109" si="991">M105-M104</f>
        <v>5.4638265089388369</v>
      </c>
      <c r="O105" s="11">
        <f t="shared" ref="O105:O109" si="992">SUM(N101:N105)/5</f>
        <v>7.9680803255349018</v>
      </c>
      <c r="P105" s="15">
        <v>3910</v>
      </c>
      <c r="Q105" s="10">
        <f t="shared" ref="Q105:Q109" si="993">P105/$BR$5</f>
        <v>890.14840208117153</v>
      </c>
      <c r="R105" s="11">
        <f t="shared" ref="R105:R109" si="994">Q105-Q104</f>
        <v>2.7319132544690774</v>
      </c>
      <c r="S105" s="11">
        <f t="shared" ref="S105:S109" si="995">SUM(R101:R105)/5</f>
        <v>2.367658153873208</v>
      </c>
      <c r="U105" s="15">
        <v>89526</v>
      </c>
      <c r="V105" s="10">
        <f t="shared" ref="V105:V109" si="996">U105/$BR$6</f>
        <v>8935.795343277432</v>
      </c>
      <c r="W105" s="11">
        <f t="shared" ref="W105:W109" si="997">V105-V104</f>
        <v>8.3842326121484803</v>
      </c>
      <c r="X105" s="11">
        <f t="shared" ref="X105:X109" si="998">SUM(W101:W105)/5</f>
        <v>15.331168205073482</v>
      </c>
      <c r="Y105" s="15">
        <v>16201</v>
      </c>
      <c r="Z105" s="10">
        <f t="shared" ref="Z105:Z109" si="999">Y105/$BR$6</f>
        <v>1617.0589589218516</v>
      </c>
      <c r="AA105" s="11">
        <f t="shared" ref="AA105:AA109" si="1000">Z105-Z104</f>
        <v>2.8945564970515534</v>
      </c>
      <c r="AB105" s="11">
        <f t="shared" ref="AB105:AB109" si="1001">SUM(AA101:AA105)/5</f>
        <v>2.4354199492434416</v>
      </c>
      <c r="AD105" s="15">
        <v>19168</v>
      </c>
      <c r="AE105" s="10">
        <f t="shared" ref="AE105:AE109" si="1002">AD105/$BR$7</f>
        <v>3905.8352991902848</v>
      </c>
      <c r="AF105" s="11">
        <f t="shared" ref="AF105:AF109" si="1003">AE105-AE104</f>
        <v>0.81507414423822411</v>
      </c>
      <c r="AG105" s="11">
        <f t="shared" ref="AG105:AG109" si="1004">SUM(AF101:AF105)/5</f>
        <v>0.89658155866218292</v>
      </c>
      <c r="AH105" s="15">
        <v>1934</v>
      </c>
      <c r="AI105" s="10">
        <f t="shared" ref="AI105:AI109" si="1005">AH105/$BR$7</f>
        <v>394.08834873925349</v>
      </c>
      <c r="AJ105" s="11">
        <f t="shared" ref="AJ105:AJ109" si="1006">AI105-AI104</f>
        <v>2.6489909687747399</v>
      </c>
      <c r="AK105" s="11">
        <f t="shared" ref="AK105:AK109" si="1007">SUM(AJ101:AJ105)/5</f>
        <v>0.73356672981453808</v>
      </c>
      <c r="AM105" s="15">
        <v>27860</v>
      </c>
      <c r="AN105" s="10">
        <f t="shared" ref="AN105:AN109" si="1008">AM105/$BR$8</f>
        <v>6262.3051711670523</v>
      </c>
      <c r="AO105" s="11">
        <f t="shared" ref="AO105:AO109" si="1009">AN105-AN104</f>
        <v>4.0459975980256786</v>
      </c>
      <c r="AP105" s="11">
        <f t="shared" ref="AP105:AP109" si="1010">SUM(AO101:AO105)/5</f>
        <v>4.5405084155625444</v>
      </c>
      <c r="AQ105" s="15">
        <v>4154</v>
      </c>
      <c r="AR105" s="10">
        <f t="shared" ref="AR105:AR109" si="1011">AQ105/$BR$8</f>
        <v>933.72633456668825</v>
      </c>
      <c r="AS105" s="11">
        <f t="shared" ref="AS105:AS109" si="1012">AR105-AR104</f>
        <v>1.5734435103433952</v>
      </c>
      <c r="AT105" s="11">
        <f t="shared" ref="AT105:AT109" si="1013">SUM(AS101:AS105)/5</f>
        <v>2.1129098567469553</v>
      </c>
      <c r="AV105" s="15">
        <v>10122</v>
      </c>
      <c r="AW105" s="10">
        <f t="shared" ref="AW105:AW109" si="1014">AV105/$BR$9</f>
        <v>2704.6547476951519</v>
      </c>
      <c r="AX105" s="11">
        <f t="shared" ref="AX105:AX109" si="1015">AW105-AW104</f>
        <v>0.26720556685404517</v>
      </c>
      <c r="AY105" s="11">
        <f t="shared" ref="AY105:AY109" si="1016">SUM(AX101:AX105)/5</f>
        <v>1.1757044941571622</v>
      </c>
      <c r="AZ105" s="15">
        <v>1059</v>
      </c>
      <c r="BA105" s="10">
        <f t="shared" ref="BA105:BA109" si="1017">AZ105/$BR$9</f>
        <v>282.97069529827758</v>
      </c>
      <c r="BB105" s="11">
        <f t="shared" ref="BB105:BB109" si="1018">BA105-BA104</f>
        <v>1.0688222674156123</v>
      </c>
      <c r="BC105" s="11">
        <f t="shared" ref="BC105:BC109" si="1019">SUM(BB101:BB105)/5</f>
        <v>1.1757044941571508</v>
      </c>
    </row>
    <row r="106" spans="1:55">
      <c r="A106" s="2">
        <v>43987</v>
      </c>
      <c r="B106" s="3">
        <v>103</v>
      </c>
      <c r="C106" s="15">
        <v>9786</v>
      </c>
      <c r="D106" s="10">
        <f t="shared" si="985"/>
        <v>6251.8087506156935</v>
      </c>
      <c r="E106" s="11">
        <f t="shared" si="986"/>
        <v>8.9439324043141823</v>
      </c>
      <c r="F106" s="11">
        <f t="shared" si="987"/>
        <v>15.715766939009336</v>
      </c>
      <c r="G106" s="15">
        <v>1486</v>
      </c>
      <c r="H106" s="10">
        <f t="shared" si="988"/>
        <v>949.33453948650333</v>
      </c>
      <c r="I106" s="11">
        <f t="shared" si="357"/>
        <v>4.4719662021572049</v>
      </c>
      <c r="J106" s="11">
        <f t="shared" si="989"/>
        <v>2.6831797212943003</v>
      </c>
      <c r="L106" s="15">
        <v>30807</v>
      </c>
      <c r="M106" s="10">
        <f t="shared" si="990"/>
        <v>7013.5043025357163</v>
      </c>
      <c r="N106" s="11">
        <f t="shared" si="991"/>
        <v>11.155312455748572</v>
      </c>
      <c r="O106" s="11">
        <f t="shared" si="992"/>
        <v>7.740420887662367</v>
      </c>
      <c r="P106" s="15">
        <v>3927</v>
      </c>
      <c r="Q106" s="10">
        <f t="shared" si="993"/>
        <v>894.01861252500271</v>
      </c>
      <c r="R106" s="11">
        <f t="shared" si="994"/>
        <v>3.8702104438311835</v>
      </c>
      <c r="S106" s="11">
        <f t="shared" si="995"/>
        <v>2.7319132544690774</v>
      </c>
      <c r="U106" s="15">
        <v>89928</v>
      </c>
      <c r="V106" s="10">
        <f t="shared" si="996"/>
        <v>8975.9198850641478</v>
      </c>
      <c r="W106" s="11">
        <f t="shared" si="997"/>
        <v>40.124541786715781</v>
      </c>
      <c r="X106" s="11">
        <f t="shared" si="998"/>
        <v>19.163960256341671</v>
      </c>
      <c r="Y106" s="15">
        <v>16222</v>
      </c>
      <c r="Z106" s="10">
        <f t="shared" si="999"/>
        <v>1619.155017074889</v>
      </c>
      <c r="AA106" s="11">
        <f t="shared" si="1000"/>
        <v>2.0960581530373474</v>
      </c>
      <c r="AB106" s="11">
        <f t="shared" si="1001"/>
        <v>2.19587044603918</v>
      </c>
      <c r="AD106" s="15">
        <v>19174</v>
      </c>
      <c r="AE106" s="10">
        <f t="shared" si="1002"/>
        <v>3907.0579104066423</v>
      </c>
      <c r="AF106" s="11">
        <f t="shared" si="1003"/>
        <v>1.2226112163575635</v>
      </c>
      <c r="AG106" s="11">
        <f t="shared" si="1004"/>
        <v>0.89658155866218292</v>
      </c>
      <c r="AH106" s="15">
        <v>1938</v>
      </c>
      <c r="AI106" s="10">
        <f t="shared" si="1005"/>
        <v>394.90342288349183</v>
      </c>
      <c r="AJ106" s="11">
        <f t="shared" si="1006"/>
        <v>0.81507414423833779</v>
      </c>
      <c r="AK106" s="11">
        <f t="shared" si="1007"/>
        <v>0.81507414423837188</v>
      </c>
      <c r="AM106" s="15">
        <v>27877</v>
      </c>
      <c r="AN106" s="10">
        <f t="shared" si="1008"/>
        <v>6266.1263911207434</v>
      </c>
      <c r="AO106" s="11">
        <f t="shared" si="1009"/>
        <v>3.8212199536910703</v>
      </c>
      <c r="AP106" s="11">
        <f t="shared" si="1010"/>
        <v>3.9111310114250957</v>
      </c>
      <c r="AQ106" s="15">
        <v>4167</v>
      </c>
      <c r="AR106" s="10">
        <f t="shared" si="1011"/>
        <v>936.64844394304043</v>
      </c>
      <c r="AS106" s="11">
        <f t="shared" si="1012"/>
        <v>2.9221093763521822</v>
      </c>
      <c r="AT106" s="11">
        <f t="shared" si="1013"/>
        <v>2.38264302994869</v>
      </c>
      <c r="AV106" s="15">
        <v>10129</v>
      </c>
      <c r="AW106" s="10">
        <f t="shared" si="1014"/>
        <v>2706.5251866631288</v>
      </c>
      <c r="AX106" s="11">
        <f t="shared" si="1015"/>
        <v>1.870438967976952</v>
      </c>
      <c r="AY106" s="11">
        <f t="shared" si="1016"/>
        <v>1.3360278342694074</v>
      </c>
      <c r="AZ106" s="15">
        <v>1063</v>
      </c>
      <c r="BA106" s="10">
        <f t="shared" si="1017"/>
        <v>284.03951756569319</v>
      </c>
      <c r="BB106" s="11">
        <f t="shared" si="1018"/>
        <v>1.0688222674156123</v>
      </c>
      <c r="BC106" s="11">
        <f t="shared" si="1019"/>
        <v>1.1757044941571508</v>
      </c>
    </row>
    <row r="107" spans="1:55">
      <c r="A107" s="2">
        <v>43988</v>
      </c>
      <c r="B107" s="3">
        <v>104</v>
      </c>
      <c r="C107" s="15">
        <v>9799</v>
      </c>
      <c r="D107" s="10">
        <f t="shared" si="985"/>
        <v>6260.1138307054143</v>
      </c>
      <c r="E107" s="11">
        <f t="shared" si="986"/>
        <v>8.3050800897208319</v>
      </c>
      <c r="F107" s="11">
        <f t="shared" si="987"/>
        <v>10.221637033501974</v>
      </c>
      <c r="G107" s="15">
        <v>1492</v>
      </c>
      <c r="H107" s="10">
        <f t="shared" si="988"/>
        <v>953.1676533740665</v>
      </c>
      <c r="I107" s="11">
        <f t="shared" si="357"/>
        <v>3.8331138875631723</v>
      </c>
      <c r="J107" s="11">
        <f t="shared" si="989"/>
        <v>3.1942615729693897</v>
      </c>
      <c r="L107" s="15">
        <v>30845</v>
      </c>
      <c r="M107" s="10">
        <f t="shared" si="990"/>
        <v>7022.1553611748677</v>
      </c>
      <c r="N107" s="11">
        <f t="shared" si="991"/>
        <v>8.6510586391514153</v>
      </c>
      <c r="O107" s="11">
        <f t="shared" si="992"/>
        <v>8.5144629764285131</v>
      </c>
      <c r="P107" s="15">
        <v>3934</v>
      </c>
      <c r="Q107" s="10">
        <f t="shared" si="993"/>
        <v>895.61222859010957</v>
      </c>
      <c r="R107" s="11">
        <f t="shared" si="994"/>
        <v>1.5936160651068576</v>
      </c>
      <c r="S107" s="11">
        <f t="shared" si="995"/>
        <v>2.6408494793200816</v>
      </c>
      <c r="U107" s="15">
        <v>90070</v>
      </c>
      <c r="V107" s="10">
        <f t="shared" si="996"/>
        <v>8990.0932306704017</v>
      </c>
      <c r="W107" s="11">
        <f t="shared" si="997"/>
        <v>14.173345606253861</v>
      </c>
      <c r="X107" s="11">
        <f t="shared" si="998"/>
        <v>21.000506447574661</v>
      </c>
      <c r="Y107" s="15">
        <v>16249</v>
      </c>
      <c r="Z107" s="10">
        <f t="shared" si="999"/>
        <v>1621.8499489859371</v>
      </c>
      <c r="AA107" s="11">
        <f t="shared" si="1000"/>
        <v>2.6949319110481156</v>
      </c>
      <c r="AB107" s="11">
        <f t="shared" si="1001"/>
        <v>2.3555701148420214</v>
      </c>
      <c r="AD107" s="15">
        <v>19182</v>
      </c>
      <c r="AE107" s="10">
        <f t="shared" si="1002"/>
        <v>3908.6880586951193</v>
      </c>
      <c r="AF107" s="11">
        <f t="shared" si="1003"/>
        <v>1.630148288476903</v>
      </c>
      <c r="AG107" s="11">
        <f t="shared" si="1004"/>
        <v>1.1411038019337867</v>
      </c>
      <c r="AH107" s="15">
        <v>1949</v>
      </c>
      <c r="AI107" s="10">
        <f t="shared" si="1005"/>
        <v>397.1448767801474</v>
      </c>
      <c r="AJ107" s="11">
        <f t="shared" si="1006"/>
        <v>2.241453896655571</v>
      </c>
      <c r="AK107" s="11">
        <f t="shared" si="1007"/>
        <v>1.2633649235694862</v>
      </c>
      <c r="AM107" s="15">
        <v>27894</v>
      </c>
      <c r="AN107" s="10">
        <f t="shared" si="1008"/>
        <v>6269.9476110744354</v>
      </c>
      <c r="AO107" s="11">
        <f t="shared" si="1009"/>
        <v>3.8212199536919798</v>
      </c>
      <c r="AP107" s="11">
        <f t="shared" si="1010"/>
        <v>3.821219953691434</v>
      </c>
      <c r="AQ107" s="15">
        <v>4171</v>
      </c>
      <c r="AR107" s="10">
        <f t="shared" si="1011"/>
        <v>937.54755452037966</v>
      </c>
      <c r="AS107" s="11">
        <f t="shared" si="1012"/>
        <v>0.89911057733922917</v>
      </c>
      <c r="AT107" s="11">
        <f t="shared" si="1013"/>
        <v>2.1129098567469784</v>
      </c>
      <c r="AV107" s="15">
        <v>10134</v>
      </c>
      <c r="AW107" s="10">
        <f t="shared" si="1014"/>
        <v>2707.8612144973986</v>
      </c>
      <c r="AX107" s="11">
        <f t="shared" si="1015"/>
        <v>1.3360278342697711</v>
      </c>
      <c r="AY107" s="11">
        <f t="shared" si="1016"/>
        <v>1.4429100610110255</v>
      </c>
      <c r="AZ107" s="15">
        <v>1068</v>
      </c>
      <c r="BA107" s="10">
        <f t="shared" si="1017"/>
        <v>285.37554539996268</v>
      </c>
      <c r="BB107" s="11">
        <f t="shared" si="1018"/>
        <v>1.3360278342694869</v>
      </c>
      <c r="BC107" s="11">
        <f t="shared" si="1019"/>
        <v>1.0688222674155896</v>
      </c>
    </row>
    <row r="108" spans="1:55">
      <c r="A108" s="2">
        <v>43989</v>
      </c>
      <c r="B108" s="3">
        <v>105</v>
      </c>
      <c r="C108" s="15">
        <v>9812</v>
      </c>
      <c r="D108" s="10">
        <f t="shared" si="985"/>
        <v>6268.4189107951352</v>
      </c>
      <c r="E108" s="11">
        <f t="shared" si="986"/>
        <v>8.3050800897208319</v>
      </c>
      <c r="F108" s="11">
        <f t="shared" si="987"/>
        <v>9.9660961076646348</v>
      </c>
      <c r="G108" s="15">
        <v>1499</v>
      </c>
      <c r="H108" s="10">
        <f t="shared" si="988"/>
        <v>957.63961957622371</v>
      </c>
      <c r="I108" s="11">
        <f t="shared" si="357"/>
        <v>4.4719662021572049</v>
      </c>
      <c r="J108" s="11">
        <f t="shared" si="989"/>
        <v>3.960884350482047</v>
      </c>
      <c r="L108" s="15">
        <v>30855</v>
      </c>
      <c r="M108" s="10">
        <f t="shared" si="990"/>
        <v>7024.4319555535922</v>
      </c>
      <c r="N108" s="11">
        <f t="shared" si="991"/>
        <v>2.2765943787244396</v>
      </c>
      <c r="O108" s="11">
        <f t="shared" si="992"/>
        <v>6.3744642604277031</v>
      </c>
      <c r="P108" s="15">
        <v>3941</v>
      </c>
      <c r="Q108" s="10">
        <f t="shared" si="993"/>
        <v>897.20584465521654</v>
      </c>
      <c r="R108" s="11">
        <f t="shared" si="994"/>
        <v>1.5936160651069713</v>
      </c>
      <c r="S108" s="11">
        <f t="shared" si="995"/>
        <v>2.5953175917456064</v>
      </c>
      <c r="U108" s="15">
        <v>90195</v>
      </c>
      <c r="V108" s="10">
        <f t="shared" si="996"/>
        <v>9002.5697672956248</v>
      </c>
      <c r="W108" s="11">
        <f t="shared" si="997"/>
        <v>12.476536625223162</v>
      </c>
      <c r="X108" s="11">
        <f t="shared" si="998"/>
        <v>19.762834014352848</v>
      </c>
      <c r="Y108" s="15">
        <v>16270</v>
      </c>
      <c r="Z108" s="10">
        <f t="shared" si="999"/>
        <v>1623.9460071389744</v>
      </c>
      <c r="AA108" s="11">
        <f t="shared" si="1000"/>
        <v>2.0960581530373474</v>
      </c>
      <c r="AB108" s="11">
        <f t="shared" si="1001"/>
        <v>2.5352322422452289</v>
      </c>
      <c r="AD108" s="15">
        <v>19183</v>
      </c>
      <c r="AE108" s="10">
        <f t="shared" si="1002"/>
        <v>3908.8918272311785</v>
      </c>
      <c r="AF108" s="11">
        <f t="shared" si="1003"/>
        <v>0.20376853605921497</v>
      </c>
      <c r="AG108" s="11">
        <f t="shared" si="1004"/>
        <v>0.85582785145024898</v>
      </c>
      <c r="AH108" s="15">
        <v>1954</v>
      </c>
      <c r="AI108" s="10">
        <f t="shared" si="1005"/>
        <v>398.16371946044535</v>
      </c>
      <c r="AJ108" s="11">
        <f t="shared" si="1006"/>
        <v>1.0188426802979507</v>
      </c>
      <c r="AK108" s="11">
        <f t="shared" si="1007"/>
        <v>1.3448723379933198</v>
      </c>
      <c r="AM108" s="15">
        <v>27908</v>
      </c>
      <c r="AN108" s="10">
        <f t="shared" si="1008"/>
        <v>6273.0944980951217</v>
      </c>
      <c r="AO108" s="11">
        <f t="shared" si="1009"/>
        <v>3.1468870206863357</v>
      </c>
      <c r="AP108" s="11">
        <f t="shared" si="1010"/>
        <v>3.5964423093564619</v>
      </c>
      <c r="AQ108" s="15">
        <v>4175</v>
      </c>
      <c r="AR108" s="10">
        <f t="shared" si="1011"/>
        <v>938.44666509771878</v>
      </c>
      <c r="AS108" s="11">
        <f t="shared" si="1012"/>
        <v>0.89911057733911548</v>
      </c>
      <c r="AT108" s="11">
        <f t="shared" si="1013"/>
        <v>1.7532656258113093</v>
      </c>
      <c r="AV108" s="15">
        <v>10135</v>
      </c>
      <c r="AW108" s="10">
        <f t="shared" si="1014"/>
        <v>2708.1284200642526</v>
      </c>
      <c r="AX108" s="11">
        <f t="shared" si="1015"/>
        <v>0.26720556685404517</v>
      </c>
      <c r="AY108" s="11">
        <f t="shared" si="1016"/>
        <v>0.96194004067410788</v>
      </c>
      <c r="AZ108" s="15">
        <v>1070</v>
      </c>
      <c r="BA108" s="10">
        <f t="shared" si="1017"/>
        <v>285.90995653367048</v>
      </c>
      <c r="BB108" s="11">
        <f t="shared" si="1018"/>
        <v>0.53441113370780613</v>
      </c>
      <c r="BC108" s="11">
        <f t="shared" si="1019"/>
        <v>0.90849892730325332</v>
      </c>
    </row>
    <row r="109" spans="1:55">
      <c r="A109" s="2">
        <v>43990</v>
      </c>
      <c r="B109" s="3">
        <v>106</v>
      </c>
      <c r="C109" s="15">
        <v>9826</v>
      </c>
      <c r="D109" s="10">
        <f t="shared" si="985"/>
        <v>6277.3628431994493</v>
      </c>
      <c r="E109" s="11">
        <f t="shared" si="986"/>
        <v>8.9439324043141823</v>
      </c>
      <c r="F109" s="11">
        <f t="shared" si="987"/>
        <v>9.5827847189082611</v>
      </c>
      <c r="G109" s="15">
        <v>1505</v>
      </c>
      <c r="H109" s="10">
        <f t="shared" si="988"/>
        <v>961.47273346378699</v>
      </c>
      <c r="I109" s="11">
        <f t="shared" si="357"/>
        <v>3.833113887563286</v>
      </c>
      <c r="J109" s="11">
        <f t="shared" si="989"/>
        <v>4.0886548134008311</v>
      </c>
      <c r="L109" s="15">
        <v>30869</v>
      </c>
      <c r="M109" s="10">
        <f t="shared" si="990"/>
        <v>7027.6191876838066</v>
      </c>
      <c r="N109" s="11">
        <f t="shared" si="991"/>
        <v>3.1872321302143973</v>
      </c>
      <c r="O109" s="11">
        <f t="shared" si="992"/>
        <v>6.1468048225555325</v>
      </c>
      <c r="P109" s="15">
        <v>3954</v>
      </c>
      <c r="Q109" s="10">
        <f t="shared" si="993"/>
        <v>900.1654173475581</v>
      </c>
      <c r="R109" s="11">
        <f t="shared" si="994"/>
        <v>2.9595726923415668</v>
      </c>
      <c r="S109" s="11">
        <f t="shared" si="995"/>
        <v>2.5497857041711312</v>
      </c>
      <c r="U109" s="15">
        <v>90389</v>
      </c>
      <c r="V109" s="10">
        <f t="shared" si="996"/>
        <v>9021.9333521379704</v>
      </c>
      <c r="W109" s="11">
        <f t="shared" si="997"/>
        <v>19.363584842345517</v>
      </c>
      <c r="X109" s="11">
        <f t="shared" si="998"/>
        <v>18.90444829453736</v>
      </c>
      <c r="Y109" s="15">
        <v>16302</v>
      </c>
      <c r="Z109" s="10">
        <f t="shared" si="999"/>
        <v>1627.1400005150315</v>
      </c>
      <c r="AA109" s="11">
        <f t="shared" si="1000"/>
        <v>3.1939933760570511</v>
      </c>
      <c r="AB109" s="11">
        <f t="shared" si="1001"/>
        <v>2.595119618046283</v>
      </c>
      <c r="AD109" s="15">
        <v>19187</v>
      </c>
      <c r="AE109" s="10">
        <f t="shared" si="1002"/>
        <v>3909.7069013754171</v>
      </c>
      <c r="AF109" s="11">
        <f t="shared" si="1003"/>
        <v>0.81507414423867885</v>
      </c>
      <c r="AG109" s="11">
        <f t="shared" si="1004"/>
        <v>0.93733526587411686</v>
      </c>
      <c r="AH109" s="15">
        <v>1955</v>
      </c>
      <c r="AI109" s="10">
        <f t="shared" si="1005"/>
        <v>398.36748799650496</v>
      </c>
      <c r="AJ109" s="11">
        <f t="shared" si="1006"/>
        <v>0.20376853605961287</v>
      </c>
      <c r="AK109" s="11">
        <f t="shared" si="1007"/>
        <v>1.3856260452052425</v>
      </c>
      <c r="AM109" s="15">
        <v>27928</v>
      </c>
      <c r="AN109" s="10">
        <f t="shared" si="1008"/>
        <v>6277.5900509818175</v>
      </c>
      <c r="AO109" s="11">
        <f t="shared" si="1009"/>
        <v>4.4955528866958048</v>
      </c>
      <c r="AP109" s="11">
        <f t="shared" si="1010"/>
        <v>3.866175482558174</v>
      </c>
      <c r="AQ109" s="15">
        <v>4179</v>
      </c>
      <c r="AR109" s="10">
        <f t="shared" si="1011"/>
        <v>939.34577567505789</v>
      </c>
      <c r="AS109" s="11">
        <f t="shared" si="1012"/>
        <v>0.89911057733911548</v>
      </c>
      <c r="AT109" s="11">
        <f t="shared" si="1013"/>
        <v>1.4385769237426076</v>
      </c>
      <c r="AV109" s="15">
        <v>10144</v>
      </c>
      <c r="AW109" s="10">
        <f t="shared" si="1014"/>
        <v>2710.5332701659377</v>
      </c>
      <c r="AX109" s="11">
        <f t="shared" si="1015"/>
        <v>2.4048501016850423</v>
      </c>
      <c r="AY109" s="11">
        <f t="shared" si="1016"/>
        <v>1.2291456075279712</v>
      </c>
      <c r="AZ109" s="15">
        <v>1074</v>
      </c>
      <c r="BA109" s="10">
        <f t="shared" si="1017"/>
        <v>286.97877880108604</v>
      </c>
      <c r="BB109" s="11">
        <f t="shared" si="1018"/>
        <v>1.0688222674155554</v>
      </c>
      <c r="BC109" s="11">
        <f t="shared" si="1019"/>
        <v>1.0153811540448145</v>
      </c>
    </row>
    <row r="110" spans="1:55">
      <c r="A110" s="2">
        <v>43991</v>
      </c>
      <c r="B110" s="3">
        <v>107</v>
      </c>
      <c r="C110" s="15"/>
      <c r="G110" s="15"/>
      <c r="L110" s="15"/>
      <c r="P110" s="15"/>
      <c r="U110" s="15"/>
      <c r="Y110" s="15"/>
      <c r="AD110" s="15"/>
      <c r="AH110" s="15"/>
      <c r="AM110" s="15"/>
      <c r="AQ110" s="15"/>
      <c r="AV110" s="15"/>
      <c r="AZ110" s="15"/>
    </row>
    <row r="111" spans="1:55">
      <c r="A111" s="2">
        <v>43992</v>
      </c>
      <c r="B111" s="3">
        <v>108</v>
      </c>
      <c r="C111" s="15"/>
      <c r="G111" s="15"/>
      <c r="L111" s="15"/>
      <c r="P111" s="15"/>
      <c r="U111" s="15"/>
      <c r="Y111" s="15"/>
      <c r="AD111" s="15"/>
      <c r="AH111" s="15"/>
      <c r="AM111" s="15"/>
      <c r="AQ111" s="15"/>
      <c r="AV111" s="15"/>
      <c r="AZ111" s="15"/>
    </row>
    <row r="112" spans="1:55">
      <c r="A112" s="2">
        <v>43993</v>
      </c>
      <c r="B112" s="3">
        <v>109</v>
      </c>
      <c r="C112" s="15"/>
      <c r="G112" s="15"/>
      <c r="L112" s="15"/>
      <c r="P112" s="15"/>
      <c r="U112" s="15"/>
      <c r="Y112" s="15"/>
      <c r="AD112" s="15"/>
      <c r="AH112" s="15"/>
      <c r="AM112" s="15"/>
      <c r="AQ112" s="15"/>
      <c r="AV112" s="15"/>
      <c r="AZ112" s="15"/>
    </row>
    <row r="113" spans="1:52">
      <c r="A113" s="2">
        <v>43994</v>
      </c>
      <c r="B113" s="3">
        <v>110</v>
      </c>
      <c r="C113" s="15"/>
      <c r="G113" s="15"/>
      <c r="L113" s="15"/>
      <c r="P113" s="15"/>
      <c r="U113" s="15"/>
      <c r="Y113" s="15"/>
      <c r="AD113" s="15"/>
      <c r="AH113" s="15"/>
      <c r="AM113" s="15"/>
      <c r="AQ113" s="15"/>
      <c r="AV113" s="15"/>
      <c r="AZ113" s="15"/>
    </row>
    <row r="114" spans="1:52">
      <c r="A114" s="2">
        <v>43995</v>
      </c>
      <c r="B114" s="3">
        <v>111</v>
      </c>
      <c r="C114" s="15"/>
      <c r="G114" s="15"/>
      <c r="L114" s="15"/>
      <c r="P114" s="15"/>
      <c r="U114" s="15"/>
      <c r="Y114" s="15"/>
      <c r="AD114" s="15"/>
      <c r="AH114" s="15"/>
      <c r="AM114" s="15"/>
      <c r="AQ114" s="15"/>
      <c r="AV114" s="15"/>
      <c r="AZ114" s="15"/>
    </row>
    <row r="115" spans="1:52">
      <c r="A115" s="2">
        <v>43996</v>
      </c>
      <c r="B115" s="3">
        <v>112</v>
      </c>
      <c r="C115" s="15"/>
      <c r="G115" s="15"/>
      <c r="L115" s="15"/>
      <c r="P115" s="15"/>
      <c r="U115" s="15"/>
      <c r="Y115" s="15"/>
      <c r="AD115" s="15"/>
      <c r="AH115" s="15"/>
      <c r="AM115" s="15"/>
      <c r="AQ115" s="15"/>
      <c r="AV115" s="15"/>
      <c r="AZ115" s="15"/>
    </row>
    <row r="116" spans="1:52">
      <c r="A116" s="2">
        <v>43997</v>
      </c>
      <c r="B116" s="3">
        <v>113</v>
      </c>
      <c r="C116" s="15"/>
      <c r="G116" s="15"/>
      <c r="L116" s="15"/>
      <c r="P116" s="15"/>
      <c r="U116" s="15"/>
      <c r="Y116" s="15"/>
      <c r="AD116" s="15"/>
      <c r="AH116" s="15"/>
      <c r="AM116" s="15"/>
      <c r="AQ116" s="15"/>
      <c r="AV116" s="15"/>
      <c r="AZ116" s="15"/>
    </row>
    <row r="117" spans="1:52">
      <c r="A117" s="2">
        <v>43998</v>
      </c>
      <c r="B117" s="3">
        <v>114</v>
      </c>
      <c r="C117" s="15"/>
      <c r="G117" s="15"/>
      <c r="L117" s="15"/>
      <c r="P117" s="15"/>
      <c r="U117" s="15"/>
      <c r="Y117" s="15"/>
      <c r="AD117" s="15"/>
      <c r="AH117" s="15"/>
      <c r="AM117" s="15"/>
      <c r="AQ117" s="15"/>
      <c r="AV117" s="15"/>
      <c r="AZ117" s="15"/>
    </row>
    <row r="118" spans="1:52">
      <c r="A118" s="2">
        <v>43999</v>
      </c>
      <c r="B118" s="3">
        <v>115</v>
      </c>
      <c r="C118" s="15"/>
      <c r="G118" s="15"/>
      <c r="L118" s="15"/>
      <c r="P118" s="15"/>
      <c r="U118" s="15"/>
      <c r="Y118" s="15"/>
      <c r="AD118" s="15"/>
      <c r="AH118" s="15"/>
      <c r="AM118" s="15"/>
      <c r="AQ118" s="15"/>
      <c r="AV118" s="15"/>
      <c r="AZ118" s="15"/>
    </row>
    <row r="119" spans="1:52">
      <c r="A119" s="2">
        <v>44000</v>
      </c>
      <c r="B119" s="3">
        <v>116</v>
      </c>
      <c r="C119" s="15"/>
      <c r="G119" s="15"/>
      <c r="L119" s="15"/>
      <c r="P119" s="15"/>
      <c r="U119" s="15"/>
      <c r="Y119" s="15"/>
      <c r="AD119" s="15"/>
      <c r="AH119" s="15"/>
      <c r="AM119" s="15"/>
      <c r="AQ119" s="15"/>
      <c r="AV119" s="15"/>
      <c r="AZ119" s="15"/>
    </row>
    <row r="120" spans="1:52">
      <c r="A120" s="2">
        <v>44001</v>
      </c>
      <c r="B120" s="3">
        <v>117</v>
      </c>
      <c r="C120" s="15"/>
      <c r="G120" s="15"/>
      <c r="L120" s="15"/>
      <c r="P120" s="15"/>
      <c r="U120" s="15"/>
      <c r="Y120" s="15"/>
      <c r="AD120" s="15"/>
      <c r="AH120" s="15"/>
      <c r="AM120" s="15"/>
      <c r="AQ120" s="15"/>
      <c r="AV120" s="15"/>
      <c r="AZ120" s="15"/>
    </row>
    <row r="121" spans="1:52">
      <c r="A121" s="2">
        <v>44002</v>
      </c>
      <c r="B121" s="3">
        <v>118</v>
      </c>
      <c r="C121" s="15"/>
      <c r="G121" s="15"/>
      <c r="L121" s="15"/>
      <c r="P121" s="15"/>
      <c r="U121" s="15"/>
      <c r="Y121" s="15"/>
      <c r="AD121" s="15"/>
      <c r="AH121" s="15"/>
      <c r="AM121" s="15"/>
      <c r="AQ121" s="15"/>
      <c r="AV121" s="15"/>
      <c r="AZ121" s="15"/>
    </row>
    <row r="122" spans="1:52">
      <c r="A122" s="2">
        <v>44003</v>
      </c>
      <c r="B122" s="3">
        <v>119</v>
      </c>
      <c r="C122" s="15"/>
      <c r="G122" s="15"/>
      <c r="L122" s="15"/>
      <c r="P122" s="15"/>
      <c r="U122" s="15"/>
      <c r="Y122" s="15"/>
      <c r="AD122" s="15"/>
      <c r="AH122" s="15"/>
      <c r="AM122" s="15"/>
      <c r="AQ122" s="15"/>
      <c r="AV122" s="15"/>
      <c r="AZ122" s="15"/>
    </row>
    <row r="123" spans="1:52">
      <c r="A123" s="2">
        <v>44004</v>
      </c>
      <c r="B123" s="3">
        <v>120</v>
      </c>
      <c r="C123" s="15"/>
      <c r="G123" s="15"/>
      <c r="L123" s="15"/>
      <c r="P123" s="15"/>
      <c r="U123" s="15"/>
      <c r="Y123" s="15"/>
      <c r="AD123" s="15"/>
      <c r="AH123" s="15"/>
      <c r="AM123" s="15"/>
      <c r="AQ123" s="15"/>
      <c r="AV123" s="15"/>
      <c r="AZ123" s="15"/>
    </row>
    <row r="124" spans="1:52">
      <c r="A124" s="2">
        <v>44005</v>
      </c>
      <c r="B124" s="3">
        <v>121</v>
      </c>
      <c r="C124" s="15"/>
      <c r="G124" s="15"/>
      <c r="L124" s="15"/>
      <c r="P124" s="15"/>
      <c r="U124" s="15"/>
      <c r="Y124" s="15"/>
      <c r="AD124" s="15"/>
      <c r="AH124" s="15"/>
      <c r="AM124" s="15"/>
      <c r="AQ124" s="15"/>
      <c r="AV124" s="15"/>
      <c r="AZ124" s="15"/>
    </row>
    <row r="125" spans="1:52">
      <c r="A125" s="2">
        <v>44006</v>
      </c>
      <c r="B125" s="3">
        <v>122</v>
      </c>
      <c r="C125" s="15"/>
      <c r="G125" s="15"/>
      <c r="L125" s="15"/>
      <c r="P125" s="15"/>
      <c r="U125" s="15"/>
      <c r="Y125" s="15"/>
      <c r="AD125" s="15"/>
      <c r="AH125" s="15"/>
      <c r="AM125" s="15"/>
      <c r="AQ125" s="15"/>
      <c r="AV125" s="15"/>
      <c r="AZ125" s="15"/>
    </row>
    <row r="126" spans="1:52">
      <c r="A126" s="2">
        <v>44007</v>
      </c>
      <c r="B126" s="3">
        <v>123</v>
      </c>
      <c r="C126" s="15"/>
      <c r="G126" s="15"/>
      <c r="L126" s="15"/>
      <c r="P126" s="15"/>
      <c r="U126" s="15"/>
      <c r="Y126" s="15"/>
      <c r="AD126" s="15"/>
      <c r="AH126" s="15"/>
      <c r="AM126" s="15"/>
      <c r="AQ126" s="15"/>
      <c r="AV126" s="15"/>
      <c r="AZ126" s="15"/>
    </row>
    <row r="127" spans="1:52">
      <c r="A127" s="2">
        <v>44008</v>
      </c>
      <c r="B127" s="3">
        <v>124</v>
      </c>
      <c r="C127" s="15"/>
      <c r="G127" s="15"/>
      <c r="L127" s="15"/>
      <c r="P127" s="15"/>
      <c r="U127" s="15"/>
      <c r="Y127" s="15"/>
      <c r="AD127" s="15"/>
      <c r="AH127" s="15"/>
      <c r="AM127" s="15"/>
      <c r="AQ127" s="15"/>
      <c r="AV127" s="15"/>
      <c r="AZ127" s="15"/>
    </row>
    <row r="128" spans="1:52">
      <c r="A128" s="2">
        <v>44009</v>
      </c>
      <c r="B128" s="3">
        <v>125</v>
      </c>
      <c r="C128" s="15"/>
      <c r="G128" s="15"/>
      <c r="L128" s="15"/>
      <c r="P128" s="15"/>
      <c r="U128" s="15"/>
      <c r="Y128" s="15"/>
      <c r="AD128" s="15"/>
      <c r="AH128" s="15"/>
      <c r="AM128" s="15"/>
      <c r="AQ128" s="15"/>
      <c r="AV128" s="15"/>
      <c r="AZ128" s="15"/>
    </row>
    <row r="129" spans="1:52">
      <c r="A129" s="2">
        <v>44010</v>
      </c>
      <c r="B129" s="3">
        <v>126</v>
      </c>
      <c r="C129" s="15"/>
      <c r="G129" s="15"/>
      <c r="L129" s="15"/>
      <c r="P129" s="15"/>
      <c r="U129" s="15"/>
      <c r="Y129" s="15"/>
      <c r="AD129" s="15"/>
      <c r="AH129" s="15"/>
      <c r="AM129" s="15"/>
      <c r="AQ129" s="15"/>
      <c r="AV129" s="15"/>
      <c r="AZ129" s="15"/>
    </row>
    <row r="130" spans="1:52">
      <c r="A130" s="2">
        <v>44011</v>
      </c>
      <c r="B130" s="3">
        <v>127</v>
      </c>
      <c r="C130" s="15"/>
      <c r="G130" s="15"/>
      <c r="L130" s="15"/>
      <c r="P130" s="15"/>
      <c r="U130" s="15"/>
      <c r="Y130" s="15"/>
      <c r="AD130" s="15"/>
      <c r="AH130" s="15"/>
      <c r="AM130" s="15"/>
      <c r="AQ130" s="15"/>
      <c r="AV130" s="15"/>
      <c r="AZ130" s="15"/>
    </row>
    <row r="131" spans="1:52">
      <c r="A131" s="2">
        <v>44012</v>
      </c>
      <c r="B131" s="3">
        <v>128</v>
      </c>
      <c r="C131" s="15"/>
      <c r="G131" s="15"/>
      <c r="L131" s="15"/>
      <c r="P131" s="15"/>
      <c r="U131" s="15"/>
      <c r="Y131" s="15"/>
      <c r="AD131" s="15"/>
      <c r="AH131" s="15"/>
      <c r="AM131" s="15"/>
      <c r="AQ131" s="15"/>
      <c r="AV131" s="15"/>
      <c r="AZ131" s="15"/>
    </row>
    <row r="132" spans="1:52">
      <c r="A132" s="2">
        <v>44013</v>
      </c>
      <c r="B132" s="3">
        <v>129</v>
      </c>
      <c r="C132" s="15"/>
      <c r="G132" s="15"/>
      <c r="L132" s="15"/>
      <c r="P132" s="15"/>
      <c r="U132" s="15"/>
      <c r="Y132" s="15"/>
      <c r="AD132" s="15"/>
      <c r="AH132" s="15"/>
      <c r="AM132" s="15"/>
      <c r="AQ132" s="15"/>
      <c r="AV132" s="15"/>
      <c r="AZ132" s="15"/>
    </row>
    <row r="133" spans="1:52">
      <c r="A133" s="2">
        <v>44014</v>
      </c>
      <c r="B133" s="3">
        <v>130</v>
      </c>
      <c r="C133" s="15"/>
      <c r="G133" s="15"/>
      <c r="L133" s="15"/>
      <c r="P133" s="15"/>
      <c r="U133" s="15"/>
      <c r="Y133" s="15"/>
      <c r="AD133" s="15"/>
      <c r="AH133" s="15"/>
      <c r="AM133" s="15"/>
      <c r="AQ133" s="15"/>
      <c r="AV133" s="15"/>
      <c r="AZ133" s="15"/>
    </row>
    <row r="134" spans="1:52">
      <c r="A134" s="2">
        <v>44015</v>
      </c>
      <c r="B134" s="3">
        <v>131</v>
      </c>
      <c r="C134" s="15"/>
      <c r="G134" s="15"/>
      <c r="L134" s="15"/>
      <c r="P134" s="15"/>
      <c r="U134" s="15"/>
      <c r="Y134" s="15"/>
      <c r="AD134" s="15"/>
      <c r="AH134" s="15"/>
      <c r="AM134" s="15"/>
      <c r="AQ134" s="15"/>
      <c r="AV134" s="15"/>
      <c r="AZ134" s="15"/>
    </row>
    <row r="135" spans="1:52">
      <c r="A135" s="2">
        <v>44016</v>
      </c>
      <c r="B135" s="3">
        <v>132</v>
      </c>
      <c r="C135" s="15"/>
      <c r="G135" s="15"/>
      <c r="L135" s="15"/>
      <c r="P135" s="15"/>
      <c r="U135" s="15"/>
      <c r="Y135" s="15"/>
      <c r="AD135" s="15"/>
      <c r="AH135" s="15"/>
      <c r="AM135" s="15"/>
      <c r="AQ135" s="15"/>
      <c r="AV135" s="15"/>
      <c r="AZ135" s="15"/>
    </row>
    <row r="136" spans="1:52">
      <c r="A136" s="2">
        <v>44017</v>
      </c>
      <c r="B136" s="3">
        <v>133</v>
      </c>
      <c r="C136" s="15"/>
      <c r="G136" s="15"/>
      <c r="L136" s="15"/>
      <c r="P136" s="15"/>
      <c r="U136" s="15"/>
      <c r="Y136" s="15"/>
      <c r="AD136" s="15"/>
      <c r="AH136" s="15"/>
      <c r="AM136" s="15"/>
      <c r="AQ136" s="15"/>
      <c r="AV136" s="15"/>
      <c r="AZ136" s="15"/>
    </row>
    <row r="137" spans="1:52">
      <c r="A137" s="2">
        <v>44018</v>
      </c>
      <c r="B137" s="3">
        <v>134</v>
      </c>
      <c r="C137" s="15"/>
      <c r="G137" s="15"/>
      <c r="L137" s="15"/>
      <c r="P137" s="15"/>
      <c r="U137" s="15"/>
      <c r="Y137" s="15"/>
      <c r="AD137" s="15"/>
      <c r="AH137" s="15"/>
      <c r="AM137" s="15"/>
      <c r="AQ137" s="15"/>
      <c r="AV137" s="15"/>
      <c r="AZ137" s="15"/>
    </row>
    <row r="138" spans="1:52">
      <c r="A138" s="2">
        <v>44019</v>
      </c>
      <c r="B138" s="3">
        <v>135</v>
      </c>
      <c r="C138" s="15"/>
      <c r="G138" s="15"/>
      <c r="L138" s="15"/>
      <c r="P138" s="15"/>
      <c r="U138" s="15"/>
      <c r="Y138" s="15"/>
      <c r="AD138" s="15"/>
      <c r="AH138" s="15"/>
      <c r="AM138" s="15"/>
      <c r="AQ138" s="15"/>
      <c r="AV138" s="15"/>
      <c r="AZ138" s="15"/>
    </row>
    <row r="139" spans="1:52">
      <c r="A139" s="2">
        <v>44020</v>
      </c>
      <c r="B139" s="3">
        <v>136</v>
      </c>
      <c r="C139" s="15"/>
      <c r="G139" s="15"/>
      <c r="L139" s="15"/>
      <c r="P139" s="15"/>
      <c r="U139" s="15"/>
      <c r="Y139" s="15"/>
      <c r="AD139" s="15"/>
      <c r="AH139" s="15"/>
      <c r="AM139" s="15"/>
      <c r="AQ139" s="15"/>
      <c r="AV139" s="15"/>
      <c r="AZ139" s="15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tabSelected="1" workbookViewId="0"/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2020-06-09T07:24:09Z</dcterms:modified>
</cp:coreProperties>
</file>