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BAB97A5-4E3A-42FC-AAC7-B006949CAB3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6" i="4" l="1"/>
  <c r="F167" i="4"/>
  <c r="F168" i="4"/>
  <c r="Q239" i="2"/>
  <c r="R239" i="2" s="1"/>
  <c r="Q240" i="2"/>
  <c r="R240" i="2" s="1"/>
  <c r="Q241" i="2"/>
  <c r="Q242" i="2"/>
  <c r="R242" i="2"/>
  <c r="Q239" i="4"/>
  <c r="R239" i="4" s="1"/>
  <c r="Q240" i="4"/>
  <c r="R240" i="4" s="1"/>
  <c r="Q241" i="4"/>
  <c r="R241" i="4"/>
  <c r="Q242" i="4"/>
  <c r="R242" i="4" s="1"/>
  <c r="Q178" i="4"/>
  <c r="R178" i="4" s="1"/>
  <c r="Q179" i="4"/>
  <c r="R179" i="4" s="1"/>
  <c r="Q180" i="4"/>
  <c r="Q181" i="4"/>
  <c r="R181" i="4"/>
  <c r="Q182" i="4"/>
  <c r="R182" i="4" s="1"/>
  <c r="Q183" i="4"/>
  <c r="R183" i="4" s="1"/>
  <c r="Q184" i="4"/>
  <c r="R184" i="4"/>
  <c r="Q185" i="4"/>
  <c r="R185" i="4" s="1"/>
  <c r="Q186" i="4"/>
  <c r="R186" i="4"/>
  <c r="Q187" i="4"/>
  <c r="R187" i="4" s="1"/>
  <c r="Q188" i="4"/>
  <c r="Q189" i="4"/>
  <c r="R189" i="4" s="1"/>
  <c r="Q190" i="4"/>
  <c r="R190" i="4"/>
  <c r="Q191" i="4"/>
  <c r="R191" i="4" s="1"/>
  <c r="Q192" i="4"/>
  <c r="R192" i="4"/>
  <c r="Q193" i="4"/>
  <c r="R193" i="4" s="1"/>
  <c r="Q194" i="4"/>
  <c r="R194" i="4"/>
  <c r="Q195" i="4"/>
  <c r="R195" i="4" s="1"/>
  <c r="Q196" i="4"/>
  <c r="Q197" i="4"/>
  <c r="R197" i="4" s="1"/>
  <c r="Q198" i="4"/>
  <c r="R198" i="4"/>
  <c r="Q199" i="4"/>
  <c r="R199" i="4" s="1"/>
  <c r="Q200" i="4"/>
  <c r="R200" i="4"/>
  <c r="Q201" i="4"/>
  <c r="R201" i="4" s="1"/>
  <c r="Q202" i="4"/>
  <c r="R202" i="4"/>
  <c r="Q203" i="4"/>
  <c r="R203" i="4" s="1"/>
  <c r="Q204" i="4"/>
  <c r="Q205" i="4"/>
  <c r="R205" i="4" s="1"/>
  <c r="Q206" i="4"/>
  <c r="R206" i="4"/>
  <c r="Q207" i="4"/>
  <c r="R207" i="4" s="1"/>
  <c r="Q208" i="4"/>
  <c r="Q209" i="4"/>
  <c r="R209" i="4" s="1"/>
  <c r="Q210" i="4"/>
  <c r="R210" i="4"/>
  <c r="Q211" i="4"/>
  <c r="R211" i="4" s="1"/>
  <c r="Q212" i="4"/>
  <c r="R212" i="4"/>
  <c r="Q213" i="4"/>
  <c r="R213" i="4" s="1"/>
  <c r="S217" i="4" s="1"/>
  <c r="Q214" i="4"/>
  <c r="R214" i="4"/>
  <c r="Q215" i="4"/>
  <c r="R215" i="4" s="1"/>
  <c r="Q216" i="4"/>
  <c r="R216" i="4"/>
  <c r="Q217" i="4"/>
  <c r="R217" i="4" s="1"/>
  <c r="Q218" i="4"/>
  <c r="R218" i="4"/>
  <c r="Q219" i="4"/>
  <c r="R219" i="4" s="1"/>
  <c r="Q220" i="4"/>
  <c r="Q221" i="4"/>
  <c r="R221" i="4" s="1"/>
  <c r="Q222" i="4"/>
  <c r="R222" i="4"/>
  <c r="Q223" i="4"/>
  <c r="R223" i="4" s="1"/>
  <c r="Q224" i="4"/>
  <c r="Q225" i="4"/>
  <c r="R225" i="4" s="1"/>
  <c r="Q226" i="4"/>
  <c r="R226" i="4"/>
  <c r="Q227" i="4"/>
  <c r="R227" i="4" s="1"/>
  <c r="Q228" i="4"/>
  <c r="Q229" i="4"/>
  <c r="R229" i="4" s="1"/>
  <c r="Q230" i="4"/>
  <c r="R230" i="4"/>
  <c r="Q231" i="4"/>
  <c r="R231" i="4" s="1"/>
  <c r="S235" i="4" s="1"/>
  <c r="Q232" i="4"/>
  <c r="R232" i="4"/>
  <c r="Q233" i="4"/>
  <c r="R233" i="4" s="1"/>
  <c r="Q234" i="4"/>
  <c r="R234" i="4"/>
  <c r="Q235" i="4"/>
  <c r="R235" i="4" s="1"/>
  <c r="Q236" i="4"/>
  <c r="R236" i="4"/>
  <c r="Q237" i="4"/>
  <c r="R237" i="4" s="1"/>
  <c r="Q238" i="4"/>
  <c r="R238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M240" i="4"/>
  <c r="M241" i="4"/>
  <c r="N241" i="4" s="1"/>
  <c r="M242" i="4"/>
  <c r="Q178" i="2"/>
  <c r="R178" i="2" s="1"/>
  <c r="Q179" i="2"/>
  <c r="R179" i="2" s="1"/>
  <c r="Q180" i="2"/>
  <c r="Q181" i="2"/>
  <c r="R181" i="2" s="1"/>
  <c r="S185" i="2" s="1"/>
  <c r="Q182" i="2"/>
  <c r="R182" i="2" s="1"/>
  <c r="Q183" i="2"/>
  <c r="R183" i="2" s="1"/>
  <c r="Q184" i="2"/>
  <c r="R184" i="2"/>
  <c r="Q185" i="2"/>
  <c r="R185" i="2" s="1"/>
  <c r="Q186" i="2"/>
  <c r="R186" i="2" s="1"/>
  <c r="Q187" i="2"/>
  <c r="R187" i="2" s="1"/>
  <c r="Q188" i="2"/>
  <c r="Q189" i="2"/>
  <c r="R189" i="2" s="1"/>
  <c r="Q190" i="2"/>
  <c r="R190" i="2"/>
  <c r="Q191" i="2"/>
  <c r="R191" i="2" s="1"/>
  <c r="S195" i="2" s="1"/>
  <c r="Q192" i="2"/>
  <c r="R192" i="2"/>
  <c r="Q193" i="2"/>
  <c r="R193" i="2" s="1"/>
  <c r="Q194" i="2"/>
  <c r="R194" i="2"/>
  <c r="Q195" i="2"/>
  <c r="R195" i="2" s="1"/>
  <c r="Q196" i="2"/>
  <c r="Q197" i="2"/>
  <c r="R197" i="2" s="1"/>
  <c r="S201" i="2" s="1"/>
  <c r="Q198" i="2"/>
  <c r="R198" i="2" s="1"/>
  <c r="Q199" i="2"/>
  <c r="R199" i="2" s="1"/>
  <c r="Q200" i="2"/>
  <c r="R200" i="2"/>
  <c r="Q201" i="2"/>
  <c r="R201" i="2" s="1"/>
  <c r="Q202" i="2"/>
  <c r="R202" i="2"/>
  <c r="Q203" i="2"/>
  <c r="R203" i="2" s="1"/>
  <c r="Q204" i="2"/>
  <c r="Q205" i="2"/>
  <c r="R205" i="2" s="1"/>
  <c r="Q206" i="2"/>
  <c r="R206" i="2"/>
  <c r="Q207" i="2"/>
  <c r="R207" i="2" s="1"/>
  <c r="Q208" i="2"/>
  <c r="Q209" i="2"/>
  <c r="R209" i="2" s="1"/>
  <c r="Q210" i="2"/>
  <c r="R210" i="2"/>
  <c r="Q211" i="2"/>
  <c r="R211" i="2" s="1"/>
  <c r="Q212" i="2"/>
  <c r="R212" i="2"/>
  <c r="Q213" i="2"/>
  <c r="R213" i="2" s="1"/>
  <c r="Q214" i="2"/>
  <c r="R214" i="2"/>
  <c r="Q215" i="2"/>
  <c r="R215" i="2" s="1"/>
  <c r="Q216" i="2"/>
  <c r="Q217" i="2"/>
  <c r="R217" i="2" s="1"/>
  <c r="Q218" i="2"/>
  <c r="R218" i="2"/>
  <c r="Q219" i="2"/>
  <c r="R219" i="2" s="1"/>
  <c r="Q220" i="2"/>
  <c r="Q221" i="2"/>
  <c r="R221" i="2" s="1"/>
  <c r="Q222" i="2"/>
  <c r="R222" i="2"/>
  <c r="Q223" i="2"/>
  <c r="R223" i="2" s="1"/>
  <c r="Q224" i="2"/>
  <c r="Q225" i="2"/>
  <c r="R225" i="2" s="1"/>
  <c r="S229" i="2" s="1"/>
  <c r="Q226" i="2"/>
  <c r="R226" i="2"/>
  <c r="Q227" i="2"/>
  <c r="R227" i="2" s="1"/>
  <c r="Q228" i="2"/>
  <c r="R228" i="2"/>
  <c r="Q229" i="2"/>
  <c r="R229" i="2" s="1"/>
  <c r="Q230" i="2"/>
  <c r="R230" i="2"/>
  <c r="Q231" i="2"/>
  <c r="R231" i="2" s="1"/>
  <c r="Q232" i="2"/>
  <c r="R232" i="2"/>
  <c r="Q233" i="2"/>
  <c r="R233" i="2" s="1"/>
  <c r="Q234" i="2"/>
  <c r="R234" i="2"/>
  <c r="Q235" i="2"/>
  <c r="R235" i="2" s="1"/>
  <c r="Q236" i="2"/>
  <c r="Q237" i="2"/>
  <c r="R237" i="2" s="1"/>
  <c r="Q238" i="2"/>
  <c r="R238" i="2"/>
  <c r="M141" i="2"/>
  <c r="N141" i="2" s="1"/>
  <c r="M142" i="2"/>
  <c r="N142" i="2" s="1"/>
  <c r="M143" i="2"/>
  <c r="M144" i="2"/>
  <c r="N144" i="2"/>
  <c r="M145" i="2"/>
  <c r="N145" i="2" s="1"/>
  <c r="M146" i="2"/>
  <c r="N146" i="2" s="1"/>
  <c r="M147" i="2"/>
  <c r="N147" i="2"/>
  <c r="M148" i="2"/>
  <c r="N148" i="2"/>
  <c r="M149" i="2"/>
  <c r="N149" i="2" s="1"/>
  <c r="M150" i="2"/>
  <c r="N150" i="2" s="1"/>
  <c r="M151" i="2"/>
  <c r="N151" i="2"/>
  <c r="M152" i="2"/>
  <c r="N152" i="2"/>
  <c r="M153" i="2"/>
  <c r="N153" i="2" s="1"/>
  <c r="M154" i="2"/>
  <c r="N154" i="2" s="1"/>
  <c r="M155" i="2"/>
  <c r="M156" i="2"/>
  <c r="N156" i="2"/>
  <c r="M157" i="2"/>
  <c r="N157" i="2" s="1"/>
  <c r="M158" i="2"/>
  <c r="N158" i="2" s="1"/>
  <c r="M159" i="2"/>
  <c r="M160" i="2"/>
  <c r="N160" i="2"/>
  <c r="M161" i="2"/>
  <c r="N161" i="2" s="1"/>
  <c r="M162" i="2"/>
  <c r="N162" i="2" s="1"/>
  <c r="M163" i="2"/>
  <c r="N163" i="2"/>
  <c r="M164" i="2"/>
  <c r="N164" i="2"/>
  <c r="M165" i="2"/>
  <c r="N165" i="2" s="1"/>
  <c r="M166" i="2"/>
  <c r="N166" i="2" s="1"/>
  <c r="M167" i="2"/>
  <c r="N167" i="2"/>
  <c r="M168" i="2"/>
  <c r="N168" i="2"/>
  <c r="M169" i="2"/>
  <c r="N169" i="2" s="1"/>
  <c r="M170" i="2"/>
  <c r="N170" i="2" s="1"/>
  <c r="M171" i="2"/>
  <c r="N171" i="2"/>
  <c r="M172" i="2"/>
  <c r="N172" i="2"/>
  <c r="M173" i="2"/>
  <c r="N173" i="2" s="1"/>
  <c r="M174" i="2"/>
  <c r="N174" i="2" s="1"/>
  <c r="M175" i="2"/>
  <c r="M176" i="2"/>
  <c r="N176" i="2"/>
  <c r="M177" i="2"/>
  <c r="N177" i="2" s="1"/>
  <c r="M178" i="2"/>
  <c r="N178" i="2" s="1"/>
  <c r="M179" i="2"/>
  <c r="M180" i="2"/>
  <c r="M181" i="2"/>
  <c r="M182" i="2"/>
  <c r="N182" i="2" s="1"/>
  <c r="M183" i="2"/>
  <c r="M184" i="2"/>
  <c r="N184" i="2"/>
  <c r="M185" i="2"/>
  <c r="N185" i="2" s="1"/>
  <c r="M186" i="2"/>
  <c r="N186" i="2" s="1"/>
  <c r="M187" i="2"/>
  <c r="M188" i="2"/>
  <c r="N188" i="2"/>
  <c r="M189" i="2"/>
  <c r="N189" i="2" s="1"/>
  <c r="M190" i="2"/>
  <c r="N190" i="2" s="1"/>
  <c r="M191" i="2"/>
  <c r="M192" i="2"/>
  <c r="N192" i="2"/>
  <c r="M193" i="2"/>
  <c r="N193" i="2" s="1"/>
  <c r="M194" i="2"/>
  <c r="N194" i="2" s="1"/>
  <c r="M195" i="2"/>
  <c r="M196" i="2"/>
  <c r="N196" i="2"/>
  <c r="M197" i="2"/>
  <c r="N197" i="2" s="1"/>
  <c r="M198" i="2"/>
  <c r="N198" i="2" s="1"/>
  <c r="M199" i="2"/>
  <c r="N199" i="2"/>
  <c r="M200" i="2"/>
  <c r="N200" i="2"/>
  <c r="M201" i="2"/>
  <c r="N201" i="2" s="1"/>
  <c r="M202" i="2"/>
  <c r="N202" i="2" s="1"/>
  <c r="M203" i="2"/>
  <c r="N203" i="2"/>
  <c r="M204" i="2"/>
  <c r="N204" i="2"/>
  <c r="M205" i="2"/>
  <c r="N205" i="2" s="1"/>
  <c r="M206" i="2"/>
  <c r="N206" i="2" s="1"/>
  <c r="M207" i="2"/>
  <c r="M208" i="2"/>
  <c r="N208" i="2" s="1"/>
  <c r="M209" i="2"/>
  <c r="N209" i="2" s="1"/>
  <c r="M210" i="2"/>
  <c r="N210" i="2" s="1"/>
  <c r="M211" i="2"/>
  <c r="M212" i="2"/>
  <c r="N212" i="2" s="1"/>
  <c r="M213" i="2"/>
  <c r="N213" i="2" s="1"/>
  <c r="M214" i="2"/>
  <c r="N214" i="2" s="1"/>
  <c r="M215" i="2"/>
  <c r="M216" i="2"/>
  <c r="N216" i="2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M224" i="2"/>
  <c r="N224" i="2" s="1"/>
  <c r="O228" i="2" s="1"/>
  <c r="M225" i="2"/>
  <c r="N225" i="2" s="1"/>
  <c r="M226" i="2"/>
  <c r="N226" i="2" s="1"/>
  <c r="M227" i="2"/>
  <c r="N227" i="2"/>
  <c r="O231" i="2" s="1"/>
  <c r="M228" i="2"/>
  <c r="N228" i="2" s="1"/>
  <c r="O232" i="2" s="1"/>
  <c r="M229" i="2"/>
  <c r="N229" i="2" s="1"/>
  <c r="M230" i="2"/>
  <c r="N230" i="2" s="1"/>
  <c r="M231" i="2"/>
  <c r="N231" i="2"/>
  <c r="M232" i="2"/>
  <c r="N232" i="2" s="1"/>
  <c r="M233" i="2"/>
  <c r="N233" i="2" s="1"/>
  <c r="M234" i="2"/>
  <c r="N234" i="2" s="1"/>
  <c r="M235" i="2"/>
  <c r="M236" i="2"/>
  <c r="N236" i="2"/>
  <c r="M237" i="2"/>
  <c r="N237" i="2" s="1"/>
  <c r="M238" i="2"/>
  <c r="N238" i="2" s="1"/>
  <c r="M239" i="2"/>
  <c r="M240" i="2"/>
  <c r="N240" i="2" s="1"/>
  <c r="M241" i="2"/>
  <c r="N241" i="2" s="1"/>
  <c r="M242" i="2"/>
  <c r="N242" i="2" s="1"/>
  <c r="V223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G6" i="4"/>
  <c r="G7" i="4"/>
  <c r="G8" i="4"/>
  <c r="H8" i="4" s="1"/>
  <c r="G9" i="4"/>
  <c r="G10" i="4"/>
  <c r="G11" i="4"/>
  <c r="G12" i="4"/>
  <c r="H12" i="4" s="1"/>
  <c r="G13" i="4"/>
  <c r="G14" i="4"/>
  <c r="G15" i="4"/>
  <c r="G16" i="4"/>
  <c r="G17" i="4"/>
  <c r="G18" i="4"/>
  <c r="G19" i="4"/>
  <c r="G20" i="4"/>
  <c r="H20" i="4" s="1"/>
  <c r="G21" i="4"/>
  <c r="G22" i="4"/>
  <c r="G23" i="4"/>
  <c r="G24" i="4"/>
  <c r="G25" i="4"/>
  <c r="G26" i="4"/>
  <c r="H26" i="4" s="1"/>
  <c r="G27" i="4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G36" i="4"/>
  <c r="H36" i="4" s="1"/>
  <c r="G37" i="4"/>
  <c r="G38" i="4"/>
  <c r="G39" i="4"/>
  <c r="G40" i="4"/>
  <c r="H40" i="4" s="1"/>
  <c r="G41" i="4"/>
  <c r="G42" i="4"/>
  <c r="G43" i="4"/>
  <c r="G44" i="4"/>
  <c r="H44" i="4" s="1"/>
  <c r="G45" i="4"/>
  <c r="G46" i="4"/>
  <c r="H46" i="4" s="1"/>
  <c r="G47" i="4"/>
  <c r="G48" i="4"/>
  <c r="H48" i="4" s="1"/>
  <c r="G49" i="4"/>
  <c r="G50" i="4"/>
  <c r="G51" i="4"/>
  <c r="G52" i="4"/>
  <c r="H52" i="4" s="1"/>
  <c r="G53" i="4"/>
  <c r="G54" i="4"/>
  <c r="H54" i="4" s="1"/>
  <c r="I54" i="4" s="1"/>
  <c r="G55" i="4"/>
  <c r="G56" i="4"/>
  <c r="H56" i="4" s="1"/>
  <c r="G57" i="4"/>
  <c r="G58" i="4"/>
  <c r="G59" i="4"/>
  <c r="G60" i="4"/>
  <c r="H60" i="4" s="1"/>
  <c r="G61" i="4"/>
  <c r="G62" i="4"/>
  <c r="H62" i="4" s="1"/>
  <c r="G63" i="4"/>
  <c r="G64" i="4"/>
  <c r="H64" i="4" s="1"/>
  <c r="G65" i="4"/>
  <c r="G66" i="4"/>
  <c r="H66" i="4" s="1"/>
  <c r="G67" i="4"/>
  <c r="G68" i="4"/>
  <c r="G69" i="4"/>
  <c r="G70" i="4"/>
  <c r="H70" i="4" s="1"/>
  <c r="I70" i="4" s="1"/>
  <c r="G71" i="4"/>
  <c r="G72" i="4"/>
  <c r="H72" i="4" s="1"/>
  <c r="G73" i="4"/>
  <c r="G74" i="4"/>
  <c r="H74" i="4" s="1"/>
  <c r="G75" i="4"/>
  <c r="G76" i="4"/>
  <c r="H76" i="4" s="1"/>
  <c r="G77" i="4"/>
  <c r="G78" i="4"/>
  <c r="H78" i="4" s="1"/>
  <c r="G79" i="4"/>
  <c r="G80" i="4"/>
  <c r="H80" i="4" s="1"/>
  <c r="G81" i="4"/>
  <c r="G82" i="4"/>
  <c r="G83" i="4"/>
  <c r="G84" i="4"/>
  <c r="G85" i="4"/>
  <c r="G86" i="4"/>
  <c r="H86" i="4" s="1"/>
  <c r="I86" i="4" s="1"/>
  <c r="G87" i="4"/>
  <c r="G88" i="4"/>
  <c r="H88" i="4" s="1"/>
  <c r="G89" i="4"/>
  <c r="G90" i="4"/>
  <c r="G91" i="4"/>
  <c r="G92" i="4"/>
  <c r="H92" i="4" s="1"/>
  <c r="G93" i="4"/>
  <c r="G94" i="4"/>
  <c r="H94" i="4" s="1"/>
  <c r="G95" i="4"/>
  <c r="G96" i="4"/>
  <c r="H96" i="4" s="1"/>
  <c r="G97" i="4"/>
  <c r="G98" i="4"/>
  <c r="G99" i="4"/>
  <c r="G100" i="4"/>
  <c r="G101" i="4"/>
  <c r="G102" i="4"/>
  <c r="H102" i="4" s="1"/>
  <c r="I102" i="4" s="1"/>
  <c r="G103" i="4"/>
  <c r="G104" i="4"/>
  <c r="G105" i="4"/>
  <c r="G106" i="4"/>
  <c r="H106" i="4" s="1"/>
  <c r="G107" i="4"/>
  <c r="G108" i="4"/>
  <c r="G109" i="4"/>
  <c r="G110" i="4"/>
  <c r="H110" i="4" s="1"/>
  <c r="I110" i="4" s="1"/>
  <c r="G111" i="4"/>
  <c r="G112" i="4"/>
  <c r="G113" i="4"/>
  <c r="G114" i="4"/>
  <c r="H114" i="4" s="1"/>
  <c r="G115" i="4"/>
  <c r="G116" i="4"/>
  <c r="H116" i="4" s="1"/>
  <c r="G117" i="4"/>
  <c r="G118" i="4"/>
  <c r="H118" i="4" s="1"/>
  <c r="G119" i="4"/>
  <c r="G120" i="4"/>
  <c r="H120" i="4" s="1"/>
  <c r="G121" i="4"/>
  <c r="G122" i="4"/>
  <c r="H122" i="4" s="1"/>
  <c r="G123" i="4"/>
  <c r="G124" i="4"/>
  <c r="H124" i="4" s="1"/>
  <c r="G125" i="4"/>
  <c r="G126" i="4"/>
  <c r="H126" i="4" s="1"/>
  <c r="G127" i="4"/>
  <c r="G128" i="4"/>
  <c r="H128" i="4" s="1"/>
  <c r="G129" i="4"/>
  <c r="G130" i="4"/>
  <c r="H130" i="4" s="1"/>
  <c r="G131" i="4"/>
  <c r="G132" i="4"/>
  <c r="G133" i="4"/>
  <c r="G134" i="4"/>
  <c r="G135" i="4"/>
  <c r="G136" i="4"/>
  <c r="H136" i="4" s="1"/>
  <c r="G137" i="4"/>
  <c r="G138" i="4"/>
  <c r="G139" i="4"/>
  <c r="G140" i="4"/>
  <c r="G141" i="4"/>
  <c r="G142" i="4"/>
  <c r="H142" i="4" s="1"/>
  <c r="G143" i="4"/>
  <c r="G144" i="4"/>
  <c r="H144" i="4" s="1"/>
  <c r="G145" i="4"/>
  <c r="G146" i="4"/>
  <c r="H146" i="4" s="1"/>
  <c r="G147" i="4"/>
  <c r="G148" i="4"/>
  <c r="H148" i="4" s="1"/>
  <c r="G149" i="4"/>
  <c r="G150" i="4"/>
  <c r="H150" i="4" s="1"/>
  <c r="G151" i="4"/>
  <c r="G152" i="4"/>
  <c r="H152" i="4" s="1"/>
  <c r="G153" i="4"/>
  <c r="G154" i="4"/>
  <c r="H154" i="4" s="1"/>
  <c r="G155" i="4"/>
  <c r="G156" i="4"/>
  <c r="H156" i="4" s="1"/>
  <c r="G157" i="4"/>
  <c r="G158" i="4"/>
  <c r="G159" i="4"/>
  <c r="G160" i="4"/>
  <c r="H160" i="4" s="1"/>
  <c r="G161" i="4"/>
  <c r="G162" i="4"/>
  <c r="G4" i="4"/>
  <c r="Y195" i="4"/>
  <c r="Z195" i="4" s="1"/>
  <c r="Y203" i="4"/>
  <c r="Z203" i="4" s="1"/>
  <c r="Y211" i="4"/>
  <c r="Y219" i="4"/>
  <c r="Z219" i="4" s="1"/>
  <c r="Y227" i="4"/>
  <c r="Z227" i="4" s="1"/>
  <c r="Y235" i="4"/>
  <c r="Y194" i="4"/>
  <c r="Y5" i="4"/>
  <c r="Y6" i="4"/>
  <c r="Z6" i="4" s="1"/>
  <c r="AA6" i="4" s="1"/>
  <c r="Y7" i="4"/>
  <c r="Y8" i="4"/>
  <c r="Z8" i="4" s="1"/>
  <c r="Y9" i="4"/>
  <c r="Y10" i="4"/>
  <c r="Z10" i="4" s="1"/>
  <c r="Y11" i="4"/>
  <c r="Y12" i="4"/>
  <c r="Z12" i="4" s="1"/>
  <c r="Y13" i="4"/>
  <c r="Y14" i="4"/>
  <c r="Z14" i="4" s="1"/>
  <c r="AA14" i="4" s="1"/>
  <c r="Y15" i="4"/>
  <c r="Y16" i="4"/>
  <c r="Z16" i="4" s="1"/>
  <c r="Y17" i="4"/>
  <c r="Y18" i="4"/>
  <c r="Z18" i="4" s="1"/>
  <c r="Y19" i="4"/>
  <c r="Y20" i="4"/>
  <c r="Y21" i="4"/>
  <c r="Y22" i="4"/>
  <c r="Y23" i="4"/>
  <c r="Y24" i="4"/>
  <c r="Z24" i="4" s="1"/>
  <c r="Y25" i="4"/>
  <c r="Y26" i="4"/>
  <c r="Z26" i="4" s="1"/>
  <c r="Y27" i="4"/>
  <c r="Y28" i="4"/>
  <c r="Z28" i="4" s="1"/>
  <c r="Y29" i="4"/>
  <c r="Y30" i="4"/>
  <c r="Y31" i="4"/>
  <c r="Y32" i="4"/>
  <c r="Z32" i="4" s="1"/>
  <c r="Y33" i="4"/>
  <c r="Y34" i="4"/>
  <c r="Z34" i="4" s="1"/>
  <c r="AA35" i="4" s="1"/>
  <c r="Y35" i="4"/>
  <c r="Y36" i="4"/>
  <c r="Y37" i="4"/>
  <c r="Y38" i="4"/>
  <c r="Z38" i="4" s="1"/>
  <c r="Y39" i="4"/>
  <c r="Y40" i="4"/>
  <c r="Z40" i="4" s="1"/>
  <c r="Y41" i="4"/>
  <c r="Y42" i="4"/>
  <c r="Y43" i="4"/>
  <c r="Y44" i="4"/>
  <c r="Z44" i="4" s="1"/>
  <c r="Y45" i="4"/>
  <c r="Y46" i="4"/>
  <c r="Z46" i="4" s="1"/>
  <c r="Y47" i="4"/>
  <c r="Y48" i="4"/>
  <c r="Z48" i="4" s="1"/>
  <c r="Y49" i="4"/>
  <c r="Y50" i="4"/>
  <c r="Y51" i="4"/>
  <c r="Y52" i="4"/>
  <c r="Z52" i="4" s="1"/>
  <c r="Y53" i="4"/>
  <c r="Y54" i="4"/>
  <c r="Z54" i="4" s="1"/>
  <c r="Y55" i="4"/>
  <c r="Y56" i="4"/>
  <c r="Z56" i="4" s="1"/>
  <c r="Y57" i="4"/>
  <c r="Y58" i="4"/>
  <c r="Z58" i="4" s="1"/>
  <c r="Y59" i="4"/>
  <c r="Y60" i="4"/>
  <c r="Z60" i="4" s="1"/>
  <c r="Y61" i="4"/>
  <c r="Y62" i="4"/>
  <c r="Z62" i="4" s="1"/>
  <c r="AA62" i="4" s="1"/>
  <c r="Y63" i="4"/>
  <c r="Y64" i="4"/>
  <c r="Z64" i="4" s="1"/>
  <c r="Y65" i="4"/>
  <c r="Y66" i="4"/>
  <c r="Z66" i="4" s="1"/>
  <c r="Y67" i="4"/>
  <c r="Y68" i="4"/>
  <c r="Z68" i="4" s="1"/>
  <c r="Y69" i="4"/>
  <c r="Y70" i="4"/>
  <c r="Y71" i="4"/>
  <c r="Y72" i="4"/>
  <c r="Z72" i="4" s="1"/>
  <c r="Y73" i="4"/>
  <c r="Y74" i="4"/>
  <c r="Z74" i="4" s="1"/>
  <c r="Y75" i="4"/>
  <c r="Y76" i="4"/>
  <c r="Y77" i="4"/>
  <c r="Y78" i="4"/>
  <c r="Z78" i="4" s="1"/>
  <c r="Y79" i="4"/>
  <c r="Y80" i="4"/>
  <c r="Z80" i="4" s="1"/>
  <c r="Y81" i="4"/>
  <c r="Y82" i="4"/>
  <c r="Y83" i="4"/>
  <c r="Y84" i="4"/>
  <c r="Y85" i="4"/>
  <c r="Y86" i="4"/>
  <c r="Z86" i="4" s="1"/>
  <c r="Y87" i="4"/>
  <c r="Y88" i="4"/>
  <c r="Z88" i="4" s="1"/>
  <c r="Y89" i="4"/>
  <c r="Y90" i="4"/>
  <c r="Z90" i="4" s="1"/>
  <c r="Y91" i="4"/>
  <c r="Y92" i="4"/>
  <c r="Z92" i="4" s="1"/>
  <c r="Y93" i="4"/>
  <c r="Y94" i="4"/>
  <c r="Z94" i="4" s="1"/>
  <c r="Y95" i="4"/>
  <c r="Y96" i="4"/>
  <c r="Z96" i="4" s="1"/>
  <c r="Y97" i="4"/>
  <c r="Y98" i="4"/>
  <c r="Z98" i="4" s="1"/>
  <c r="AA99" i="4" s="1"/>
  <c r="Y99" i="4"/>
  <c r="Y100" i="4"/>
  <c r="Z100" i="4" s="1"/>
  <c r="AA100" i="4" s="1"/>
  <c r="Y101" i="4"/>
  <c r="Y102" i="4"/>
  <c r="Z102" i="4" s="1"/>
  <c r="Y103" i="4"/>
  <c r="Y104" i="4"/>
  <c r="Z104" i="4" s="1"/>
  <c r="Y105" i="4"/>
  <c r="Y106" i="4"/>
  <c r="Y107" i="4"/>
  <c r="Y108" i="4"/>
  <c r="Z108" i="4" s="1"/>
  <c r="Y109" i="4"/>
  <c r="Y110" i="4"/>
  <c r="Z110" i="4" s="1"/>
  <c r="Y111" i="4"/>
  <c r="Y112" i="4"/>
  <c r="Z112" i="4" s="1"/>
  <c r="Y113" i="4"/>
  <c r="Y114" i="4"/>
  <c r="Z114" i="4" s="1"/>
  <c r="Y115" i="4"/>
  <c r="Y116" i="4"/>
  <c r="Y117" i="4"/>
  <c r="Y118" i="4"/>
  <c r="Z118" i="4" s="1"/>
  <c r="Y119" i="4"/>
  <c r="Y120" i="4"/>
  <c r="Z120" i="4" s="1"/>
  <c r="Y121" i="4"/>
  <c r="Y122" i="4"/>
  <c r="Z122" i="4" s="1"/>
  <c r="Y123" i="4"/>
  <c r="Y124" i="4"/>
  <c r="Z124" i="4" s="1"/>
  <c r="Y125" i="4"/>
  <c r="Y126" i="4"/>
  <c r="Z126" i="4" s="1"/>
  <c r="Y127" i="4"/>
  <c r="Y128" i="4"/>
  <c r="Z128" i="4" s="1"/>
  <c r="Y129" i="4"/>
  <c r="Y130" i="4"/>
  <c r="Z130" i="4" s="1"/>
  <c r="Y131" i="4"/>
  <c r="Y132" i="4"/>
  <c r="Z132" i="4" s="1"/>
  <c r="Y133" i="4"/>
  <c r="Y134" i="4"/>
  <c r="Z134" i="4" s="1"/>
  <c r="Y135" i="4"/>
  <c r="Y136" i="4"/>
  <c r="Z136" i="4" s="1"/>
  <c r="Y137" i="4"/>
  <c r="Y138" i="4"/>
  <c r="Z138" i="4" s="1"/>
  <c r="Y139" i="4"/>
  <c r="Y140" i="4"/>
  <c r="Z140" i="4" s="1"/>
  <c r="Y141" i="4"/>
  <c r="Y142" i="4"/>
  <c r="Z142" i="4" s="1"/>
  <c r="Y143" i="4"/>
  <c r="Y144" i="4"/>
  <c r="Z144" i="4" s="1"/>
  <c r="Y145" i="4"/>
  <c r="Y146" i="4"/>
  <c r="Z146" i="4" s="1"/>
  <c r="Y147" i="4"/>
  <c r="Y148" i="4"/>
  <c r="Z148" i="4" s="1"/>
  <c r="Y149" i="4"/>
  <c r="Y150" i="4"/>
  <c r="Z150" i="4" s="1"/>
  <c r="Y151" i="4"/>
  <c r="Y152" i="4"/>
  <c r="Z152" i="4" s="1"/>
  <c r="Y153" i="4"/>
  <c r="Y154" i="4"/>
  <c r="Z154" i="4" s="1"/>
  <c r="Y155" i="4"/>
  <c r="Y156" i="4"/>
  <c r="Z156" i="4" s="1"/>
  <c r="Y157" i="4"/>
  <c r="Y158" i="4"/>
  <c r="Z158" i="4" s="1"/>
  <c r="Y159" i="4"/>
  <c r="Y160" i="4"/>
  <c r="Z160" i="4" s="1"/>
  <c r="AA160" i="4" s="1"/>
  <c r="Y161" i="4"/>
  <c r="Y162" i="4"/>
  <c r="Z162" i="4" s="1"/>
  <c r="Y163" i="4"/>
  <c r="Y164" i="4"/>
  <c r="Y165" i="4"/>
  <c r="Y166" i="4"/>
  <c r="Z166" i="4" s="1"/>
  <c r="AA166" i="4" s="1"/>
  <c r="Y167" i="4"/>
  <c r="Y168" i="4"/>
  <c r="Z168" i="4" s="1"/>
  <c r="Y169" i="4"/>
  <c r="Y170" i="4"/>
  <c r="Z170" i="4" s="1"/>
  <c r="Y171" i="4"/>
  <c r="Y172" i="4"/>
  <c r="Z172" i="4" s="1"/>
  <c r="Y173" i="4"/>
  <c r="Y174" i="4"/>
  <c r="Y175" i="4"/>
  <c r="Y176" i="4"/>
  <c r="Z176" i="4" s="1"/>
  <c r="AA176" i="4" s="1"/>
  <c r="Y177" i="4"/>
  <c r="Y178" i="4"/>
  <c r="Z178" i="4" s="1"/>
  <c r="Y179" i="4"/>
  <c r="Y180" i="4"/>
  <c r="Z180" i="4" s="1"/>
  <c r="Y181" i="4"/>
  <c r="Y182" i="4"/>
  <c r="Z182" i="4" s="1"/>
  <c r="Y183" i="4"/>
  <c r="Y184" i="4"/>
  <c r="Z184" i="4" s="1"/>
  <c r="Y185" i="4"/>
  <c r="Y186" i="4"/>
  <c r="Z186" i="4" s="1"/>
  <c r="Y187" i="4"/>
  <c r="Y188" i="4"/>
  <c r="Z188" i="4" s="1"/>
  <c r="AA188" i="4" s="1"/>
  <c r="Y189" i="4"/>
  <c r="Y190" i="4"/>
  <c r="Z190" i="4" s="1"/>
  <c r="Y191" i="4"/>
  <c r="Y192" i="4"/>
  <c r="Z192" i="4" s="1"/>
  <c r="Y193" i="4"/>
  <c r="Y196" i="4" s="1"/>
  <c r="Y4" i="4"/>
  <c r="Z4" i="4" s="1"/>
  <c r="U5" i="4"/>
  <c r="U6" i="4"/>
  <c r="U7" i="4"/>
  <c r="U8" i="4"/>
  <c r="V8" i="4" s="1"/>
  <c r="U9" i="4"/>
  <c r="U10" i="4"/>
  <c r="U11" i="4"/>
  <c r="U12" i="4"/>
  <c r="V12" i="4" s="1"/>
  <c r="W12" i="4" s="1"/>
  <c r="U13" i="4"/>
  <c r="U14" i="4"/>
  <c r="U15" i="4"/>
  <c r="U16" i="4"/>
  <c r="V16" i="4" s="1"/>
  <c r="W16" i="4" s="1"/>
  <c r="U17" i="4"/>
  <c r="U18" i="4"/>
  <c r="U19" i="4"/>
  <c r="U20" i="4"/>
  <c r="V20" i="4" s="1"/>
  <c r="W20" i="4" s="1"/>
  <c r="U21" i="4"/>
  <c r="U22" i="4"/>
  <c r="V22" i="4" s="1"/>
  <c r="W22" i="4" s="1"/>
  <c r="U23" i="4"/>
  <c r="U24" i="4"/>
  <c r="V24" i="4" s="1"/>
  <c r="W24" i="4" s="1"/>
  <c r="U25" i="4"/>
  <c r="U26" i="4"/>
  <c r="V26" i="4" s="1"/>
  <c r="U27" i="4"/>
  <c r="U28" i="4"/>
  <c r="V28" i="4" s="1"/>
  <c r="U29" i="4"/>
  <c r="U30" i="4"/>
  <c r="V30" i="4" s="1"/>
  <c r="W30" i="4" s="1"/>
  <c r="U31" i="4"/>
  <c r="U32" i="4"/>
  <c r="V32" i="4" s="1"/>
  <c r="W32" i="4" s="1"/>
  <c r="U33" i="4"/>
  <c r="U34" i="4"/>
  <c r="U35" i="4"/>
  <c r="U36" i="4"/>
  <c r="V36" i="4" s="1"/>
  <c r="U37" i="4"/>
  <c r="U38" i="4"/>
  <c r="V38" i="4" s="1"/>
  <c r="U39" i="4"/>
  <c r="U40" i="4"/>
  <c r="V40" i="4" s="1"/>
  <c r="U41" i="4"/>
  <c r="U42" i="4"/>
  <c r="V42" i="4" s="1"/>
  <c r="W42" i="4" s="1"/>
  <c r="U43" i="4"/>
  <c r="U44" i="4"/>
  <c r="V44" i="4" s="1"/>
  <c r="W44" i="4" s="1"/>
  <c r="U45" i="4"/>
  <c r="U46" i="4"/>
  <c r="V46" i="4" s="1"/>
  <c r="U47" i="4"/>
  <c r="U48" i="4"/>
  <c r="V48" i="4" s="1"/>
  <c r="U49" i="4"/>
  <c r="U50" i="4"/>
  <c r="V50" i="4" s="1"/>
  <c r="W50" i="4" s="1"/>
  <c r="U51" i="4"/>
  <c r="U52" i="4"/>
  <c r="V52" i="4" s="1"/>
  <c r="W52" i="4" s="1"/>
  <c r="U53" i="4"/>
  <c r="U54" i="4"/>
  <c r="V54" i="4" s="1"/>
  <c r="U55" i="4"/>
  <c r="U56" i="4"/>
  <c r="V56" i="4" s="1"/>
  <c r="U57" i="4"/>
  <c r="U58" i="4"/>
  <c r="V58" i="4" s="1"/>
  <c r="U59" i="4"/>
  <c r="U60" i="4"/>
  <c r="V60" i="4" s="1"/>
  <c r="W60" i="4" s="1"/>
  <c r="U61" i="4"/>
  <c r="U62" i="4"/>
  <c r="U63" i="4"/>
  <c r="U64" i="4"/>
  <c r="V64" i="4" s="1"/>
  <c r="W64" i="4" s="1"/>
  <c r="U65" i="4"/>
  <c r="U66" i="4"/>
  <c r="V66" i="4" s="1"/>
  <c r="U67" i="4"/>
  <c r="U68" i="4"/>
  <c r="V68" i="4" s="1"/>
  <c r="W68" i="4" s="1"/>
  <c r="U69" i="4"/>
  <c r="U70" i="4"/>
  <c r="V70" i="4" s="1"/>
  <c r="U71" i="4"/>
  <c r="U72" i="4"/>
  <c r="V72" i="4" s="1"/>
  <c r="U73" i="4"/>
  <c r="U74" i="4"/>
  <c r="V74" i="4" s="1"/>
  <c r="U75" i="4"/>
  <c r="U76" i="4"/>
  <c r="V76" i="4" s="1"/>
  <c r="U77" i="4"/>
  <c r="U78" i="4"/>
  <c r="V78" i="4" s="1"/>
  <c r="U79" i="4"/>
  <c r="U80" i="4"/>
  <c r="V80" i="4" s="1"/>
  <c r="U81" i="4"/>
  <c r="U82" i="4"/>
  <c r="V82" i="4" s="1"/>
  <c r="U83" i="4"/>
  <c r="U84" i="4"/>
  <c r="V84" i="4" s="1"/>
  <c r="U85" i="4"/>
  <c r="U86" i="4"/>
  <c r="U87" i="4"/>
  <c r="U88" i="4"/>
  <c r="V88" i="4" s="1"/>
  <c r="W88" i="4" s="1"/>
  <c r="U89" i="4"/>
  <c r="U90" i="4"/>
  <c r="U91" i="4"/>
  <c r="U92" i="4"/>
  <c r="V92" i="4" s="1"/>
  <c r="W92" i="4" s="1"/>
  <c r="U93" i="4"/>
  <c r="U94" i="4"/>
  <c r="U95" i="4"/>
  <c r="U96" i="4"/>
  <c r="V96" i="4" s="1"/>
  <c r="W96" i="4" s="1"/>
  <c r="U97" i="4"/>
  <c r="U98" i="4"/>
  <c r="U99" i="4"/>
  <c r="U100" i="4"/>
  <c r="V100" i="4" s="1"/>
  <c r="W100" i="4" s="1"/>
  <c r="U101" i="4"/>
  <c r="U102" i="4"/>
  <c r="V102" i="4" s="1"/>
  <c r="U103" i="4"/>
  <c r="U104" i="4"/>
  <c r="V104" i="4" s="1"/>
  <c r="U105" i="4"/>
  <c r="U106" i="4"/>
  <c r="V106" i="4" s="1"/>
  <c r="W106" i="4" s="1"/>
  <c r="U107" i="4"/>
  <c r="U108" i="4"/>
  <c r="V108" i="4" s="1"/>
  <c r="W108" i="4" s="1"/>
  <c r="U109" i="4"/>
  <c r="U110" i="4"/>
  <c r="V110" i="4" s="1"/>
  <c r="U111" i="4"/>
  <c r="U112" i="4"/>
  <c r="V112" i="4" s="1"/>
  <c r="W112" i="4" s="1"/>
  <c r="U113" i="4"/>
  <c r="U114" i="4"/>
  <c r="U115" i="4"/>
  <c r="U116" i="4"/>
  <c r="V116" i="4" s="1"/>
  <c r="U117" i="4"/>
  <c r="U118" i="4"/>
  <c r="V118" i="4" s="1"/>
  <c r="U119" i="4"/>
  <c r="U120" i="4"/>
  <c r="V120" i="4" s="1"/>
  <c r="W121" i="4" s="1"/>
  <c r="U121" i="4"/>
  <c r="U122" i="4"/>
  <c r="U123" i="4"/>
  <c r="U124" i="4"/>
  <c r="V124" i="4" s="1"/>
  <c r="W125" i="4" s="1"/>
  <c r="U125" i="4"/>
  <c r="U126" i="4"/>
  <c r="U127" i="4"/>
  <c r="U128" i="4"/>
  <c r="V128" i="4" s="1"/>
  <c r="W129" i="4" s="1"/>
  <c r="U129" i="4"/>
  <c r="U130" i="4"/>
  <c r="U131" i="4"/>
  <c r="U132" i="4"/>
  <c r="V132" i="4" s="1"/>
  <c r="W133" i="4" s="1"/>
  <c r="U133" i="4"/>
  <c r="U134" i="4"/>
  <c r="U135" i="4"/>
  <c r="U136" i="4"/>
  <c r="V136" i="4" s="1"/>
  <c r="W137" i="4" s="1"/>
  <c r="U137" i="4"/>
  <c r="U138" i="4"/>
  <c r="U139" i="4"/>
  <c r="U140" i="4"/>
  <c r="V140" i="4" s="1"/>
  <c r="W141" i="4" s="1"/>
  <c r="U141" i="4"/>
  <c r="U142" i="4"/>
  <c r="U143" i="4"/>
  <c r="U144" i="4"/>
  <c r="V144" i="4" s="1"/>
  <c r="W145" i="4" s="1"/>
  <c r="U145" i="4"/>
  <c r="U146" i="4"/>
  <c r="U147" i="4"/>
  <c r="U148" i="4"/>
  <c r="V148" i="4" s="1"/>
  <c r="W149" i="4" s="1"/>
  <c r="U149" i="4"/>
  <c r="U150" i="4"/>
  <c r="U151" i="4"/>
  <c r="U152" i="4"/>
  <c r="V152" i="4" s="1"/>
  <c r="W153" i="4" s="1"/>
  <c r="U153" i="4"/>
  <c r="U154" i="4"/>
  <c r="U155" i="4"/>
  <c r="U156" i="4"/>
  <c r="V156" i="4" s="1"/>
  <c r="W157" i="4" s="1"/>
  <c r="U157" i="4"/>
  <c r="U158" i="4"/>
  <c r="U159" i="4"/>
  <c r="U160" i="4"/>
  <c r="V160" i="4" s="1"/>
  <c r="U161" i="4"/>
  <c r="U162" i="4"/>
  <c r="U171" i="4" s="1"/>
  <c r="V171" i="4" s="1"/>
  <c r="U4" i="4"/>
  <c r="V4" i="4" s="1"/>
  <c r="Z235" i="4"/>
  <c r="Z211" i="4"/>
  <c r="Z196" i="4"/>
  <c r="Z194" i="4"/>
  <c r="Z193" i="4"/>
  <c r="Z191" i="4"/>
  <c r="Z189" i="4"/>
  <c r="Z187" i="4"/>
  <c r="Z185" i="4"/>
  <c r="Z183" i="4"/>
  <c r="Z181" i="4"/>
  <c r="Z179" i="4"/>
  <c r="Z177" i="4"/>
  <c r="Z175" i="4"/>
  <c r="Z174" i="4"/>
  <c r="AA174" i="4" s="1"/>
  <c r="Z173" i="4"/>
  <c r="Z171" i="4"/>
  <c r="Z169" i="4"/>
  <c r="Z167" i="4"/>
  <c r="Z165" i="4"/>
  <c r="Z164" i="4"/>
  <c r="AA164" i="4" s="1"/>
  <c r="Z163" i="4"/>
  <c r="Z161" i="4"/>
  <c r="V161" i="4"/>
  <c r="Z159" i="4"/>
  <c r="V159" i="4"/>
  <c r="V158" i="4"/>
  <c r="W158" i="4" s="1"/>
  <c r="Z157" i="4"/>
  <c r="V157" i="4"/>
  <c r="Z155" i="4"/>
  <c r="V155" i="4"/>
  <c r="V154" i="4"/>
  <c r="Z153" i="4"/>
  <c r="V153" i="4"/>
  <c r="Z151" i="4"/>
  <c r="V151" i="4"/>
  <c r="V150" i="4"/>
  <c r="Z149" i="4"/>
  <c r="V149" i="4"/>
  <c r="Z147" i="4"/>
  <c r="V147" i="4"/>
  <c r="V146" i="4"/>
  <c r="Z145" i="4"/>
  <c r="V145" i="4"/>
  <c r="Z143" i="4"/>
  <c r="V143" i="4"/>
  <c r="V142" i="4"/>
  <c r="Z141" i="4"/>
  <c r="V141" i="4"/>
  <c r="Z139" i="4"/>
  <c r="V139" i="4"/>
  <c r="V138" i="4"/>
  <c r="Z137" i="4"/>
  <c r="V137" i="4"/>
  <c r="Z135" i="4"/>
  <c r="V135" i="4"/>
  <c r="V134" i="4"/>
  <c r="Z133" i="4"/>
  <c r="V133" i="4"/>
  <c r="Z131" i="4"/>
  <c r="V131" i="4"/>
  <c r="V130" i="4"/>
  <c r="Z129" i="4"/>
  <c r="V129" i="4"/>
  <c r="Z127" i="4"/>
  <c r="V127" i="4"/>
  <c r="V126" i="4"/>
  <c r="Z125" i="4"/>
  <c r="V125" i="4"/>
  <c r="Z123" i="4"/>
  <c r="V123" i="4"/>
  <c r="V122" i="4"/>
  <c r="Z121" i="4"/>
  <c r="V121" i="4"/>
  <c r="Z119" i="4"/>
  <c r="V119" i="4"/>
  <c r="Z117" i="4"/>
  <c r="V117" i="4"/>
  <c r="Z116" i="4"/>
  <c r="AA116" i="4" s="1"/>
  <c r="Z115" i="4"/>
  <c r="V115" i="4"/>
  <c r="V114" i="4"/>
  <c r="Z113" i="4"/>
  <c r="V113" i="4"/>
  <c r="Z111" i="4"/>
  <c r="V111" i="4"/>
  <c r="W111" i="4" s="1"/>
  <c r="Z109" i="4"/>
  <c r="V109" i="4"/>
  <c r="Z107" i="4"/>
  <c r="V107" i="4"/>
  <c r="Z106" i="4"/>
  <c r="Z105" i="4"/>
  <c r="V105" i="4"/>
  <c r="Z103" i="4"/>
  <c r="V103" i="4"/>
  <c r="Z101" i="4"/>
  <c r="V101" i="4"/>
  <c r="W102" i="4" s="1"/>
  <c r="Z99" i="4"/>
  <c r="V99" i="4"/>
  <c r="V98" i="4"/>
  <c r="Z97" i="4"/>
  <c r="V97" i="4"/>
  <c r="Z95" i="4"/>
  <c r="V95" i="4"/>
  <c r="V94" i="4"/>
  <c r="Z93" i="4"/>
  <c r="V93" i="4"/>
  <c r="Z91" i="4"/>
  <c r="V91" i="4"/>
  <c r="V90" i="4"/>
  <c r="Z89" i="4"/>
  <c r="V89" i="4"/>
  <c r="Z87" i="4"/>
  <c r="V87" i="4"/>
  <c r="V86" i="4"/>
  <c r="Z85" i="4"/>
  <c r="V85" i="4"/>
  <c r="Z84" i="4"/>
  <c r="Z83" i="4"/>
  <c r="V83" i="4"/>
  <c r="Z82" i="4"/>
  <c r="Z81" i="4"/>
  <c r="V81" i="4"/>
  <c r="Z79" i="4"/>
  <c r="V79" i="4"/>
  <c r="Z77" i="4"/>
  <c r="V77" i="4"/>
  <c r="Z76" i="4"/>
  <c r="Z75" i="4"/>
  <c r="V75" i="4"/>
  <c r="Z73" i="4"/>
  <c r="V73" i="4"/>
  <c r="Z71" i="4"/>
  <c r="V71" i="4"/>
  <c r="Z70" i="4"/>
  <c r="Z69" i="4"/>
  <c r="V69" i="4"/>
  <c r="Z67" i="4"/>
  <c r="V67" i="4"/>
  <c r="Z65" i="4"/>
  <c r="V65" i="4"/>
  <c r="Z63" i="4"/>
  <c r="V63" i="4"/>
  <c r="V62" i="4"/>
  <c r="Z61" i="4"/>
  <c r="V61" i="4"/>
  <c r="Z59" i="4"/>
  <c r="V59" i="4"/>
  <c r="Z57" i="4"/>
  <c r="V57" i="4"/>
  <c r="Z55" i="4"/>
  <c r="V55" i="4"/>
  <c r="Z53" i="4"/>
  <c r="V53" i="4"/>
  <c r="Z51" i="4"/>
  <c r="V51" i="4"/>
  <c r="Z50" i="4"/>
  <c r="Z49" i="4"/>
  <c r="V49" i="4"/>
  <c r="Z47" i="4"/>
  <c r="V47" i="4"/>
  <c r="Z45" i="4"/>
  <c r="V45" i="4"/>
  <c r="Z43" i="4"/>
  <c r="V43" i="4"/>
  <c r="Z42" i="4"/>
  <c r="Z41" i="4"/>
  <c r="V41" i="4"/>
  <c r="Z39" i="4"/>
  <c r="V39" i="4"/>
  <c r="Z37" i="4"/>
  <c r="V37" i="4"/>
  <c r="Z36" i="4"/>
  <c r="Z35" i="4"/>
  <c r="V35" i="4"/>
  <c r="V34" i="4"/>
  <c r="Z33" i="4"/>
  <c r="V33" i="4"/>
  <c r="Z31" i="4"/>
  <c r="AA31" i="4" s="1"/>
  <c r="V31" i="4"/>
  <c r="Z30" i="4"/>
  <c r="Z29" i="4"/>
  <c r="V29" i="4"/>
  <c r="Z27" i="4"/>
  <c r="V27" i="4"/>
  <c r="Z25" i="4"/>
  <c r="V25" i="4"/>
  <c r="Z23" i="4"/>
  <c r="V23" i="4"/>
  <c r="Z22" i="4"/>
  <c r="Z21" i="4"/>
  <c r="V21" i="4"/>
  <c r="Z20" i="4"/>
  <c r="Z19" i="4"/>
  <c r="V19" i="4"/>
  <c r="V18" i="4"/>
  <c r="Z17" i="4"/>
  <c r="V17" i="4"/>
  <c r="Z15" i="4"/>
  <c r="V15" i="4"/>
  <c r="V14" i="4"/>
  <c r="Z13" i="4"/>
  <c r="AA13" i="4" s="1"/>
  <c r="V13" i="4"/>
  <c r="Z11" i="4"/>
  <c r="V11" i="4"/>
  <c r="V10" i="4"/>
  <c r="Z9" i="4"/>
  <c r="V9" i="4"/>
  <c r="Z7" i="4"/>
  <c r="V7" i="4"/>
  <c r="V6" i="4"/>
  <c r="Z5" i="4"/>
  <c r="V5" i="4"/>
  <c r="Z117" i="2"/>
  <c r="AA117" i="2" s="1"/>
  <c r="Z118" i="2"/>
  <c r="AA118" i="2" s="1"/>
  <c r="Z119" i="2"/>
  <c r="Z120" i="2"/>
  <c r="AA120" i="2"/>
  <c r="Z121" i="2"/>
  <c r="AA121" i="2"/>
  <c r="Z122" i="2"/>
  <c r="AA122" i="2" s="1"/>
  <c r="Z123" i="2"/>
  <c r="AA123" i="2"/>
  <c r="Z124" i="2"/>
  <c r="AA124" i="2"/>
  <c r="Z125" i="2"/>
  <c r="AA125" i="2"/>
  <c r="Z126" i="2"/>
  <c r="AA126" i="2" s="1"/>
  <c r="Z127" i="2"/>
  <c r="Z128" i="2"/>
  <c r="AA128" i="2"/>
  <c r="Z129" i="2"/>
  <c r="AA129" i="2"/>
  <c r="Z130" i="2"/>
  <c r="AA130" i="2" s="1"/>
  <c r="Z131" i="2"/>
  <c r="Z132" i="2"/>
  <c r="AA132" i="2"/>
  <c r="Z133" i="2"/>
  <c r="AA133" i="2"/>
  <c r="Z134" i="2"/>
  <c r="AA134" i="2" s="1"/>
  <c r="Z135" i="2"/>
  <c r="AA135" i="2"/>
  <c r="Z136" i="2"/>
  <c r="AA136" i="2"/>
  <c r="Z137" i="2"/>
  <c r="AA137" i="2"/>
  <c r="Z138" i="2"/>
  <c r="AA138" i="2" s="1"/>
  <c r="Z139" i="2"/>
  <c r="AA139" i="2"/>
  <c r="AB143" i="2" s="1"/>
  <c r="Z140" i="2"/>
  <c r="AA140" i="2"/>
  <c r="Z141" i="2"/>
  <c r="AA141" i="2"/>
  <c r="Z142" i="2"/>
  <c r="AA142" i="2" s="1"/>
  <c r="Z143" i="2"/>
  <c r="AA143" i="2"/>
  <c r="Z144" i="2"/>
  <c r="AA144" i="2"/>
  <c r="Z145" i="2"/>
  <c r="AA145" i="2"/>
  <c r="Z146" i="2"/>
  <c r="AA146" i="2" s="1"/>
  <c r="Z147" i="2"/>
  <c r="AA147" i="2"/>
  <c r="Z148" i="2"/>
  <c r="AA148" i="2"/>
  <c r="Z149" i="2"/>
  <c r="AA149" i="2"/>
  <c r="Z150" i="2"/>
  <c r="AA150" i="2" s="1"/>
  <c r="Z151" i="2"/>
  <c r="AA151" i="2"/>
  <c r="Z152" i="2"/>
  <c r="AA152" i="2"/>
  <c r="Z153" i="2"/>
  <c r="AA153" i="2"/>
  <c r="Z154" i="2"/>
  <c r="AA154" i="2" s="1"/>
  <c r="Z155" i="2"/>
  <c r="Z156" i="2"/>
  <c r="AA156" i="2"/>
  <c r="Z157" i="2"/>
  <c r="AA157" i="2"/>
  <c r="Z158" i="2"/>
  <c r="AA158" i="2" s="1"/>
  <c r="Z159" i="2"/>
  <c r="Z160" i="2"/>
  <c r="AA160" i="2"/>
  <c r="Z161" i="2"/>
  <c r="AA161" i="2"/>
  <c r="Z162" i="2"/>
  <c r="AA162" i="2" s="1"/>
  <c r="Z163" i="2"/>
  <c r="Z164" i="2"/>
  <c r="AA164" i="2"/>
  <c r="Z165" i="2"/>
  <c r="AA165" i="2"/>
  <c r="Z166" i="2"/>
  <c r="AA166" i="2" s="1"/>
  <c r="Z167" i="2"/>
  <c r="Z168" i="2"/>
  <c r="AA168" i="2"/>
  <c r="Z169" i="2"/>
  <c r="AA169" i="2"/>
  <c r="Z170" i="2"/>
  <c r="AA170" i="2" s="1"/>
  <c r="Z171" i="2"/>
  <c r="Z172" i="2"/>
  <c r="AA172" i="2"/>
  <c r="Z173" i="2"/>
  <c r="AA173" i="2"/>
  <c r="Z174" i="2"/>
  <c r="AA174" i="2" s="1"/>
  <c r="Z175" i="2"/>
  <c r="Z176" i="2"/>
  <c r="AA176" i="2"/>
  <c r="Z177" i="2"/>
  <c r="AA177" i="2"/>
  <c r="Z178" i="2"/>
  <c r="AA178" i="2" s="1"/>
  <c r="Z179" i="2"/>
  <c r="Z180" i="2"/>
  <c r="AA180" i="2"/>
  <c r="Z181" i="2"/>
  <c r="AA181" i="2"/>
  <c r="Z182" i="2"/>
  <c r="AA182" i="2" s="1"/>
  <c r="Z183" i="2"/>
  <c r="Z184" i="2"/>
  <c r="AA184" i="2"/>
  <c r="Z185" i="2"/>
  <c r="AA185" i="2"/>
  <c r="Z186" i="2"/>
  <c r="AA186" i="2" s="1"/>
  <c r="Z187" i="2"/>
  <c r="Z188" i="2"/>
  <c r="AA188" i="2"/>
  <c r="Z189" i="2"/>
  <c r="AA189" i="2"/>
  <c r="Z190" i="2"/>
  <c r="AA190" i="2" s="1"/>
  <c r="Z191" i="2"/>
  <c r="AA191" i="2"/>
  <c r="Z192" i="2"/>
  <c r="AA192" i="2"/>
  <c r="Z193" i="2"/>
  <c r="AA193" i="2"/>
  <c r="Z194" i="2"/>
  <c r="AA194" i="2" s="1"/>
  <c r="Z195" i="2"/>
  <c r="AA195" i="2"/>
  <c r="Z196" i="2"/>
  <c r="AA196" i="2"/>
  <c r="Z197" i="2"/>
  <c r="AA197" i="2"/>
  <c r="Z198" i="2"/>
  <c r="AA198" i="2" s="1"/>
  <c r="Z199" i="2"/>
  <c r="Z200" i="2"/>
  <c r="AA200" i="2"/>
  <c r="Z201" i="2"/>
  <c r="AA201" i="2"/>
  <c r="Z202" i="2"/>
  <c r="AA202" i="2" s="1"/>
  <c r="Z203" i="2"/>
  <c r="Z204" i="2"/>
  <c r="AA204" i="2"/>
  <c r="Z205" i="2"/>
  <c r="AA205" i="2"/>
  <c r="Z206" i="2"/>
  <c r="AA206" i="2" s="1"/>
  <c r="Z207" i="2"/>
  <c r="Z208" i="2"/>
  <c r="AA208" i="2"/>
  <c r="Z209" i="2"/>
  <c r="AA209" i="2"/>
  <c r="Z210" i="2"/>
  <c r="AA210" i="2" s="1"/>
  <c r="Z211" i="2"/>
  <c r="Z212" i="2"/>
  <c r="AA212" i="2"/>
  <c r="Z213" i="2"/>
  <c r="AA213" i="2"/>
  <c r="Z214" i="2"/>
  <c r="AA214" i="2" s="1"/>
  <c r="Z215" i="2"/>
  <c r="Z216" i="2"/>
  <c r="AA216" i="2"/>
  <c r="Z217" i="2"/>
  <c r="AA217" i="2"/>
  <c r="Z218" i="2"/>
  <c r="AA218" i="2" s="1"/>
  <c r="Z219" i="2"/>
  <c r="Z220" i="2"/>
  <c r="AA220" i="2"/>
  <c r="Z221" i="2"/>
  <c r="AA221" i="2"/>
  <c r="Z222" i="2"/>
  <c r="AA222" i="2" s="1"/>
  <c r="Z223" i="2"/>
  <c r="Z224" i="2"/>
  <c r="AA224" i="2"/>
  <c r="Z225" i="2"/>
  <c r="AA225" i="2"/>
  <c r="Z226" i="2"/>
  <c r="AA226" i="2" s="1"/>
  <c r="Z227" i="2"/>
  <c r="AA227" i="2"/>
  <c r="Z228" i="2"/>
  <c r="AA228" i="2"/>
  <c r="Z229" i="2"/>
  <c r="AA229" i="2"/>
  <c r="Z230" i="2"/>
  <c r="AA230" i="2" s="1"/>
  <c r="Z231" i="2"/>
  <c r="AA231" i="2"/>
  <c r="Z232" i="2"/>
  <c r="AA232" i="2"/>
  <c r="Z233" i="2"/>
  <c r="AA233" i="2"/>
  <c r="Z234" i="2"/>
  <c r="AA234" i="2" s="1"/>
  <c r="Z235" i="2"/>
  <c r="AA235" i="2"/>
  <c r="AB239" i="2" s="1"/>
  <c r="Z236" i="2"/>
  <c r="AA236" i="2"/>
  <c r="Z237" i="2"/>
  <c r="AA237" i="2"/>
  <c r="Z238" i="2"/>
  <c r="AA238" i="2" s="1"/>
  <c r="Z239" i="2"/>
  <c r="AA239" i="2"/>
  <c r="Z240" i="2"/>
  <c r="AA240" i="2"/>
  <c r="Z241" i="2"/>
  <c r="AA241" i="2"/>
  <c r="Z242" i="2"/>
  <c r="AA242" i="2" s="1"/>
  <c r="V117" i="2"/>
  <c r="W117" i="2" s="1"/>
  <c r="V118" i="2"/>
  <c r="W118" i="2" s="1"/>
  <c r="V119" i="2"/>
  <c r="W119" i="2"/>
  <c r="X123" i="2" s="1"/>
  <c r="V120" i="2"/>
  <c r="W120" i="2" s="1"/>
  <c r="V121" i="2"/>
  <c r="W121" i="2" s="1"/>
  <c r="V122" i="2"/>
  <c r="W122" i="2" s="1"/>
  <c r="V123" i="2"/>
  <c r="W123" i="2"/>
  <c r="V124" i="2"/>
  <c r="W124" i="2" s="1"/>
  <c r="V125" i="2"/>
  <c r="W125" i="2" s="1"/>
  <c r="V126" i="2"/>
  <c r="W126" i="2" s="1"/>
  <c r="X130" i="2" s="1"/>
  <c r="V127" i="2"/>
  <c r="W127" i="2"/>
  <c r="V128" i="2"/>
  <c r="W128" i="2" s="1"/>
  <c r="V129" i="2"/>
  <c r="W129" i="2" s="1"/>
  <c r="V130" i="2"/>
  <c r="W130" i="2" s="1"/>
  <c r="V131" i="2"/>
  <c r="W131" i="2"/>
  <c r="V132" i="2"/>
  <c r="W132" i="2" s="1"/>
  <c r="X136" i="2" s="1"/>
  <c r="V133" i="2"/>
  <c r="W133" i="2" s="1"/>
  <c r="V134" i="2"/>
  <c r="W134" i="2" s="1"/>
  <c r="V135" i="2"/>
  <c r="W135" i="2"/>
  <c r="X139" i="2" s="1"/>
  <c r="V136" i="2"/>
  <c r="W136" i="2" s="1"/>
  <c r="V137" i="2"/>
  <c r="W137" i="2" s="1"/>
  <c r="V138" i="2"/>
  <c r="W138" i="2" s="1"/>
  <c r="V139" i="2"/>
  <c r="W139" i="2"/>
  <c r="V140" i="2"/>
  <c r="W140" i="2" s="1"/>
  <c r="V141" i="2"/>
  <c r="W141" i="2" s="1"/>
  <c r="V142" i="2"/>
  <c r="W142" i="2" s="1"/>
  <c r="X146" i="2" s="1"/>
  <c r="V143" i="2"/>
  <c r="W143" i="2"/>
  <c r="V144" i="2"/>
  <c r="W144" i="2" s="1"/>
  <c r="V145" i="2"/>
  <c r="W145" i="2" s="1"/>
  <c r="V146" i="2"/>
  <c r="W146" i="2" s="1"/>
  <c r="V147" i="2"/>
  <c r="W147" i="2"/>
  <c r="V148" i="2"/>
  <c r="W148" i="2" s="1"/>
  <c r="X152" i="2" s="1"/>
  <c r="V149" i="2"/>
  <c r="W149" i="2" s="1"/>
  <c r="V150" i="2"/>
  <c r="W150" i="2" s="1"/>
  <c r="V151" i="2"/>
  <c r="W151" i="2"/>
  <c r="X155" i="2" s="1"/>
  <c r="V152" i="2"/>
  <c r="W152" i="2" s="1"/>
  <c r="V153" i="2"/>
  <c r="W153" i="2" s="1"/>
  <c r="V154" i="2"/>
  <c r="W154" i="2" s="1"/>
  <c r="V155" i="2"/>
  <c r="W155" i="2"/>
  <c r="V156" i="2"/>
  <c r="W156" i="2" s="1"/>
  <c r="V157" i="2"/>
  <c r="W157" i="2" s="1"/>
  <c r="V158" i="2"/>
  <c r="W158" i="2" s="1"/>
  <c r="X162" i="2" s="1"/>
  <c r="V159" i="2"/>
  <c r="W159" i="2"/>
  <c r="V160" i="2"/>
  <c r="W160" i="2" s="1"/>
  <c r="V161" i="2"/>
  <c r="W161" i="2" s="1"/>
  <c r="V162" i="2"/>
  <c r="W162" i="2" s="1"/>
  <c r="V163" i="2"/>
  <c r="V164" i="2"/>
  <c r="W164" i="2" s="1"/>
  <c r="V165" i="2"/>
  <c r="W165" i="2" s="1"/>
  <c r="V166" i="2"/>
  <c r="W166" i="2" s="1"/>
  <c r="V167" i="2"/>
  <c r="W167" i="2"/>
  <c r="V168" i="2"/>
  <c r="W168" i="2" s="1"/>
  <c r="X172" i="2" s="1"/>
  <c r="V169" i="2"/>
  <c r="W169" i="2" s="1"/>
  <c r="V170" i="2"/>
  <c r="W170" i="2" s="1"/>
  <c r="V171" i="2"/>
  <c r="W171" i="2"/>
  <c r="X175" i="2" s="1"/>
  <c r="V172" i="2"/>
  <c r="W172" i="2" s="1"/>
  <c r="V173" i="2"/>
  <c r="W173" i="2" s="1"/>
  <c r="V174" i="2"/>
  <c r="W174" i="2" s="1"/>
  <c r="V175" i="2"/>
  <c r="W175" i="2"/>
  <c r="V176" i="2"/>
  <c r="W176" i="2" s="1"/>
  <c r="V177" i="2"/>
  <c r="W177" i="2" s="1"/>
  <c r="V178" i="2"/>
  <c r="W178" i="2" s="1"/>
  <c r="V179" i="2"/>
  <c r="V180" i="2"/>
  <c r="W180" i="2" s="1"/>
  <c r="V181" i="2"/>
  <c r="W181" i="2" s="1"/>
  <c r="V182" i="2"/>
  <c r="W182" i="2" s="1"/>
  <c r="V183" i="2"/>
  <c r="V184" i="2"/>
  <c r="W184" i="2" s="1"/>
  <c r="V185" i="2"/>
  <c r="W185" i="2" s="1"/>
  <c r="V186" i="2"/>
  <c r="W186" i="2" s="1"/>
  <c r="V187" i="2"/>
  <c r="W187" i="2"/>
  <c r="V188" i="2"/>
  <c r="W188" i="2" s="1"/>
  <c r="V189" i="2"/>
  <c r="W189" i="2" s="1"/>
  <c r="X193" i="2" s="1"/>
  <c r="V190" i="2"/>
  <c r="W190" i="2" s="1"/>
  <c r="V191" i="2"/>
  <c r="W191" i="2"/>
  <c r="V192" i="2"/>
  <c r="W192" i="2" s="1"/>
  <c r="X196" i="2" s="1"/>
  <c r="V193" i="2"/>
  <c r="W193" i="2" s="1"/>
  <c r="V194" i="2"/>
  <c r="W194" i="2" s="1"/>
  <c r="V195" i="2"/>
  <c r="W195" i="2"/>
  <c r="X199" i="2" s="1"/>
  <c r="V196" i="2"/>
  <c r="W196" i="2" s="1"/>
  <c r="V197" i="2"/>
  <c r="W197" i="2" s="1"/>
  <c r="V198" i="2"/>
  <c r="W198" i="2" s="1"/>
  <c r="V199" i="2"/>
  <c r="W199" i="2"/>
  <c r="V200" i="2"/>
  <c r="W200" i="2" s="1"/>
  <c r="V201" i="2"/>
  <c r="W201" i="2" s="1"/>
  <c r="V202" i="2"/>
  <c r="W202" i="2" s="1"/>
  <c r="X206" i="2" s="1"/>
  <c r="V203" i="2"/>
  <c r="W203" i="2"/>
  <c r="V204" i="2"/>
  <c r="W204" i="2" s="1"/>
  <c r="V205" i="2"/>
  <c r="W205" i="2" s="1"/>
  <c r="V206" i="2"/>
  <c r="W206" i="2" s="1"/>
  <c r="V207" i="2"/>
  <c r="V208" i="2"/>
  <c r="W208" i="2" s="1"/>
  <c r="V209" i="2"/>
  <c r="W209" i="2" s="1"/>
  <c r="V210" i="2"/>
  <c r="W210" i="2" s="1"/>
  <c r="V211" i="2"/>
  <c r="V212" i="2"/>
  <c r="W212" i="2" s="1"/>
  <c r="V213" i="2"/>
  <c r="W213" i="2" s="1"/>
  <c r="V214" i="2"/>
  <c r="W214" i="2" s="1"/>
  <c r="V215" i="2"/>
  <c r="V216" i="2"/>
  <c r="W216" i="2" s="1"/>
  <c r="V217" i="2"/>
  <c r="W217" i="2" s="1"/>
  <c r="V218" i="2"/>
  <c r="W218" i="2" s="1"/>
  <c r="V219" i="2"/>
  <c r="V220" i="2"/>
  <c r="W220" i="2" s="1"/>
  <c r="V221" i="2"/>
  <c r="W221" i="2" s="1"/>
  <c r="V222" i="2"/>
  <c r="W222" i="2" s="1"/>
  <c r="V223" i="2"/>
  <c r="V224" i="2"/>
  <c r="W224" i="2" s="1"/>
  <c r="V225" i="2"/>
  <c r="W225" i="2" s="1"/>
  <c r="V226" i="2"/>
  <c r="W226" i="2" s="1"/>
  <c r="V227" i="2"/>
  <c r="V228" i="2"/>
  <c r="W228" i="2" s="1"/>
  <c r="V229" i="2"/>
  <c r="W229" i="2" s="1"/>
  <c r="X233" i="2" s="1"/>
  <c r="V230" i="2"/>
  <c r="W230" i="2" s="1"/>
  <c r="V231" i="2"/>
  <c r="W231" i="2"/>
  <c r="V232" i="2"/>
  <c r="W232" i="2" s="1"/>
  <c r="V233" i="2"/>
  <c r="W233" i="2" s="1"/>
  <c r="V234" i="2"/>
  <c r="W234" i="2" s="1"/>
  <c r="V235" i="2"/>
  <c r="V236" i="2"/>
  <c r="W236" i="2" s="1"/>
  <c r="X240" i="2" s="1"/>
  <c r="V237" i="2"/>
  <c r="W237" i="2" s="1"/>
  <c r="V238" i="2"/>
  <c r="W238" i="2" s="1"/>
  <c r="V239" i="2"/>
  <c r="W239" i="2"/>
  <c r="V240" i="2"/>
  <c r="W240" i="2" s="1"/>
  <c r="V241" i="2"/>
  <c r="W241" i="2" s="1"/>
  <c r="V242" i="2"/>
  <c r="W242" i="2" s="1"/>
  <c r="P5" i="4"/>
  <c r="P6" i="4"/>
  <c r="Q6" i="4" s="1"/>
  <c r="P7" i="4"/>
  <c r="P8" i="4"/>
  <c r="P9" i="4"/>
  <c r="P10" i="4"/>
  <c r="P11" i="4"/>
  <c r="P12" i="4"/>
  <c r="Q12" i="4" s="1"/>
  <c r="P13" i="4"/>
  <c r="P14" i="4"/>
  <c r="P15" i="4"/>
  <c r="P16" i="4"/>
  <c r="P17" i="4"/>
  <c r="P18" i="4"/>
  <c r="Q18" i="4" s="1"/>
  <c r="P19" i="4"/>
  <c r="P20" i="4"/>
  <c r="P21" i="4"/>
  <c r="Q21" i="4" s="1"/>
  <c r="P22" i="4"/>
  <c r="Q22" i="4" s="1"/>
  <c r="P23" i="4"/>
  <c r="P24" i="4"/>
  <c r="Q24" i="4" s="1"/>
  <c r="P25" i="4"/>
  <c r="Q25" i="4" s="1"/>
  <c r="P26" i="4"/>
  <c r="P27" i="4"/>
  <c r="P28" i="4"/>
  <c r="Q28" i="4" s="1"/>
  <c r="P29" i="4"/>
  <c r="Q29" i="4" s="1"/>
  <c r="P30" i="4"/>
  <c r="Q30" i="4" s="1"/>
  <c r="R31" i="4" s="1"/>
  <c r="P31" i="4"/>
  <c r="P32" i="4"/>
  <c r="Q32" i="4" s="1"/>
  <c r="P33" i="4"/>
  <c r="Q33" i="4" s="1"/>
  <c r="P34" i="4"/>
  <c r="P35" i="4"/>
  <c r="P36" i="4"/>
  <c r="Q36" i="4" s="1"/>
  <c r="P37" i="4"/>
  <c r="P38" i="4"/>
  <c r="Q38" i="4" s="1"/>
  <c r="R39" i="4" s="1"/>
  <c r="P39" i="4"/>
  <c r="P40" i="4"/>
  <c r="P41" i="4"/>
  <c r="Q41" i="4" s="1"/>
  <c r="P42" i="4"/>
  <c r="Q42" i="4" s="1"/>
  <c r="P43" i="4"/>
  <c r="P44" i="4"/>
  <c r="P45" i="4"/>
  <c r="P46" i="4"/>
  <c r="P47" i="4"/>
  <c r="P48" i="4"/>
  <c r="Q48" i="4" s="1"/>
  <c r="P49" i="4"/>
  <c r="P50" i="4"/>
  <c r="P51" i="4"/>
  <c r="P52" i="4"/>
  <c r="Q52" i="4" s="1"/>
  <c r="P53" i="4"/>
  <c r="P54" i="4"/>
  <c r="P55" i="4"/>
  <c r="P56" i="4"/>
  <c r="Q56" i="4" s="1"/>
  <c r="P57" i="4"/>
  <c r="Q57" i="4" s="1"/>
  <c r="P58" i="4"/>
  <c r="Q58" i="4" s="1"/>
  <c r="P59" i="4"/>
  <c r="P60" i="4"/>
  <c r="Q60" i="4" s="1"/>
  <c r="P61" i="4"/>
  <c r="Q61" i="4" s="1"/>
  <c r="P62" i="4"/>
  <c r="P63" i="4"/>
  <c r="P64" i="4"/>
  <c r="Q64" i="4" s="1"/>
  <c r="P65" i="4"/>
  <c r="P66" i="4"/>
  <c r="Q66" i="4" s="1"/>
  <c r="P67" i="4"/>
  <c r="P68" i="4"/>
  <c r="Q68" i="4" s="1"/>
  <c r="P69" i="4"/>
  <c r="Q69" i="4" s="1"/>
  <c r="P70" i="4"/>
  <c r="P71" i="4"/>
  <c r="P72" i="4"/>
  <c r="Q72" i="4" s="1"/>
  <c r="P73" i="4"/>
  <c r="Q73" i="4" s="1"/>
  <c r="P74" i="4"/>
  <c r="Q74" i="4" s="1"/>
  <c r="R75" i="4" s="1"/>
  <c r="P75" i="4"/>
  <c r="P76" i="4"/>
  <c r="Q76" i="4" s="1"/>
  <c r="P77" i="4"/>
  <c r="P78" i="4"/>
  <c r="P79" i="4"/>
  <c r="P80" i="4"/>
  <c r="Q80" i="4" s="1"/>
  <c r="P81" i="4"/>
  <c r="Q81" i="4" s="1"/>
  <c r="P82" i="4"/>
  <c r="P83" i="4"/>
  <c r="P84" i="4"/>
  <c r="Q84" i="4" s="1"/>
  <c r="P85" i="4"/>
  <c r="P86" i="4"/>
  <c r="Q86" i="4" s="1"/>
  <c r="R87" i="4" s="1"/>
  <c r="P87" i="4"/>
  <c r="P88" i="4"/>
  <c r="Q88" i="4" s="1"/>
  <c r="P89" i="4"/>
  <c r="P90" i="4"/>
  <c r="Q90" i="4" s="1"/>
  <c r="P91" i="4"/>
  <c r="P92" i="4"/>
  <c r="Q92" i="4" s="1"/>
  <c r="P93" i="4"/>
  <c r="P94" i="4"/>
  <c r="Q94" i="4" s="1"/>
  <c r="P95" i="4"/>
  <c r="P96" i="4"/>
  <c r="Q96" i="4" s="1"/>
  <c r="P97" i="4"/>
  <c r="P98" i="4"/>
  <c r="Q98" i="4" s="1"/>
  <c r="P99" i="4"/>
  <c r="P100" i="4"/>
  <c r="Q100" i="4" s="1"/>
  <c r="P101" i="4"/>
  <c r="P102" i="4"/>
  <c r="Q102" i="4" s="1"/>
  <c r="R103" i="4" s="1"/>
  <c r="P103" i="4"/>
  <c r="P104" i="4"/>
  <c r="Q104" i="4" s="1"/>
  <c r="P105" i="4"/>
  <c r="Q105" i="4" s="1"/>
  <c r="P106" i="4"/>
  <c r="P107" i="4"/>
  <c r="P108" i="4"/>
  <c r="Q108" i="4" s="1"/>
  <c r="P109" i="4"/>
  <c r="Q109" i="4" s="1"/>
  <c r="P110" i="4"/>
  <c r="Q110" i="4" s="1"/>
  <c r="P111" i="4"/>
  <c r="P112" i="4"/>
  <c r="Q112" i="4" s="1"/>
  <c r="P113" i="4"/>
  <c r="Q113" i="4" s="1"/>
  <c r="P114" i="4"/>
  <c r="P115" i="4"/>
  <c r="P116" i="4"/>
  <c r="Q116" i="4" s="1"/>
  <c r="P117" i="4"/>
  <c r="P118" i="4"/>
  <c r="P119" i="4"/>
  <c r="P120" i="4"/>
  <c r="Q120" i="4" s="1"/>
  <c r="P121" i="4"/>
  <c r="Q121" i="4" s="1"/>
  <c r="P122" i="4"/>
  <c r="Q122" i="4" s="1"/>
  <c r="P123" i="4"/>
  <c r="P124" i="4"/>
  <c r="P125" i="4"/>
  <c r="P126" i="4"/>
  <c r="P127" i="4"/>
  <c r="P128" i="4"/>
  <c r="Q128" i="4" s="1"/>
  <c r="P129" i="4"/>
  <c r="Q129" i="4" s="1"/>
  <c r="P130" i="4"/>
  <c r="Q130" i="4" s="1"/>
  <c r="P131" i="4"/>
  <c r="P132" i="4"/>
  <c r="Q132" i="4" s="1"/>
  <c r="P133" i="4"/>
  <c r="Q133" i="4" s="1"/>
  <c r="P134" i="4"/>
  <c r="Q134" i="4" s="1"/>
  <c r="P135" i="4"/>
  <c r="P136" i="4"/>
  <c r="Q136" i="4" s="1"/>
  <c r="P137" i="4"/>
  <c r="Q137" i="4" s="1"/>
  <c r="P138" i="4"/>
  <c r="Q138" i="4" s="1"/>
  <c r="P139" i="4"/>
  <c r="P140" i="4"/>
  <c r="P141" i="4"/>
  <c r="P142" i="4"/>
  <c r="P143" i="4"/>
  <c r="P144" i="4"/>
  <c r="Q144" i="4" s="1"/>
  <c r="P145" i="4"/>
  <c r="P146" i="4"/>
  <c r="Q146" i="4" s="1"/>
  <c r="P147" i="4"/>
  <c r="P148" i="4"/>
  <c r="Q148" i="4" s="1"/>
  <c r="P149" i="4"/>
  <c r="Q149" i="4" s="1"/>
  <c r="P150" i="4"/>
  <c r="P151" i="4"/>
  <c r="P152" i="4"/>
  <c r="Q152" i="4" s="1"/>
  <c r="P153" i="4"/>
  <c r="P154" i="4"/>
  <c r="P155" i="4"/>
  <c r="P156" i="4"/>
  <c r="Q156" i="4" s="1"/>
  <c r="P157" i="4"/>
  <c r="P158" i="4"/>
  <c r="Q158" i="4" s="1"/>
  <c r="R158" i="4" s="1"/>
  <c r="P159" i="4"/>
  <c r="P160" i="4"/>
  <c r="Q160" i="4" s="1"/>
  <c r="P161" i="4"/>
  <c r="P162" i="4"/>
  <c r="Q162" i="4" s="1"/>
  <c r="P163" i="4"/>
  <c r="P164" i="4"/>
  <c r="Q164" i="4" s="1"/>
  <c r="P165" i="4"/>
  <c r="Q165" i="4" s="1"/>
  <c r="P166" i="4"/>
  <c r="Q166" i="4" s="1"/>
  <c r="P167" i="4"/>
  <c r="P168" i="4"/>
  <c r="Q168" i="4" s="1"/>
  <c r="P169" i="4"/>
  <c r="P170" i="4"/>
  <c r="P171" i="4"/>
  <c r="P172" i="4"/>
  <c r="Q172" i="4" s="1"/>
  <c r="P173" i="4"/>
  <c r="Q173" i="4" s="1"/>
  <c r="P174" i="4"/>
  <c r="Q174" i="4" s="1"/>
  <c r="P175" i="4"/>
  <c r="P176" i="4"/>
  <c r="Q176" i="4" s="1"/>
  <c r="P177" i="4"/>
  <c r="Q177" i="4" s="1"/>
  <c r="P4" i="4"/>
  <c r="Q4" i="4" s="1"/>
  <c r="L5" i="4"/>
  <c r="L6" i="4"/>
  <c r="L7" i="4"/>
  <c r="L8" i="4"/>
  <c r="M8" i="4" s="1"/>
  <c r="L9" i="4"/>
  <c r="L10" i="4"/>
  <c r="M10" i="4" s="1"/>
  <c r="L11" i="4"/>
  <c r="L12" i="4"/>
  <c r="M12" i="4" s="1"/>
  <c r="L13" i="4"/>
  <c r="L14" i="4"/>
  <c r="M14" i="4" s="1"/>
  <c r="L15" i="4"/>
  <c r="L16" i="4"/>
  <c r="M16" i="4" s="1"/>
  <c r="N16" i="4" s="1"/>
  <c r="L17" i="4"/>
  <c r="L18" i="4"/>
  <c r="L19" i="4"/>
  <c r="L20" i="4"/>
  <c r="M20" i="4" s="1"/>
  <c r="L21" i="4"/>
  <c r="L22" i="4"/>
  <c r="L23" i="4"/>
  <c r="L24" i="4"/>
  <c r="M24" i="4" s="1"/>
  <c r="L25" i="4"/>
  <c r="L26" i="4"/>
  <c r="M26" i="4" s="1"/>
  <c r="L27" i="4"/>
  <c r="L28" i="4"/>
  <c r="M28" i="4" s="1"/>
  <c r="L29" i="4"/>
  <c r="L30" i="4"/>
  <c r="L31" i="4"/>
  <c r="L32" i="4"/>
  <c r="M32" i="4" s="1"/>
  <c r="L33" i="4"/>
  <c r="L34" i="4"/>
  <c r="M34" i="4" s="1"/>
  <c r="L35" i="4"/>
  <c r="L36" i="4"/>
  <c r="M36" i="4" s="1"/>
  <c r="N36" i="4" s="1"/>
  <c r="L37" i="4"/>
  <c r="L38" i="4"/>
  <c r="L39" i="4"/>
  <c r="L40" i="4"/>
  <c r="M40" i="4" s="1"/>
  <c r="N40" i="4" s="1"/>
  <c r="L41" i="4"/>
  <c r="L42" i="4"/>
  <c r="L43" i="4"/>
  <c r="L44" i="4"/>
  <c r="M44" i="4" s="1"/>
  <c r="L45" i="4"/>
  <c r="L46" i="4"/>
  <c r="M46" i="4" s="1"/>
  <c r="L47" i="4"/>
  <c r="L48" i="4"/>
  <c r="M48" i="4" s="1"/>
  <c r="N48" i="4" s="1"/>
  <c r="L49" i="4"/>
  <c r="L50" i="4"/>
  <c r="M50" i="4" s="1"/>
  <c r="L51" i="4"/>
  <c r="L52" i="4"/>
  <c r="M52" i="4" s="1"/>
  <c r="N52" i="4" s="1"/>
  <c r="L53" i="4"/>
  <c r="L54" i="4"/>
  <c r="M54" i="4" s="1"/>
  <c r="L55" i="4"/>
  <c r="L56" i="4"/>
  <c r="M56" i="4" s="1"/>
  <c r="N56" i="4" s="1"/>
  <c r="L57" i="4"/>
  <c r="L58" i="4"/>
  <c r="L59" i="4"/>
  <c r="L60" i="4"/>
  <c r="M60" i="4" s="1"/>
  <c r="L61" i="4"/>
  <c r="L62" i="4"/>
  <c r="M62" i="4" s="1"/>
  <c r="L63" i="4"/>
  <c r="L64" i="4"/>
  <c r="M64" i="4" s="1"/>
  <c r="L65" i="4"/>
  <c r="L66" i="4"/>
  <c r="L67" i="4"/>
  <c r="L68" i="4"/>
  <c r="M68" i="4" s="1"/>
  <c r="L69" i="4"/>
  <c r="L70" i="4"/>
  <c r="M70" i="4" s="1"/>
  <c r="L71" i="4"/>
  <c r="L72" i="4"/>
  <c r="M72" i="4" s="1"/>
  <c r="L73" i="4"/>
  <c r="L74" i="4"/>
  <c r="L75" i="4"/>
  <c r="L76" i="4"/>
  <c r="M76" i="4" s="1"/>
  <c r="L77" i="4"/>
  <c r="L78" i="4"/>
  <c r="M78" i="4" s="1"/>
  <c r="L79" i="4"/>
  <c r="L80" i="4"/>
  <c r="M80" i="4" s="1"/>
  <c r="N80" i="4" s="1"/>
  <c r="L81" i="4"/>
  <c r="L82" i="4"/>
  <c r="M82" i="4" s="1"/>
  <c r="L83" i="4"/>
  <c r="L84" i="4"/>
  <c r="M84" i="4" s="1"/>
  <c r="N84" i="4" s="1"/>
  <c r="L85" i="4"/>
  <c r="L86" i="4"/>
  <c r="L87" i="4"/>
  <c r="L88" i="4"/>
  <c r="M88" i="4" s="1"/>
  <c r="L89" i="4"/>
  <c r="L90" i="4"/>
  <c r="L91" i="4"/>
  <c r="L92" i="4"/>
  <c r="M92" i="4" s="1"/>
  <c r="L93" i="4"/>
  <c r="L94" i="4"/>
  <c r="L95" i="4"/>
  <c r="L96" i="4"/>
  <c r="M96" i="4" s="1"/>
  <c r="L97" i="4"/>
  <c r="L98" i="4"/>
  <c r="L99" i="4"/>
  <c r="L100" i="4"/>
  <c r="M100" i="4" s="1"/>
  <c r="N100" i="4" s="1"/>
  <c r="L101" i="4"/>
  <c r="L102" i="4"/>
  <c r="L103" i="4"/>
  <c r="L104" i="4"/>
  <c r="M104" i="4" s="1"/>
  <c r="L105" i="4"/>
  <c r="L106" i="4"/>
  <c r="M106" i="4" s="1"/>
  <c r="L107" i="4"/>
  <c r="L108" i="4"/>
  <c r="M108" i="4" s="1"/>
  <c r="L109" i="4"/>
  <c r="L110" i="4"/>
  <c r="L111" i="4"/>
  <c r="L112" i="4"/>
  <c r="M112" i="4" s="1"/>
  <c r="L113" i="4"/>
  <c r="L114" i="4"/>
  <c r="M114" i="4" s="1"/>
  <c r="L115" i="4"/>
  <c r="L116" i="4"/>
  <c r="M116" i="4" s="1"/>
  <c r="L117" i="4"/>
  <c r="L118" i="4"/>
  <c r="M118" i="4" s="1"/>
  <c r="L119" i="4"/>
  <c r="L120" i="4"/>
  <c r="M120" i="4" s="1"/>
  <c r="L121" i="4"/>
  <c r="L122" i="4"/>
  <c r="L123" i="4"/>
  <c r="L124" i="4"/>
  <c r="M124" i="4" s="1"/>
  <c r="L125" i="4"/>
  <c r="L126" i="4"/>
  <c r="M126" i="4" s="1"/>
  <c r="L127" i="4"/>
  <c r="L128" i="4"/>
  <c r="M128" i="4" s="1"/>
  <c r="L129" i="4"/>
  <c r="L130" i="4"/>
  <c r="L131" i="4"/>
  <c r="L132" i="4"/>
  <c r="M132" i="4" s="1"/>
  <c r="L133" i="4"/>
  <c r="L134" i="4"/>
  <c r="M134" i="4" s="1"/>
  <c r="L135" i="4"/>
  <c r="M135" i="4" s="1"/>
  <c r="L136" i="4"/>
  <c r="M136" i="4" s="1"/>
  <c r="L137" i="4"/>
  <c r="L138" i="4"/>
  <c r="L139" i="4"/>
  <c r="L140" i="4"/>
  <c r="M140" i="4" s="1"/>
  <c r="L141" i="4"/>
  <c r="L142" i="4"/>
  <c r="M142" i="4" s="1"/>
  <c r="L143" i="4"/>
  <c r="M143" i="4" s="1"/>
  <c r="L144" i="4"/>
  <c r="M144" i="4" s="1"/>
  <c r="L145" i="4"/>
  <c r="L146" i="4"/>
  <c r="L147" i="4"/>
  <c r="M147" i="4" s="1"/>
  <c r="L148" i="4"/>
  <c r="M148" i="4" s="1"/>
  <c r="L149" i="4"/>
  <c r="L150" i="4"/>
  <c r="M150" i="4" s="1"/>
  <c r="L151" i="4"/>
  <c r="M151" i="4" s="1"/>
  <c r="L152" i="4"/>
  <c r="M152" i="4" s="1"/>
  <c r="L153" i="4"/>
  <c r="L154" i="4"/>
  <c r="M154" i="4" s="1"/>
  <c r="L155" i="4"/>
  <c r="M155" i="4" s="1"/>
  <c r="L156" i="4"/>
  <c r="M156" i="4" s="1"/>
  <c r="L157" i="4"/>
  <c r="L158" i="4"/>
  <c r="L159" i="4"/>
  <c r="M159" i="4" s="1"/>
  <c r="L160" i="4"/>
  <c r="M160" i="4" s="1"/>
  <c r="L161" i="4"/>
  <c r="L162" i="4"/>
  <c r="L4" i="4"/>
  <c r="Q175" i="4"/>
  <c r="Q171" i="4"/>
  <c r="Q170" i="4"/>
  <c r="Q169" i="4"/>
  <c r="Q167" i="4"/>
  <c r="Q163" i="4"/>
  <c r="Q161" i="4"/>
  <c r="M161" i="4"/>
  <c r="Q159" i="4"/>
  <c r="M158" i="4"/>
  <c r="Q157" i="4"/>
  <c r="M157" i="4"/>
  <c r="Q155" i="4"/>
  <c r="Q154" i="4"/>
  <c r="Q153" i="4"/>
  <c r="M153" i="4"/>
  <c r="Q151" i="4"/>
  <c r="Q150" i="4"/>
  <c r="M149" i="4"/>
  <c r="Q147" i="4"/>
  <c r="R147" i="4" s="1"/>
  <c r="M146" i="4"/>
  <c r="Q145" i="4"/>
  <c r="M145" i="4"/>
  <c r="Q143" i="4"/>
  <c r="Q142" i="4"/>
  <c r="Q141" i="4"/>
  <c r="M141" i="4"/>
  <c r="Q140" i="4"/>
  <c r="R140" i="4" s="1"/>
  <c r="Q139" i="4"/>
  <c r="M139" i="4"/>
  <c r="M138" i="4"/>
  <c r="N138" i="4" s="1"/>
  <c r="M137" i="4"/>
  <c r="Q135" i="4"/>
  <c r="R135" i="4" s="1"/>
  <c r="M133" i="4"/>
  <c r="R131" i="4"/>
  <c r="Q131" i="4"/>
  <c r="M131" i="4"/>
  <c r="M130" i="4"/>
  <c r="N130" i="4" s="1"/>
  <c r="M129" i="4"/>
  <c r="Q127" i="4"/>
  <c r="M127" i="4"/>
  <c r="Q126" i="4"/>
  <c r="Q125" i="4"/>
  <c r="M125" i="4"/>
  <c r="Q124" i="4"/>
  <c r="R124" i="4" s="1"/>
  <c r="Q123" i="4"/>
  <c r="M123" i="4"/>
  <c r="M122" i="4"/>
  <c r="M121" i="4"/>
  <c r="Q119" i="4"/>
  <c r="M119" i="4"/>
  <c r="Q118" i="4"/>
  <c r="Q117" i="4"/>
  <c r="M117" i="4"/>
  <c r="Q115" i="4"/>
  <c r="M115" i="4"/>
  <c r="Q114" i="4"/>
  <c r="M113" i="4"/>
  <c r="Q111" i="4"/>
  <c r="M111" i="4"/>
  <c r="M110" i="4"/>
  <c r="M109" i="4"/>
  <c r="Q107" i="4"/>
  <c r="M107" i="4"/>
  <c r="Q106" i="4"/>
  <c r="M105" i="4"/>
  <c r="N105" i="4" s="1"/>
  <c r="Q103" i="4"/>
  <c r="M103" i="4"/>
  <c r="M102" i="4"/>
  <c r="Q101" i="4"/>
  <c r="M101" i="4"/>
  <c r="Q99" i="4"/>
  <c r="M99" i="4"/>
  <c r="M98" i="4"/>
  <c r="Q97" i="4"/>
  <c r="M97" i="4"/>
  <c r="Q95" i="4"/>
  <c r="M95" i="4"/>
  <c r="M94" i="4"/>
  <c r="Q93" i="4"/>
  <c r="M93" i="4"/>
  <c r="Q91" i="4"/>
  <c r="M91" i="4"/>
  <c r="M90" i="4"/>
  <c r="Q89" i="4"/>
  <c r="M89" i="4"/>
  <c r="Q87" i="4"/>
  <c r="M87" i="4"/>
  <c r="M86" i="4"/>
  <c r="Q85" i="4"/>
  <c r="M85" i="4"/>
  <c r="Q83" i="4"/>
  <c r="M83" i="4"/>
  <c r="Q82" i="4"/>
  <c r="M81" i="4"/>
  <c r="N81" i="4" s="1"/>
  <c r="Q79" i="4"/>
  <c r="M79" i="4"/>
  <c r="Q78" i="4"/>
  <c r="Q77" i="4"/>
  <c r="M77" i="4"/>
  <c r="Q75" i="4"/>
  <c r="M75" i="4"/>
  <c r="M74" i="4"/>
  <c r="M73" i="4"/>
  <c r="Q71" i="4"/>
  <c r="M71" i="4"/>
  <c r="Q70" i="4"/>
  <c r="M69" i="4"/>
  <c r="Q67" i="4"/>
  <c r="M67" i="4"/>
  <c r="M66" i="4"/>
  <c r="Q65" i="4"/>
  <c r="M65" i="4"/>
  <c r="Q63" i="4"/>
  <c r="M63" i="4"/>
  <c r="Q62" i="4"/>
  <c r="M61" i="4"/>
  <c r="Q59" i="4"/>
  <c r="M59" i="4"/>
  <c r="M58" i="4"/>
  <c r="M57" i="4"/>
  <c r="Q55" i="4"/>
  <c r="M55" i="4"/>
  <c r="Q54" i="4"/>
  <c r="Q53" i="4"/>
  <c r="M53" i="4"/>
  <c r="Q51" i="4"/>
  <c r="M51" i="4"/>
  <c r="Q50" i="4"/>
  <c r="Q49" i="4"/>
  <c r="M49" i="4"/>
  <c r="Q47" i="4"/>
  <c r="M47" i="4"/>
  <c r="Q46" i="4"/>
  <c r="Q45" i="4"/>
  <c r="M45" i="4"/>
  <c r="Q44" i="4"/>
  <c r="R44" i="4" s="1"/>
  <c r="Q43" i="4"/>
  <c r="M43" i="4"/>
  <c r="N43" i="4" s="1"/>
  <c r="M42" i="4"/>
  <c r="M41" i="4"/>
  <c r="Q40" i="4"/>
  <c r="Q39" i="4"/>
  <c r="M39" i="4"/>
  <c r="M38" i="4"/>
  <c r="Q37" i="4"/>
  <c r="M37" i="4"/>
  <c r="Q35" i="4"/>
  <c r="M35" i="4"/>
  <c r="Q34" i="4"/>
  <c r="M33" i="4"/>
  <c r="Q31" i="4"/>
  <c r="M31" i="4"/>
  <c r="M30" i="4"/>
  <c r="M29" i="4"/>
  <c r="Q27" i="4"/>
  <c r="M27" i="4"/>
  <c r="Q26" i="4"/>
  <c r="M25" i="4"/>
  <c r="Q23" i="4"/>
  <c r="M23" i="4"/>
  <c r="M22" i="4"/>
  <c r="M21" i="4"/>
  <c r="Q20" i="4"/>
  <c r="Q19" i="4"/>
  <c r="M19" i="4"/>
  <c r="M18" i="4"/>
  <c r="Q17" i="4"/>
  <c r="M17" i="4"/>
  <c r="Q16" i="4"/>
  <c r="Q15" i="4"/>
  <c r="M15" i="4"/>
  <c r="Q14" i="4"/>
  <c r="Q13" i="4"/>
  <c r="M13" i="4"/>
  <c r="Q11" i="4"/>
  <c r="M11" i="4"/>
  <c r="Q10" i="4"/>
  <c r="Q9" i="4"/>
  <c r="M9" i="4"/>
  <c r="Q8" i="4"/>
  <c r="R8" i="4" s="1"/>
  <c r="Q7" i="4"/>
  <c r="M7" i="4"/>
  <c r="M6" i="4"/>
  <c r="Q5" i="4"/>
  <c r="M5" i="4"/>
  <c r="M4" i="4"/>
  <c r="M117" i="2"/>
  <c r="N117" i="2" s="1"/>
  <c r="O117" i="2" s="1"/>
  <c r="M118" i="2"/>
  <c r="M119" i="2"/>
  <c r="M120" i="2"/>
  <c r="M121" i="2"/>
  <c r="N121" i="2" s="1"/>
  <c r="M122" i="2"/>
  <c r="M123" i="2"/>
  <c r="N123" i="2" s="1"/>
  <c r="M124" i="2"/>
  <c r="M125" i="2"/>
  <c r="N125" i="2" s="1"/>
  <c r="M126" i="2"/>
  <c r="M127" i="2"/>
  <c r="M128" i="2"/>
  <c r="M129" i="2"/>
  <c r="N129" i="2" s="1"/>
  <c r="M130" i="2"/>
  <c r="M131" i="2"/>
  <c r="M132" i="2"/>
  <c r="M133" i="2"/>
  <c r="N133" i="2" s="1"/>
  <c r="M134" i="2"/>
  <c r="M135" i="2"/>
  <c r="M136" i="2"/>
  <c r="M137" i="2"/>
  <c r="N137" i="2" s="1"/>
  <c r="M138" i="2"/>
  <c r="M139" i="2"/>
  <c r="N139" i="2"/>
  <c r="M140" i="2"/>
  <c r="Q117" i="2"/>
  <c r="R117" i="2" s="1"/>
  <c r="Q118" i="2"/>
  <c r="Q119" i="2"/>
  <c r="Q120" i="2"/>
  <c r="R120" i="2"/>
  <c r="Q121" i="2"/>
  <c r="R121" i="2" s="1"/>
  <c r="Q122" i="2"/>
  <c r="R122" i="2" s="1"/>
  <c r="Q123" i="2"/>
  <c r="R123" i="2"/>
  <c r="Q124" i="2"/>
  <c r="R124" i="2"/>
  <c r="Q125" i="2"/>
  <c r="Q126" i="2"/>
  <c r="R126" i="2" s="1"/>
  <c r="Q127" i="2"/>
  <c r="Q128" i="2"/>
  <c r="R128" i="2" s="1"/>
  <c r="Q129" i="2"/>
  <c r="Q130" i="2"/>
  <c r="Q131" i="2"/>
  <c r="R131" i="2" s="1"/>
  <c r="Q132" i="2"/>
  <c r="R132" i="2" s="1"/>
  <c r="Q133" i="2"/>
  <c r="Q134" i="2"/>
  <c r="Q135" i="2"/>
  <c r="Q136" i="2"/>
  <c r="Q137" i="2"/>
  <c r="R137" i="2" s="1"/>
  <c r="Q138" i="2"/>
  <c r="Q139" i="2"/>
  <c r="Q140" i="2"/>
  <c r="Q141" i="2"/>
  <c r="R141" i="2" s="1"/>
  <c r="Q142" i="2"/>
  <c r="Q143" i="2"/>
  <c r="Q144" i="2"/>
  <c r="Q145" i="2"/>
  <c r="R145" i="2" s="1"/>
  <c r="Q146" i="2"/>
  <c r="Q147" i="2"/>
  <c r="Q148" i="2"/>
  <c r="Q149" i="2"/>
  <c r="R149" i="2" s="1"/>
  <c r="Q150" i="2"/>
  <c r="Q151" i="2"/>
  <c r="Q152" i="2"/>
  <c r="Q153" i="2"/>
  <c r="R153" i="2" s="1"/>
  <c r="Q154" i="2"/>
  <c r="Q155" i="2"/>
  <c r="Q156" i="2"/>
  <c r="Q157" i="2"/>
  <c r="R157" i="2" s="1"/>
  <c r="Q158" i="2"/>
  <c r="Q159" i="2"/>
  <c r="R159" i="2" s="1"/>
  <c r="Q160" i="2"/>
  <c r="R160" i="2" s="1"/>
  <c r="Q161" i="2"/>
  <c r="Q162" i="2"/>
  <c r="R162" i="2" s="1"/>
  <c r="Q163" i="2"/>
  <c r="Q164" i="2"/>
  <c r="R164" i="2" s="1"/>
  <c r="Q165" i="2"/>
  <c r="R165" i="2" s="1"/>
  <c r="Q166" i="2"/>
  <c r="Q167" i="2"/>
  <c r="Q168" i="2"/>
  <c r="Q169" i="2"/>
  <c r="R169" i="2" s="1"/>
  <c r="Q170" i="2"/>
  <c r="Q171" i="2"/>
  <c r="Q172" i="2"/>
  <c r="Q173" i="2"/>
  <c r="R173" i="2" s="1"/>
  <c r="Q174" i="2"/>
  <c r="Q175" i="2"/>
  <c r="Q176" i="2"/>
  <c r="Q177" i="2"/>
  <c r="R177" i="2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C7" i="4"/>
  <c r="C8" i="4"/>
  <c r="D8" i="4" s="1"/>
  <c r="C9" i="4"/>
  <c r="D9" i="4" s="1"/>
  <c r="C10" i="4"/>
  <c r="D10" i="4" s="1"/>
  <c r="E10" i="4" s="1"/>
  <c r="C11" i="4"/>
  <c r="C12" i="4"/>
  <c r="D12" i="4" s="1"/>
  <c r="C13" i="4"/>
  <c r="C14" i="4"/>
  <c r="D14" i="4" s="1"/>
  <c r="C15" i="4"/>
  <c r="C16" i="4"/>
  <c r="D16" i="4" s="1"/>
  <c r="C17" i="4"/>
  <c r="D17" i="4" s="1"/>
  <c r="C18" i="4"/>
  <c r="C19" i="4"/>
  <c r="C20" i="4"/>
  <c r="D20" i="4" s="1"/>
  <c r="C21" i="4"/>
  <c r="D21" i="4" s="1"/>
  <c r="C22" i="4"/>
  <c r="D22" i="4" s="1"/>
  <c r="C23" i="4"/>
  <c r="C24" i="4"/>
  <c r="D24" i="4" s="1"/>
  <c r="C25" i="4"/>
  <c r="D25" i="4" s="1"/>
  <c r="C26" i="4"/>
  <c r="D26" i="4" s="1"/>
  <c r="C27" i="4"/>
  <c r="C28" i="4"/>
  <c r="D28" i="4" s="1"/>
  <c r="E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C36" i="4"/>
  <c r="D36" i="4" s="1"/>
  <c r="C37" i="4"/>
  <c r="C38" i="4"/>
  <c r="D38" i="4" s="1"/>
  <c r="C39" i="4"/>
  <c r="C40" i="4"/>
  <c r="D40" i="4" s="1"/>
  <c r="C41" i="4"/>
  <c r="D41" i="4" s="1"/>
  <c r="C42" i="4"/>
  <c r="D42" i="4" s="1"/>
  <c r="E42" i="4" s="1"/>
  <c r="C43" i="4"/>
  <c r="C44" i="4"/>
  <c r="D44" i="4" s="1"/>
  <c r="C45" i="4"/>
  <c r="C46" i="4"/>
  <c r="D46" i="4" s="1"/>
  <c r="C47" i="4"/>
  <c r="C48" i="4"/>
  <c r="D48" i="4" s="1"/>
  <c r="C49" i="4"/>
  <c r="C50" i="4"/>
  <c r="D50" i="4" s="1"/>
  <c r="C51" i="4"/>
  <c r="C52" i="4"/>
  <c r="D52" i="4" s="1"/>
  <c r="C53" i="4"/>
  <c r="C54" i="4"/>
  <c r="D54" i="4" s="1"/>
  <c r="C55" i="4"/>
  <c r="C56" i="4"/>
  <c r="D56" i="4" s="1"/>
  <c r="C57" i="4"/>
  <c r="C58" i="4"/>
  <c r="D58" i="4" s="1"/>
  <c r="C59" i="4"/>
  <c r="C60" i="4"/>
  <c r="D60" i="4" s="1"/>
  <c r="C61" i="4"/>
  <c r="D61" i="4" s="1"/>
  <c r="C62" i="4"/>
  <c r="D62" i="4" s="1"/>
  <c r="C63" i="4"/>
  <c r="C64" i="4"/>
  <c r="D64" i="4" s="1"/>
  <c r="C65" i="4"/>
  <c r="D65" i="4" s="1"/>
  <c r="C66" i="4"/>
  <c r="D66" i="4" s="1"/>
  <c r="C67" i="4"/>
  <c r="C68" i="4"/>
  <c r="D68" i="4" s="1"/>
  <c r="C69" i="4"/>
  <c r="D69" i="4" s="1"/>
  <c r="C70" i="4"/>
  <c r="D70" i="4" s="1"/>
  <c r="C71" i="4"/>
  <c r="C72" i="4"/>
  <c r="D72" i="4" s="1"/>
  <c r="C73" i="4"/>
  <c r="D73" i="4" s="1"/>
  <c r="C74" i="4"/>
  <c r="D74" i="4" s="1"/>
  <c r="C75" i="4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C84" i="4"/>
  <c r="D84" i="4" s="1"/>
  <c r="C85" i="4"/>
  <c r="D85" i="4" s="1"/>
  <c r="C86" i="4"/>
  <c r="D86" i="4" s="1"/>
  <c r="C87" i="4"/>
  <c r="C88" i="4"/>
  <c r="D88" i="4" s="1"/>
  <c r="C89" i="4"/>
  <c r="D89" i="4" s="1"/>
  <c r="C90" i="4"/>
  <c r="D90" i="4" s="1"/>
  <c r="C91" i="4"/>
  <c r="C92" i="4"/>
  <c r="D92" i="4" s="1"/>
  <c r="C93" i="4"/>
  <c r="C94" i="4"/>
  <c r="D94" i="4" s="1"/>
  <c r="C95" i="4"/>
  <c r="C96" i="4"/>
  <c r="D96" i="4" s="1"/>
  <c r="C97" i="4"/>
  <c r="D97" i="4" s="1"/>
  <c r="C98" i="4"/>
  <c r="D98" i="4" s="1"/>
  <c r="C99" i="4"/>
  <c r="C100" i="4"/>
  <c r="D100" i="4" s="1"/>
  <c r="C101" i="4"/>
  <c r="D101" i="4" s="1"/>
  <c r="C102" i="4"/>
  <c r="D102" i="4" s="1"/>
  <c r="C103" i="4"/>
  <c r="C104" i="4"/>
  <c r="D104" i="4" s="1"/>
  <c r="C105" i="4"/>
  <c r="C106" i="4"/>
  <c r="D106" i="4" s="1"/>
  <c r="C107" i="4"/>
  <c r="C108" i="4"/>
  <c r="D108" i="4" s="1"/>
  <c r="C109" i="4"/>
  <c r="D109" i="4" s="1"/>
  <c r="C110" i="4"/>
  <c r="D110" i="4" s="1"/>
  <c r="C111" i="4"/>
  <c r="C112" i="4"/>
  <c r="D112" i="4" s="1"/>
  <c r="C113" i="4"/>
  <c r="C114" i="4"/>
  <c r="D114" i="4" s="1"/>
  <c r="C115" i="4"/>
  <c r="C116" i="4"/>
  <c r="D116" i="4" s="1"/>
  <c r="C117" i="4"/>
  <c r="D117" i="4" s="1"/>
  <c r="C118" i="4"/>
  <c r="D118" i="4" s="1"/>
  <c r="C119" i="4"/>
  <c r="C120" i="4"/>
  <c r="D120" i="4" s="1"/>
  <c r="C121" i="4"/>
  <c r="D121" i="4" s="1"/>
  <c r="C122" i="4"/>
  <c r="D122" i="4" s="1"/>
  <c r="C123" i="4"/>
  <c r="C124" i="4"/>
  <c r="D124" i="4" s="1"/>
  <c r="C125" i="4"/>
  <c r="D125" i="4" s="1"/>
  <c r="C126" i="4"/>
  <c r="D126" i="4" s="1"/>
  <c r="C127" i="4"/>
  <c r="C128" i="4"/>
  <c r="D128" i="4" s="1"/>
  <c r="C129" i="4"/>
  <c r="D129" i="4" s="1"/>
  <c r="C130" i="4"/>
  <c r="D130" i="4" s="1"/>
  <c r="C131" i="4"/>
  <c r="C132" i="4"/>
  <c r="D132" i="4" s="1"/>
  <c r="C133" i="4"/>
  <c r="D133" i="4" s="1"/>
  <c r="C134" i="4"/>
  <c r="D134" i="4" s="1"/>
  <c r="C135" i="4"/>
  <c r="C136" i="4"/>
  <c r="D136" i="4" s="1"/>
  <c r="C137" i="4"/>
  <c r="D137" i="4" s="1"/>
  <c r="C138" i="4"/>
  <c r="D138" i="4" s="1"/>
  <c r="C139" i="4"/>
  <c r="C140" i="4"/>
  <c r="D140" i="4" s="1"/>
  <c r="C141" i="4"/>
  <c r="D141" i="4" s="1"/>
  <c r="C142" i="4"/>
  <c r="D142" i="4" s="1"/>
  <c r="C143" i="4"/>
  <c r="C144" i="4"/>
  <c r="D144" i="4" s="1"/>
  <c r="C145" i="4"/>
  <c r="D145" i="4" s="1"/>
  <c r="C146" i="4"/>
  <c r="D146" i="4" s="1"/>
  <c r="C147" i="4"/>
  <c r="C148" i="4"/>
  <c r="D148" i="4" s="1"/>
  <c r="C149" i="4"/>
  <c r="D149" i="4" s="1"/>
  <c r="C150" i="4"/>
  <c r="C151" i="4"/>
  <c r="C152" i="4"/>
  <c r="C153" i="4"/>
  <c r="D153" i="4" s="1"/>
  <c r="C154" i="4"/>
  <c r="D154" i="4" s="1"/>
  <c r="C155" i="4"/>
  <c r="C156" i="4"/>
  <c r="D156" i="4" s="1"/>
  <c r="C157" i="4"/>
  <c r="D157" i="4" s="1"/>
  <c r="C158" i="4"/>
  <c r="D158" i="4" s="1"/>
  <c r="C159" i="4"/>
  <c r="C160" i="4"/>
  <c r="D160" i="4" s="1"/>
  <c r="C161" i="4"/>
  <c r="D161" i="4" s="1"/>
  <c r="C162" i="4"/>
  <c r="C4" i="4"/>
  <c r="BR9" i="4"/>
  <c r="BR8" i="4"/>
  <c r="BR7" i="4"/>
  <c r="BR6" i="4"/>
  <c r="BR5" i="4"/>
  <c r="BR4" i="4"/>
  <c r="H162" i="4"/>
  <c r="H161" i="4"/>
  <c r="H159" i="4"/>
  <c r="D159" i="4"/>
  <c r="H158" i="4"/>
  <c r="H157" i="4"/>
  <c r="H155" i="4"/>
  <c r="D155" i="4"/>
  <c r="H153" i="4"/>
  <c r="D152" i="4"/>
  <c r="H151" i="4"/>
  <c r="D151" i="4"/>
  <c r="D150" i="4"/>
  <c r="H149" i="4"/>
  <c r="H147" i="4"/>
  <c r="D147" i="4"/>
  <c r="H145" i="4"/>
  <c r="H143" i="4"/>
  <c r="D143" i="4"/>
  <c r="H141" i="4"/>
  <c r="H140" i="4"/>
  <c r="H139" i="4"/>
  <c r="D139" i="4"/>
  <c r="H138" i="4"/>
  <c r="H137" i="4"/>
  <c r="H135" i="4"/>
  <c r="D135" i="4"/>
  <c r="H134" i="4"/>
  <c r="H133" i="4"/>
  <c r="H132" i="4"/>
  <c r="H131" i="4"/>
  <c r="D131" i="4"/>
  <c r="H129" i="4"/>
  <c r="H127" i="4"/>
  <c r="D127" i="4"/>
  <c r="H125" i="4"/>
  <c r="H123" i="4"/>
  <c r="D123" i="4"/>
  <c r="H121" i="4"/>
  <c r="H119" i="4"/>
  <c r="D119" i="4"/>
  <c r="H117" i="4"/>
  <c r="H115" i="4"/>
  <c r="D115" i="4"/>
  <c r="H113" i="4"/>
  <c r="D113" i="4"/>
  <c r="H112" i="4"/>
  <c r="H111" i="4"/>
  <c r="D111" i="4"/>
  <c r="H109" i="4"/>
  <c r="H108" i="4"/>
  <c r="H107" i="4"/>
  <c r="D107" i="4"/>
  <c r="H105" i="4"/>
  <c r="D105" i="4"/>
  <c r="H104" i="4"/>
  <c r="H103" i="4"/>
  <c r="D103" i="4"/>
  <c r="H101" i="4"/>
  <c r="H100" i="4"/>
  <c r="H99" i="4"/>
  <c r="D99" i="4"/>
  <c r="H98" i="4"/>
  <c r="H97" i="4"/>
  <c r="H95" i="4"/>
  <c r="D95" i="4"/>
  <c r="H93" i="4"/>
  <c r="D93" i="4"/>
  <c r="H91" i="4"/>
  <c r="D91" i="4"/>
  <c r="H90" i="4"/>
  <c r="H89" i="4"/>
  <c r="H87" i="4"/>
  <c r="D87" i="4"/>
  <c r="H85" i="4"/>
  <c r="H84" i="4"/>
  <c r="H83" i="4"/>
  <c r="D83" i="4"/>
  <c r="H82" i="4"/>
  <c r="H81" i="4"/>
  <c r="H79" i="4"/>
  <c r="D79" i="4"/>
  <c r="H77" i="4"/>
  <c r="H75" i="4"/>
  <c r="D75" i="4"/>
  <c r="H73" i="4"/>
  <c r="H71" i="4"/>
  <c r="D71" i="4"/>
  <c r="H69" i="4"/>
  <c r="H68" i="4"/>
  <c r="H67" i="4"/>
  <c r="D67" i="4"/>
  <c r="H65" i="4"/>
  <c r="H63" i="4"/>
  <c r="D63" i="4"/>
  <c r="H61" i="4"/>
  <c r="H59" i="4"/>
  <c r="D59" i="4"/>
  <c r="H58" i="4"/>
  <c r="H57" i="4"/>
  <c r="D57" i="4"/>
  <c r="H55" i="4"/>
  <c r="D55" i="4"/>
  <c r="H53" i="4"/>
  <c r="D53" i="4"/>
  <c r="H51" i="4"/>
  <c r="D51" i="4"/>
  <c r="H50" i="4"/>
  <c r="H49" i="4"/>
  <c r="D49" i="4"/>
  <c r="H47" i="4"/>
  <c r="D47" i="4"/>
  <c r="H45" i="4"/>
  <c r="D45" i="4"/>
  <c r="H43" i="4"/>
  <c r="D43" i="4"/>
  <c r="H42" i="4"/>
  <c r="H41" i="4"/>
  <c r="H39" i="4"/>
  <c r="D39" i="4"/>
  <c r="H38" i="4"/>
  <c r="H37" i="4"/>
  <c r="D37" i="4"/>
  <c r="H35" i="4"/>
  <c r="D35" i="4"/>
  <c r="H33" i="4"/>
  <c r="H31" i="4"/>
  <c r="D31" i="4"/>
  <c r="H29" i="4"/>
  <c r="H27" i="4"/>
  <c r="D27" i="4"/>
  <c r="H25" i="4"/>
  <c r="H24" i="4"/>
  <c r="H23" i="4"/>
  <c r="D23" i="4"/>
  <c r="H22" i="4"/>
  <c r="H21" i="4"/>
  <c r="H19" i="4"/>
  <c r="D19" i="4"/>
  <c r="H18" i="4"/>
  <c r="D18" i="4"/>
  <c r="H17" i="4"/>
  <c r="H16" i="4"/>
  <c r="H15" i="4"/>
  <c r="I15" i="4" s="1"/>
  <c r="D15" i="4"/>
  <c r="H14" i="4"/>
  <c r="H13" i="4"/>
  <c r="D13" i="4"/>
  <c r="H11" i="4"/>
  <c r="D11" i="4"/>
  <c r="H10" i="4"/>
  <c r="H9" i="4"/>
  <c r="H7" i="4"/>
  <c r="D7" i="4"/>
  <c r="H6" i="4"/>
  <c r="D6" i="4"/>
  <c r="H5" i="4"/>
  <c r="H4" i="4"/>
  <c r="D4" i="4"/>
  <c r="H117" i="2"/>
  <c r="I117" i="2"/>
  <c r="H118" i="2"/>
  <c r="I118" i="2" s="1"/>
  <c r="H119" i="2"/>
  <c r="I119" i="2"/>
  <c r="H120" i="2"/>
  <c r="I120" i="2" s="1"/>
  <c r="H121" i="2"/>
  <c r="I121" i="2"/>
  <c r="H122" i="2"/>
  <c r="I122" i="2" s="1"/>
  <c r="H123" i="2"/>
  <c r="I123" i="2"/>
  <c r="H124" i="2"/>
  <c r="I124" i="2" s="1"/>
  <c r="J128" i="2" s="1"/>
  <c r="H125" i="2"/>
  <c r="I125" i="2"/>
  <c r="H126" i="2"/>
  <c r="I126" i="2" s="1"/>
  <c r="J130" i="2" s="1"/>
  <c r="H127" i="2"/>
  <c r="I127" i="2"/>
  <c r="H128" i="2"/>
  <c r="I128" i="2" s="1"/>
  <c r="H129" i="2"/>
  <c r="I129" i="2"/>
  <c r="H130" i="2"/>
  <c r="I130" i="2" s="1"/>
  <c r="H131" i="2"/>
  <c r="I131" i="2"/>
  <c r="H132" i="2"/>
  <c r="I132" i="2" s="1"/>
  <c r="J136" i="2" s="1"/>
  <c r="H133" i="2"/>
  <c r="I133" i="2"/>
  <c r="H134" i="2"/>
  <c r="I134" i="2" s="1"/>
  <c r="J138" i="2" s="1"/>
  <c r="H135" i="2"/>
  <c r="I135" i="2"/>
  <c r="H136" i="2"/>
  <c r="I136" i="2" s="1"/>
  <c r="H137" i="2"/>
  <c r="I137" i="2"/>
  <c r="H138" i="2"/>
  <c r="I138" i="2" s="1"/>
  <c r="H139" i="2"/>
  <c r="I139" i="2"/>
  <c r="H140" i="2"/>
  <c r="I140" i="2" s="1"/>
  <c r="J144" i="2" s="1"/>
  <c r="H141" i="2"/>
  <c r="I141" i="2"/>
  <c r="H142" i="2"/>
  <c r="I142" i="2" s="1"/>
  <c r="J146" i="2" s="1"/>
  <c r="H143" i="2"/>
  <c r="I143" i="2"/>
  <c r="H144" i="2"/>
  <c r="I144" i="2" s="1"/>
  <c r="H145" i="2"/>
  <c r="I145" i="2"/>
  <c r="H146" i="2"/>
  <c r="I146" i="2" s="1"/>
  <c r="H147" i="2"/>
  <c r="I147" i="2"/>
  <c r="H148" i="2"/>
  <c r="I148" i="2" s="1"/>
  <c r="J152" i="2" s="1"/>
  <c r="H149" i="2"/>
  <c r="I149" i="2"/>
  <c r="H150" i="2"/>
  <c r="I150" i="2" s="1"/>
  <c r="J154" i="2" s="1"/>
  <c r="H151" i="2"/>
  <c r="I151" i="2"/>
  <c r="H152" i="2"/>
  <c r="I152" i="2" s="1"/>
  <c r="H153" i="2"/>
  <c r="I153" i="2"/>
  <c r="H154" i="2"/>
  <c r="I154" i="2" s="1"/>
  <c r="H155" i="2"/>
  <c r="I155" i="2"/>
  <c r="H156" i="2"/>
  <c r="I156" i="2" s="1"/>
  <c r="J160" i="2" s="1"/>
  <c r="H157" i="2"/>
  <c r="I157" i="2"/>
  <c r="H158" i="2"/>
  <c r="I158" i="2" s="1"/>
  <c r="J162" i="2" s="1"/>
  <c r="H159" i="2"/>
  <c r="I159" i="2"/>
  <c r="H160" i="2"/>
  <c r="I160" i="2" s="1"/>
  <c r="H161" i="2"/>
  <c r="I161" i="2"/>
  <c r="H162" i="2"/>
  <c r="I162" i="2" s="1"/>
  <c r="H163" i="2"/>
  <c r="I163" i="2"/>
  <c r="H164" i="2"/>
  <c r="I164" i="2" s="1"/>
  <c r="J168" i="2" s="1"/>
  <c r="H165" i="2"/>
  <c r="I165" i="2"/>
  <c r="H166" i="2"/>
  <c r="I166" i="2" s="1"/>
  <c r="J170" i="2" s="1"/>
  <c r="H167" i="2"/>
  <c r="I167" i="2"/>
  <c r="H168" i="2"/>
  <c r="I168" i="2" s="1"/>
  <c r="H169" i="2"/>
  <c r="I169" i="2"/>
  <c r="H170" i="2"/>
  <c r="I170" i="2" s="1"/>
  <c r="H171" i="2"/>
  <c r="I171" i="2"/>
  <c r="H172" i="2"/>
  <c r="I172" i="2" s="1"/>
  <c r="H173" i="2"/>
  <c r="I173" i="2"/>
  <c r="H174" i="2"/>
  <c r="I174" i="2" s="1"/>
  <c r="H175" i="2"/>
  <c r="H176" i="2"/>
  <c r="I176" i="2" s="1"/>
  <c r="H177" i="2"/>
  <c r="I177" i="2"/>
  <c r="H178" i="2"/>
  <c r="I178" i="2" s="1"/>
  <c r="J182" i="2" s="1"/>
  <c r="H179" i="2"/>
  <c r="I179" i="2"/>
  <c r="H180" i="2"/>
  <c r="I180" i="2" s="1"/>
  <c r="J184" i="2" s="1"/>
  <c r="H181" i="2"/>
  <c r="I181" i="2"/>
  <c r="H182" i="2"/>
  <c r="I182" i="2" s="1"/>
  <c r="H183" i="2"/>
  <c r="I183" i="2"/>
  <c r="H184" i="2"/>
  <c r="I184" i="2" s="1"/>
  <c r="H185" i="2"/>
  <c r="I185" i="2"/>
  <c r="H186" i="2"/>
  <c r="I186" i="2" s="1"/>
  <c r="J190" i="2" s="1"/>
  <c r="H187" i="2"/>
  <c r="I187" i="2"/>
  <c r="H188" i="2"/>
  <c r="I188" i="2" s="1"/>
  <c r="J192" i="2" s="1"/>
  <c r="H189" i="2"/>
  <c r="I189" i="2"/>
  <c r="H190" i="2"/>
  <c r="I190" i="2" s="1"/>
  <c r="H191" i="2"/>
  <c r="I191" i="2"/>
  <c r="H192" i="2"/>
  <c r="I192" i="2" s="1"/>
  <c r="H193" i="2"/>
  <c r="I193" i="2"/>
  <c r="H194" i="2"/>
  <c r="I194" i="2" s="1"/>
  <c r="J198" i="2" s="1"/>
  <c r="H195" i="2"/>
  <c r="I195" i="2"/>
  <c r="H196" i="2"/>
  <c r="I196" i="2" s="1"/>
  <c r="H197" i="2"/>
  <c r="I197" i="2"/>
  <c r="H198" i="2"/>
  <c r="I198" i="2" s="1"/>
  <c r="H199" i="2"/>
  <c r="H200" i="2"/>
  <c r="I200" i="2" s="1"/>
  <c r="J204" i="2" s="1"/>
  <c r="H201" i="2"/>
  <c r="I201" i="2"/>
  <c r="H202" i="2"/>
  <c r="I202" i="2" s="1"/>
  <c r="J206" i="2" s="1"/>
  <c r="H203" i="2"/>
  <c r="I203" i="2"/>
  <c r="H204" i="2"/>
  <c r="I204" i="2" s="1"/>
  <c r="H205" i="2"/>
  <c r="I205" i="2"/>
  <c r="H206" i="2"/>
  <c r="I206" i="2" s="1"/>
  <c r="H207" i="2"/>
  <c r="H208" i="2"/>
  <c r="I208" i="2" s="1"/>
  <c r="H209" i="2"/>
  <c r="I209" i="2"/>
  <c r="H210" i="2"/>
  <c r="I210" i="2" s="1"/>
  <c r="H211" i="2"/>
  <c r="H212" i="2"/>
  <c r="I213" i="2" s="1"/>
  <c r="H213" i="2"/>
  <c r="H214" i="2"/>
  <c r="I214" i="2" s="1"/>
  <c r="H215" i="2"/>
  <c r="H216" i="2"/>
  <c r="I216" i="2" s="1"/>
  <c r="H217" i="2"/>
  <c r="I217" i="2"/>
  <c r="H218" i="2"/>
  <c r="I218" i="2" s="1"/>
  <c r="H219" i="2"/>
  <c r="H220" i="2"/>
  <c r="I221" i="2" s="1"/>
  <c r="H221" i="2"/>
  <c r="H222" i="2"/>
  <c r="I222" i="2" s="1"/>
  <c r="H223" i="2"/>
  <c r="I223" i="2"/>
  <c r="J227" i="2" s="1"/>
  <c r="H224" i="2"/>
  <c r="I224" i="2" s="1"/>
  <c r="H225" i="2"/>
  <c r="I225" i="2"/>
  <c r="H226" i="2"/>
  <c r="I226" i="2" s="1"/>
  <c r="H227" i="2"/>
  <c r="I227" i="2"/>
  <c r="H228" i="2"/>
  <c r="I228" i="2" s="1"/>
  <c r="J228" i="2" s="1"/>
  <c r="H229" i="2"/>
  <c r="I229" i="2"/>
  <c r="H230" i="2"/>
  <c r="I230" i="2" s="1"/>
  <c r="H231" i="2"/>
  <c r="H232" i="2"/>
  <c r="I233" i="2" s="1"/>
  <c r="H233" i="2"/>
  <c r="H234" i="2"/>
  <c r="I234" i="2" s="1"/>
  <c r="H235" i="2"/>
  <c r="I235" i="2"/>
  <c r="H236" i="2"/>
  <c r="I236" i="2" s="1"/>
  <c r="H237" i="2"/>
  <c r="I237" i="2"/>
  <c r="H238" i="2"/>
  <c r="I238" i="2" s="1"/>
  <c r="H239" i="2"/>
  <c r="H240" i="2"/>
  <c r="I240" i="2" s="1"/>
  <c r="H241" i="2"/>
  <c r="I241" i="2"/>
  <c r="H242" i="2"/>
  <c r="I242" i="2" s="1"/>
  <c r="D117" i="2"/>
  <c r="E117" i="2" s="1"/>
  <c r="D118" i="2"/>
  <c r="E118" i="2" s="1"/>
  <c r="D119" i="2"/>
  <c r="E119" i="2"/>
  <c r="D120" i="2"/>
  <c r="E120" i="2" s="1"/>
  <c r="D121" i="2"/>
  <c r="E121" i="2"/>
  <c r="D122" i="2"/>
  <c r="E122" i="2" s="1"/>
  <c r="D123" i="2"/>
  <c r="E123" i="2"/>
  <c r="D124" i="2"/>
  <c r="E124" i="2" s="1"/>
  <c r="D125" i="2"/>
  <c r="E125" i="2"/>
  <c r="D126" i="2"/>
  <c r="E126" i="2" s="1"/>
  <c r="D127" i="2"/>
  <c r="E127" i="2"/>
  <c r="D128" i="2"/>
  <c r="E128" i="2" s="1"/>
  <c r="D129" i="2"/>
  <c r="E129" i="2"/>
  <c r="D130" i="2"/>
  <c r="E130" i="2" s="1"/>
  <c r="F134" i="2" s="1"/>
  <c r="D131" i="2"/>
  <c r="E131" i="2"/>
  <c r="D132" i="2"/>
  <c r="E132" i="2" s="1"/>
  <c r="D133" i="2"/>
  <c r="E133" i="2"/>
  <c r="D134" i="2"/>
  <c r="E134" i="2" s="1"/>
  <c r="D135" i="2"/>
  <c r="E135" i="2"/>
  <c r="D136" i="2"/>
  <c r="E136" i="2" s="1"/>
  <c r="D137" i="2"/>
  <c r="E137" i="2"/>
  <c r="D138" i="2"/>
  <c r="E138" i="2" s="1"/>
  <c r="F142" i="2" s="1"/>
  <c r="D139" i="2"/>
  <c r="E139" i="2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/>
  <c r="D146" i="2"/>
  <c r="E146" i="2" s="1"/>
  <c r="F150" i="2" s="1"/>
  <c r="D147" i="2"/>
  <c r="E147" i="2"/>
  <c r="D148" i="2"/>
  <c r="E148" i="2" s="1"/>
  <c r="D149" i="2"/>
  <c r="E149" i="2"/>
  <c r="D150" i="2"/>
  <c r="E150" i="2" s="1"/>
  <c r="D151" i="2"/>
  <c r="D152" i="2"/>
  <c r="E152" i="2" s="1"/>
  <c r="F156" i="2" s="1"/>
  <c r="D153" i="2"/>
  <c r="E153" i="2"/>
  <c r="D154" i="2"/>
  <c r="E154" i="2" s="1"/>
  <c r="D155" i="2"/>
  <c r="E155" i="2"/>
  <c r="D156" i="2"/>
  <c r="E156" i="2" s="1"/>
  <c r="D157" i="2"/>
  <c r="E157" i="2"/>
  <c r="D158" i="2"/>
  <c r="E158" i="2" s="1"/>
  <c r="D159" i="2"/>
  <c r="E159" i="2"/>
  <c r="D160" i="2"/>
  <c r="E160" i="2" s="1"/>
  <c r="F164" i="2" s="1"/>
  <c r="D161" i="2"/>
  <c r="E161" i="2"/>
  <c r="D162" i="2"/>
  <c r="E162" i="2" s="1"/>
  <c r="D163" i="2"/>
  <c r="E163" i="2"/>
  <c r="D164" i="2"/>
  <c r="E164" i="2" s="1"/>
  <c r="D165" i="2"/>
  <c r="E165" i="2"/>
  <c r="D166" i="2"/>
  <c r="E166" i="2" s="1"/>
  <c r="D167" i="2"/>
  <c r="E167" i="2"/>
  <c r="D168" i="2"/>
  <c r="E168" i="2" s="1"/>
  <c r="D169" i="2"/>
  <c r="E169" i="2"/>
  <c r="D170" i="2"/>
  <c r="E170" i="2" s="1"/>
  <c r="D171" i="2"/>
  <c r="D172" i="2"/>
  <c r="E172" i="2" s="1"/>
  <c r="D173" i="2"/>
  <c r="E173" i="2"/>
  <c r="D174" i="2"/>
  <c r="E174" i="2" s="1"/>
  <c r="F178" i="2" s="1"/>
  <c r="D175" i="2"/>
  <c r="E175" i="2"/>
  <c r="D176" i="2"/>
  <c r="E176" i="2" s="1"/>
  <c r="D177" i="2"/>
  <c r="E177" i="2"/>
  <c r="D178" i="2"/>
  <c r="E178" i="2" s="1"/>
  <c r="D179" i="2"/>
  <c r="E179" i="2"/>
  <c r="D180" i="2"/>
  <c r="E180" i="2" s="1"/>
  <c r="D181" i="2"/>
  <c r="E181" i="2"/>
  <c r="D182" i="2"/>
  <c r="E182" i="2" s="1"/>
  <c r="D183" i="2"/>
  <c r="D184" i="2"/>
  <c r="E184" i="2" s="1"/>
  <c r="D185" i="2"/>
  <c r="E185" i="2"/>
  <c r="D186" i="2"/>
  <c r="E186" i="2" s="1"/>
  <c r="D187" i="2"/>
  <c r="E187" i="2"/>
  <c r="D188" i="2"/>
  <c r="E188" i="2" s="1"/>
  <c r="D189" i="2"/>
  <c r="E189" i="2"/>
  <c r="D190" i="2"/>
  <c r="E190" i="2" s="1"/>
  <c r="D191" i="2"/>
  <c r="D192" i="2"/>
  <c r="E192" i="2" s="1"/>
  <c r="D193" i="2"/>
  <c r="E193" i="2"/>
  <c r="D194" i="2"/>
  <c r="E194" i="2" s="1"/>
  <c r="F198" i="2" s="1"/>
  <c r="D195" i="2"/>
  <c r="E195" i="2"/>
  <c r="D196" i="2"/>
  <c r="E196" i="2" s="1"/>
  <c r="D197" i="2"/>
  <c r="E197" i="2"/>
  <c r="D198" i="2"/>
  <c r="E198" i="2" s="1"/>
  <c r="D199" i="2"/>
  <c r="D200" i="2"/>
  <c r="E200" i="2" s="1"/>
  <c r="D201" i="2"/>
  <c r="E201" i="2"/>
  <c r="D202" i="2"/>
  <c r="E202" i="2" s="1"/>
  <c r="D203" i="2"/>
  <c r="D204" i="2"/>
  <c r="E204" i="2" s="1"/>
  <c r="D205" i="2"/>
  <c r="E205" i="2"/>
  <c r="D206" i="2"/>
  <c r="E206" i="2" s="1"/>
  <c r="F210" i="2" s="1"/>
  <c r="D207" i="2"/>
  <c r="E207" i="2"/>
  <c r="D208" i="2"/>
  <c r="E208" i="2" s="1"/>
  <c r="D209" i="2"/>
  <c r="E209" i="2"/>
  <c r="D210" i="2"/>
  <c r="E210" i="2" s="1"/>
  <c r="D211" i="2"/>
  <c r="E211" i="2"/>
  <c r="D212" i="2"/>
  <c r="E212" i="2" s="1"/>
  <c r="D213" i="2"/>
  <c r="E213" i="2"/>
  <c r="D214" i="2"/>
  <c r="E214" i="2" s="1"/>
  <c r="F218" i="2" s="1"/>
  <c r="D215" i="2"/>
  <c r="E215" i="2"/>
  <c r="D216" i="2"/>
  <c r="E216" i="2" s="1"/>
  <c r="D217" i="2"/>
  <c r="E217" i="2"/>
  <c r="D218" i="2"/>
  <c r="E218" i="2" s="1"/>
  <c r="D219" i="2"/>
  <c r="E219" i="2"/>
  <c r="D220" i="2"/>
  <c r="E220" i="2" s="1"/>
  <c r="D221" i="2"/>
  <c r="E221" i="2"/>
  <c r="D222" i="2"/>
  <c r="E222" i="2" s="1"/>
  <c r="F226" i="2" s="1"/>
  <c r="D223" i="2"/>
  <c r="E223" i="2"/>
  <c r="D224" i="2"/>
  <c r="E224" i="2" s="1"/>
  <c r="D225" i="2"/>
  <c r="E225" i="2"/>
  <c r="D226" i="2"/>
  <c r="E226" i="2" s="1"/>
  <c r="D227" i="2"/>
  <c r="E227" i="2"/>
  <c r="D228" i="2"/>
  <c r="E228" i="2" s="1"/>
  <c r="D229" i="2"/>
  <c r="E229" i="2"/>
  <c r="D230" i="2"/>
  <c r="E230" i="2" s="1"/>
  <c r="F234" i="2" s="1"/>
  <c r="D231" i="2"/>
  <c r="E231" i="2"/>
  <c r="D232" i="2"/>
  <c r="E232" i="2" s="1"/>
  <c r="D233" i="2"/>
  <c r="E233" i="2"/>
  <c r="D234" i="2"/>
  <c r="E234" i="2" s="1"/>
  <c r="D235" i="2"/>
  <c r="E235" i="2"/>
  <c r="D236" i="2"/>
  <c r="E237" i="2" s="1"/>
  <c r="D237" i="2"/>
  <c r="D238" i="2"/>
  <c r="E238" i="2" s="1"/>
  <c r="D239" i="2"/>
  <c r="E239" i="2"/>
  <c r="D240" i="2"/>
  <c r="E240" i="2" s="1"/>
  <c r="D241" i="2"/>
  <c r="E241" i="2"/>
  <c r="D242" i="2"/>
  <c r="E242" i="2" s="1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N181" i="2" l="1"/>
  <c r="N180" i="2"/>
  <c r="S240" i="2"/>
  <c r="S239" i="2"/>
  <c r="S242" i="2"/>
  <c r="R241" i="2"/>
  <c r="S241" i="2" s="1"/>
  <c r="S241" i="4"/>
  <c r="S240" i="4"/>
  <c r="S239" i="4"/>
  <c r="S242" i="4"/>
  <c r="S237" i="4"/>
  <c r="S234" i="4"/>
  <c r="S225" i="4"/>
  <c r="S219" i="4"/>
  <c r="S216" i="4"/>
  <c r="S207" i="4"/>
  <c r="S193" i="4"/>
  <c r="S187" i="4"/>
  <c r="S236" i="4"/>
  <c r="S218" i="4"/>
  <c r="S213" i="4"/>
  <c r="S201" i="4"/>
  <c r="S195" i="4"/>
  <c r="S194" i="4"/>
  <c r="S185" i="4"/>
  <c r="S186" i="4"/>
  <c r="S183" i="4"/>
  <c r="S214" i="4"/>
  <c r="S205" i="4"/>
  <c r="S238" i="4"/>
  <c r="S233" i="4"/>
  <c r="S226" i="4"/>
  <c r="S215" i="4"/>
  <c r="S203" i="4"/>
  <c r="S202" i="4"/>
  <c r="S191" i="4"/>
  <c r="S179" i="4"/>
  <c r="S178" i="4"/>
  <c r="R208" i="4"/>
  <c r="S212" i="4" s="1"/>
  <c r="R196" i="4"/>
  <c r="S200" i="4" s="1"/>
  <c r="R224" i="4"/>
  <c r="R228" i="4"/>
  <c r="S232" i="4" s="1"/>
  <c r="R220" i="4"/>
  <c r="S224" i="4" s="1"/>
  <c r="R204" i="4"/>
  <c r="S204" i="4" s="1"/>
  <c r="R188" i="4"/>
  <c r="S192" i="4" s="1"/>
  <c r="R180" i="4"/>
  <c r="S184" i="4" s="1"/>
  <c r="N242" i="4"/>
  <c r="S236" i="2"/>
  <c r="S231" i="2"/>
  <c r="S213" i="2"/>
  <c r="S194" i="2"/>
  <c r="S191" i="2"/>
  <c r="S233" i="2"/>
  <c r="S230" i="2"/>
  <c r="S227" i="2"/>
  <c r="S215" i="2"/>
  <c r="S203" i="2"/>
  <c r="S196" i="2"/>
  <c r="S187" i="2"/>
  <c r="S234" i="2"/>
  <c r="S235" i="2"/>
  <c r="S232" i="2"/>
  <c r="S226" i="2"/>
  <c r="S214" i="2"/>
  <c r="S202" i="2"/>
  <c r="S193" i="2"/>
  <c r="S186" i="2"/>
  <c r="S180" i="2"/>
  <c r="S181" i="2"/>
  <c r="S179" i="2"/>
  <c r="S178" i="2"/>
  <c r="S182" i="2"/>
  <c r="R236" i="2"/>
  <c r="S237" i="2" s="1"/>
  <c r="R224" i="2"/>
  <c r="S228" i="2" s="1"/>
  <c r="R216" i="2"/>
  <c r="S218" i="2" s="1"/>
  <c r="R208" i="2"/>
  <c r="S212" i="2" s="1"/>
  <c r="R188" i="2"/>
  <c r="S192" i="2" s="1"/>
  <c r="R180" i="2"/>
  <c r="S184" i="2" s="1"/>
  <c r="R220" i="2"/>
  <c r="S224" i="2" s="1"/>
  <c r="R204" i="2"/>
  <c r="S208" i="2" s="1"/>
  <c r="R196" i="2"/>
  <c r="S200" i="2" s="1"/>
  <c r="O198" i="2"/>
  <c r="O173" i="2"/>
  <c r="O172" i="2"/>
  <c r="O164" i="2"/>
  <c r="O165" i="2"/>
  <c r="O234" i="2"/>
  <c r="O206" i="2"/>
  <c r="O203" i="2"/>
  <c r="O170" i="2"/>
  <c r="O167" i="2"/>
  <c r="O158" i="2"/>
  <c r="O150" i="2"/>
  <c r="O241" i="2"/>
  <c r="O200" i="2"/>
  <c r="O201" i="2"/>
  <c r="O233" i="2"/>
  <c r="O230" i="2"/>
  <c r="O222" i="2"/>
  <c r="O205" i="2"/>
  <c r="O204" i="2"/>
  <c r="O192" i="2"/>
  <c r="O169" i="2"/>
  <c r="O168" i="2"/>
  <c r="O148" i="2"/>
  <c r="O149" i="2"/>
  <c r="O153" i="2"/>
  <c r="O152" i="2"/>
  <c r="O229" i="2"/>
  <c r="O225" i="2"/>
  <c r="O202" i="2"/>
  <c r="O188" i="2"/>
  <c r="O174" i="2"/>
  <c r="O171" i="2"/>
  <c r="O166" i="2"/>
  <c r="O154" i="2"/>
  <c r="O151" i="2"/>
  <c r="O143" i="2"/>
  <c r="O142" i="2"/>
  <c r="O141" i="2"/>
  <c r="O145" i="2"/>
  <c r="N239" i="2"/>
  <c r="O242" i="2" s="1"/>
  <c r="N223" i="2"/>
  <c r="O227" i="2" s="1"/>
  <c r="N219" i="2"/>
  <c r="O223" i="2" s="1"/>
  <c r="N207" i="2"/>
  <c r="N191" i="2"/>
  <c r="O194" i="2" s="1"/>
  <c r="N175" i="2"/>
  <c r="O175" i="2" s="1"/>
  <c r="N155" i="2"/>
  <c r="N235" i="2"/>
  <c r="O239" i="2" s="1"/>
  <c r="N215" i="2"/>
  <c r="O219" i="2" s="1"/>
  <c r="N159" i="2"/>
  <c r="O163" i="2" s="1"/>
  <c r="N143" i="2"/>
  <c r="O147" i="2" s="1"/>
  <c r="N211" i="2"/>
  <c r="O215" i="2" s="1"/>
  <c r="N195" i="2"/>
  <c r="O199" i="2" s="1"/>
  <c r="N187" i="2"/>
  <c r="O191" i="2" s="1"/>
  <c r="N183" i="2"/>
  <c r="O187" i="2" s="1"/>
  <c r="N179" i="2"/>
  <c r="O183" i="2" s="1"/>
  <c r="G164" i="4"/>
  <c r="H164" i="4" s="1"/>
  <c r="G175" i="4"/>
  <c r="H175" i="4" s="1"/>
  <c r="G191" i="4"/>
  <c r="H191" i="4" s="1"/>
  <c r="G207" i="4"/>
  <c r="H207" i="4" s="1"/>
  <c r="I208" i="4" s="1"/>
  <c r="G223" i="4"/>
  <c r="H223" i="4" s="1"/>
  <c r="G239" i="4"/>
  <c r="H239" i="4" s="1"/>
  <c r="G179" i="4"/>
  <c r="H179" i="4" s="1"/>
  <c r="G195" i="4"/>
  <c r="H195" i="4" s="1"/>
  <c r="I196" i="4" s="1"/>
  <c r="G211" i="4"/>
  <c r="H211" i="4" s="1"/>
  <c r="G227" i="4"/>
  <c r="H227" i="4" s="1"/>
  <c r="G163" i="4"/>
  <c r="H163" i="4" s="1"/>
  <c r="G167" i="4"/>
  <c r="H167" i="4" s="1"/>
  <c r="I168" i="4" s="1"/>
  <c r="G183" i="4"/>
  <c r="H183" i="4" s="1"/>
  <c r="G199" i="4"/>
  <c r="H199" i="4" s="1"/>
  <c r="G215" i="4"/>
  <c r="H215" i="4" s="1"/>
  <c r="G231" i="4"/>
  <c r="H231" i="4" s="1"/>
  <c r="I232" i="4" s="1"/>
  <c r="G203" i="4"/>
  <c r="H203" i="4" s="1"/>
  <c r="I16" i="4"/>
  <c r="R133" i="2"/>
  <c r="R129" i="2"/>
  <c r="S132" i="2" s="1"/>
  <c r="R11" i="4"/>
  <c r="R63" i="4"/>
  <c r="N99" i="4"/>
  <c r="R151" i="4"/>
  <c r="M162" i="4"/>
  <c r="R64" i="4"/>
  <c r="G187" i="4"/>
  <c r="H187" i="4" s="1"/>
  <c r="I187" i="4" s="1"/>
  <c r="I63" i="4"/>
  <c r="I6" i="4"/>
  <c r="I58" i="4"/>
  <c r="I83" i="4"/>
  <c r="I91" i="4"/>
  <c r="R163" i="2"/>
  <c r="S166" i="2" s="1"/>
  <c r="R45" i="4"/>
  <c r="R127" i="4"/>
  <c r="W116" i="4"/>
  <c r="W36" i="4"/>
  <c r="AA190" i="4"/>
  <c r="AA47" i="4"/>
  <c r="AA26" i="4"/>
  <c r="G235" i="4"/>
  <c r="H235" i="4" s="1"/>
  <c r="I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R176" i="2"/>
  <c r="R172" i="2"/>
  <c r="R168" i="2"/>
  <c r="R161" i="2"/>
  <c r="R158" i="2"/>
  <c r="R154" i="2"/>
  <c r="R150" i="2"/>
  <c r="R146" i="2"/>
  <c r="R142" i="2"/>
  <c r="R138" i="2"/>
  <c r="R134" i="2"/>
  <c r="S135" i="2" s="1"/>
  <c r="R125" i="2"/>
  <c r="N55" i="4"/>
  <c r="N107" i="4"/>
  <c r="R146" i="4"/>
  <c r="R130" i="4"/>
  <c r="R81" i="4"/>
  <c r="R41" i="4"/>
  <c r="R21" i="4"/>
  <c r="S24" i="4" s="1"/>
  <c r="W70" i="4"/>
  <c r="W71" i="4"/>
  <c r="AA79" i="4"/>
  <c r="AA95" i="4"/>
  <c r="AA147" i="4"/>
  <c r="Y231" i="4"/>
  <c r="Z231" i="4" s="1"/>
  <c r="Y215" i="4"/>
  <c r="Z215" i="4" s="1"/>
  <c r="Y199" i="4"/>
  <c r="Z199" i="4" s="1"/>
  <c r="AA200" i="4" s="1"/>
  <c r="V207" i="4"/>
  <c r="W14" i="4"/>
  <c r="AA23" i="4"/>
  <c r="W34" i="4"/>
  <c r="AA37" i="4"/>
  <c r="AA43" i="4"/>
  <c r="AA106" i="4"/>
  <c r="AA107" i="4"/>
  <c r="W114" i="4"/>
  <c r="AA180" i="4"/>
  <c r="AA172" i="4"/>
  <c r="AA104" i="4"/>
  <c r="V191" i="4"/>
  <c r="R174" i="2"/>
  <c r="R170" i="2"/>
  <c r="R166" i="2"/>
  <c r="R156" i="2"/>
  <c r="S160" i="2" s="1"/>
  <c r="R152" i="2"/>
  <c r="R148" i="2"/>
  <c r="R144" i="2"/>
  <c r="R140" i="2"/>
  <c r="S140" i="2" s="1"/>
  <c r="R136" i="2"/>
  <c r="R130" i="2"/>
  <c r="R118" i="2"/>
  <c r="R16" i="4"/>
  <c r="R65" i="4"/>
  <c r="N79" i="4"/>
  <c r="R89" i="4"/>
  <c r="R117" i="4"/>
  <c r="AA11" i="4"/>
  <c r="AA19" i="4"/>
  <c r="W103" i="4"/>
  <c r="AA111" i="4"/>
  <c r="AA135" i="4"/>
  <c r="Y239" i="4"/>
  <c r="Z239" i="4" s="1"/>
  <c r="Y223" i="4"/>
  <c r="Z223" i="4" s="1"/>
  <c r="Y207" i="4"/>
  <c r="Z207" i="4" s="1"/>
  <c r="V239" i="4"/>
  <c r="U175" i="4"/>
  <c r="V175" i="4" s="1"/>
  <c r="I30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N136" i="2"/>
  <c r="R7" i="4"/>
  <c r="S10" i="4" s="1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S57" i="4" s="1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N126" i="2"/>
  <c r="N118" i="2"/>
  <c r="R20" i="4"/>
  <c r="R40" i="4"/>
  <c r="R171" i="4"/>
  <c r="L166" i="4"/>
  <c r="M166" i="4" s="1"/>
  <c r="L174" i="4"/>
  <c r="M174" i="4" s="1"/>
  <c r="M238" i="4"/>
  <c r="M19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AA182" i="4"/>
  <c r="V235" i="4"/>
  <c r="V219" i="4"/>
  <c r="V203" i="4"/>
  <c r="V187" i="4"/>
  <c r="W187" i="4" s="1"/>
  <c r="R139" i="4"/>
  <c r="N142" i="4"/>
  <c r="R152" i="4"/>
  <c r="N158" i="4"/>
  <c r="R167" i="4"/>
  <c r="W6" i="4"/>
  <c r="AA10" i="4"/>
  <c r="W26" i="4"/>
  <c r="AA34" i="4"/>
  <c r="W38" i="4"/>
  <c r="W46" i="4"/>
  <c r="AA91" i="4"/>
  <c r="AA115" i="4"/>
  <c r="AB118" i="4" s="1"/>
  <c r="AA131" i="4"/>
  <c r="AA196" i="4"/>
  <c r="V162" i="4"/>
  <c r="U164" i="4"/>
  <c r="V164" i="4" s="1"/>
  <c r="W164" i="4" s="1"/>
  <c r="U168" i="4"/>
  <c r="V168" i="4" s="1"/>
  <c r="U172" i="4"/>
  <c r="V172" i="4" s="1"/>
  <c r="U176" i="4"/>
  <c r="V176" i="4" s="1"/>
  <c r="V180" i="4"/>
  <c r="V184" i="4"/>
  <c r="V188" i="4"/>
  <c r="V192" i="4"/>
  <c r="W192" i="4" s="1"/>
  <c r="V196" i="4"/>
  <c r="V200" i="4"/>
  <c r="V204" i="4"/>
  <c r="V208" i="4"/>
  <c r="W208" i="4" s="1"/>
  <c r="V212" i="4"/>
  <c r="V216" i="4"/>
  <c r="V220" i="4"/>
  <c r="V224" i="4"/>
  <c r="W224" i="4" s="1"/>
  <c r="V228" i="4"/>
  <c r="V232" i="4"/>
  <c r="V236" i="4"/>
  <c r="V240" i="4"/>
  <c r="W240" i="4" s="1"/>
  <c r="U165" i="4"/>
  <c r="V165" i="4" s="1"/>
  <c r="W165" i="4" s="1"/>
  <c r="U169" i="4"/>
  <c r="V169" i="4" s="1"/>
  <c r="U173" i="4"/>
  <c r="V173" i="4" s="1"/>
  <c r="U177" i="4"/>
  <c r="V177" i="4" s="1"/>
  <c r="V181" i="4"/>
  <c r="W181" i="4" s="1"/>
  <c r="V185" i="4"/>
  <c r="V189" i="4"/>
  <c r="V193" i="4"/>
  <c r="W193" i="4" s="1"/>
  <c r="W194" i="4" s="1"/>
  <c r="V197" i="4"/>
  <c r="V201" i="4"/>
  <c r="V205" i="4"/>
  <c r="V209" i="4"/>
  <c r="W209" i="4" s="1"/>
  <c r="V213" i="4"/>
  <c r="V217" i="4"/>
  <c r="V221" i="4"/>
  <c r="V225" i="4"/>
  <c r="W225" i="4" s="1"/>
  <c r="V229" i="4"/>
  <c r="V233" i="4"/>
  <c r="V237" i="4"/>
  <c r="V241" i="4"/>
  <c r="W241" i="4" s="1"/>
  <c r="U166" i="4"/>
  <c r="V166" i="4" s="1"/>
  <c r="W166" i="4" s="1"/>
  <c r="U170" i="4"/>
  <c r="V170" i="4" s="1"/>
  <c r="U174" i="4"/>
  <c r="V174" i="4" s="1"/>
  <c r="U178" i="4"/>
  <c r="V178" i="4" s="1"/>
  <c r="V182" i="4"/>
  <c r="W182" i="4" s="1"/>
  <c r="V186" i="4"/>
  <c r="V190" i="4"/>
  <c r="V194" i="4"/>
  <c r="W195" i="4" s="1"/>
  <c r="V198" i="4"/>
  <c r="W199" i="4" s="1"/>
  <c r="V202" i="4"/>
  <c r="V206" i="4"/>
  <c r="V210" i="4"/>
  <c r="V214" i="4"/>
  <c r="W214" i="4" s="1"/>
  <c r="V218" i="4"/>
  <c r="V222" i="4"/>
  <c r="V226" i="4"/>
  <c r="W226" i="4" s="1"/>
  <c r="V230" i="4"/>
  <c r="W230" i="4" s="1"/>
  <c r="V234" i="4"/>
  <c r="V238" i="4"/>
  <c r="V242" i="4"/>
  <c r="W119" i="4"/>
  <c r="W110" i="4"/>
  <c r="M222" i="4"/>
  <c r="V231" i="4"/>
  <c r="V215" i="4"/>
  <c r="W216" i="4" s="1"/>
  <c r="V199" i="4"/>
  <c r="V183" i="4"/>
  <c r="U167" i="4"/>
  <c r="V167" i="4" s="1"/>
  <c r="W85" i="4"/>
  <c r="W93" i="4"/>
  <c r="AA192" i="4"/>
  <c r="AA184" i="4"/>
  <c r="AA168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V227" i="4"/>
  <c r="W227" i="4" s="1"/>
  <c r="V211" i="4"/>
  <c r="V195" i="4"/>
  <c r="V179" i="4"/>
  <c r="Y242" i="4"/>
  <c r="Z242" i="4" s="1"/>
  <c r="AA242" i="4" s="1"/>
  <c r="Y238" i="4"/>
  <c r="Z238" i="4" s="1"/>
  <c r="Y234" i="4"/>
  <c r="Z234" i="4" s="1"/>
  <c r="Y230" i="4"/>
  <c r="Z230" i="4" s="1"/>
  <c r="Y226" i="4"/>
  <c r="Z226" i="4" s="1"/>
  <c r="AA226" i="4" s="1"/>
  <c r="Y222" i="4"/>
  <c r="Z222" i="4" s="1"/>
  <c r="Y218" i="4"/>
  <c r="Z218" i="4" s="1"/>
  <c r="Y214" i="4"/>
  <c r="Z214" i="4" s="1"/>
  <c r="Y210" i="4"/>
  <c r="Z210" i="4" s="1"/>
  <c r="AA211" i="4" s="1"/>
  <c r="Y206" i="4"/>
  <c r="Z206" i="4" s="1"/>
  <c r="Y202" i="4"/>
  <c r="Z202" i="4" s="1"/>
  <c r="Y198" i="4"/>
  <c r="Z198" i="4" s="1"/>
  <c r="G242" i="4"/>
  <c r="H242" i="4" s="1"/>
  <c r="G238" i="4"/>
  <c r="H238" i="4" s="1"/>
  <c r="I239" i="4" s="1"/>
  <c r="G234" i="4"/>
  <c r="H234" i="4" s="1"/>
  <c r="G230" i="4"/>
  <c r="H230" i="4" s="1"/>
  <c r="G226" i="4"/>
  <c r="H226" i="4" s="1"/>
  <c r="I227" i="4" s="1"/>
  <c r="G222" i="4"/>
  <c r="H222" i="4" s="1"/>
  <c r="G218" i="4"/>
  <c r="H218" i="4" s="1"/>
  <c r="G214" i="4"/>
  <c r="H214" i="4" s="1"/>
  <c r="G210" i="4"/>
  <c r="H210" i="4" s="1"/>
  <c r="I211" i="4" s="1"/>
  <c r="G206" i="4"/>
  <c r="H206" i="4" s="1"/>
  <c r="G202" i="4"/>
  <c r="H202" i="4" s="1"/>
  <c r="G198" i="4"/>
  <c r="H198" i="4" s="1"/>
  <c r="G194" i="4"/>
  <c r="H194" i="4" s="1"/>
  <c r="G190" i="4"/>
  <c r="H190" i="4" s="1"/>
  <c r="I191" i="4" s="1"/>
  <c r="G186" i="4"/>
  <c r="H186" i="4" s="1"/>
  <c r="G182" i="4"/>
  <c r="H182" i="4" s="1"/>
  <c r="G178" i="4"/>
  <c r="H178" i="4" s="1"/>
  <c r="I179" i="4" s="1"/>
  <c r="G174" i="4"/>
  <c r="H174" i="4" s="1"/>
  <c r="G170" i="4"/>
  <c r="H170" i="4" s="1"/>
  <c r="I171" i="4" s="1"/>
  <c r="G166" i="4"/>
  <c r="H166" i="4" s="1"/>
  <c r="Y241" i="4"/>
  <c r="Z241" i="4" s="1"/>
  <c r="AA241" i="4" s="1"/>
  <c r="Y237" i="4"/>
  <c r="Z237" i="4" s="1"/>
  <c r="Y233" i="4"/>
  <c r="Z233" i="4" s="1"/>
  <c r="Y229" i="4"/>
  <c r="Z229" i="4" s="1"/>
  <c r="Y225" i="4"/>
  <c r="Z225" i="4" s="1"/>
  <c r="AA225" i="4" s="1"/>
  <c r="Y221" i="4"/>
  <c r="Z221" i="4" s="1"/>
  <c r="Y217" i="4"/>
  <c r="Z217" i="4" s="1"/>
  <c r="Y213" i="4"/>
  <c r="Z213" i="4" s="1"/>
  <c r="Y209" i="4"/>
  <c r="Z209" i="4" s="1"/>
  <c r="AA209" i="4" s="1"/>
  <c r="Y205" i="4"/>
  <c r="Z205" i="4" s="1"/>
  <c r="Y201" i="4"/>
  <c r="Z201" i="4" s="1"/>
  <c r="Y197" i="4"/>
  <c r="Z197" i="4" s="1"/>
  <c r="G241" i="4"/>
  <c r="H241" i="4" s="1"/>
  <c r="I241" i="4" s="1"/>
  <c r="G237" i="4"/>
  <c r="H237" i="4" s="1"/>
  <c r="G233" i="4"/>
  <c r="H233" i="4" s="1"/>
  <c r="G229" i="4"/>
  <c r="H229" i="4" s="1"/>
  <c r="G225" i="4"/>
  <c r="H225" i="4" s="1"/>
  <c r="I225" i="4" s="1"/>
  <c r="G221" i="4"/>
  <c r="H221" i="4" s="1"/>
  <c r="G217" i="4"/>
  <c r="H217" i="4" s="1"/>
  <c r="G213" i="4"/>
  <c r="H213" i="4" s="1"/>
  <c r="G209" i="4"/>
  <c r="H209" i="4" s="1"/>
  <c r="I209" i="4" s="1"/>
  <c r="G205" i="4"/>
  <c r="H205" i="4" s="1"/>
  <c r="G201" i="4"/>
  <c r="H201" i="4" s="1"/>
  <c r="G197" i="4"/>
  <c r="H197" i="4" s="1"/>
  <c r="G193" i="4"/>
  <c r="H193" i="4" s="1"/>
  <c r="I193" i="4" s="1"/>
  <c r="G189" i="4"/>
  <c r="H189" i="4" s="1"/>
  <c r="G185" i="4"/>
  <c r="H185" i="4" s="1"/>
  <c r="G181" i="4"/>
  <c r="H181" i="4" s="1"/>
  <c r="G177" i="4"/>
  <c r="H177" i="4" s="1"/>
  <c r="I177" i="4" s="1"/>
  <c r="G173" i="4"/>
  <c r="H173" i="4" s="1"/>
  <c r="G169" i="4"/>
  <c r="H169" i="4" s="1"/>
  <c r="G165" i="4"/>
  <c r="H165" i="4" s="1"/>
  <c r="Y240" i="4"/>
  <c r="Z240" i="4" s="1"/>
  <c r="Y236" i="4"/>
  <c r="Z236" i="4" s="1"/>
  <c r="Y232" i="4"/>
  <c r="Z232" i="4" s="1"/>
  <c r="Y228" i="4"/>
  <c r="Z228" i="4" s="1"/>
  <c r="AA228" i="4" s="1"/>
  <c r="Y224" i="4"/>
  <c r="Z224" i="4" s="1"/>
  <c r="AA224" i="4" s="1"/>
  <c r="Y220" i="4"/>
  <c r="Z220" i="4" s="1"/>
  <c r="Y216" i="4"/>
  <c r="Z216" i="4" s="1"/>
  <c r="Y212" i="4"/>
  <c r="Z212" i="4" s="1"/>
  <c r="AA212" i="4" s="1"/>
  <c r="Y208" i="4"/>
  <c r="Z208" i="4" s="1"/>
  <c r="AA208" i="4" s="1"/>
  <c r="Y204" i="4"/>
  <c r="Z204" i="4" s="1"/>
  <c r="Y200" i="4"/>
  <c r="Z20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I220" i="4" s="1"/>
  <c r="G216" i="4"/>
  <c r="H216" i="4" s="1"/>
  <c r="G212" i="4"/>
  <c r="H212" i="4" s="1"/>
  <c r="G208" i="4"/>
  <c r="H208" i="4" s="1"/>
  <c r="G204" i="4"/>
  <c r="H204" i="4" s="1"/>
  <c r="I205" i="4" s="1"/>
  <c r="G200" i="4"/>
  <c r="H200" i="4" s="1"/>
  <c r="G196" i="4"/>
  <c r="H196" i="4" s="1"/>
  <c r="G192" i="4"/>
  <c r="H192" i="4" s="1"/>
  <c r="G188" i="4"/>
  <c r="H188" i="4" s="1"/>
  <c r="I189" i="4" s="1"/>
  <c r="G184" i="4"/>
  <c r="H184" i="4" s="1"/>
  <c r="G180" i="4"/>
  <c r="H180" i="4" s="1"/>
  <c r="G176" i="4"/>
  <c r="H176" i="4" s="1"/>
  <c r="G172" i="4"/>
  <c r="H172" i="4" s="1"/>
  <c r="I172" i="4" s="1"/>
  <c r="G168" i="4"/>
  <c r="H168" i="4" s="1"/>
  <c r="N135" i="4"/>
  <c r="N140" i="2"/>
  <c r="N128" i="4"/>
  <c r="N132" i="4"/>
  <c r="M230" i="4"/>
  <c r="M214" i="4"/>
  <c r="M198" i="4"/>
  <c r="M182" i="4"/>
  <c r="N182" i="4" s="1"/>
  <c r="N151" i="4"/>
  <c r="N155" i="4"/>
  <c r="L167" i="4"/>
  <c r="M167" i="4" s="1"/>
  <c r="N167" i="4" s="1"/>
  <c r="L171" i="4"/>
  <c r="M171" i="4" s="1"/>
  <c r="L175" i="4"/>
  <c r="M175" i="4" s="1"/>
  <c r="M179" i="4"/>
  <c r="N179" i="4" s="1"/>
  <c r="M183" i="4"/>
  <c r="M187" i="4"/>
  <c r="M191" i="4"/>
  <c r="M195" i="4"/>
  <c r="M199" i="4"/>
  <c r="N199" i="4" s="1"/>
  <c r="M203" i="4"/>
  <c r="N203" i="4" s="1"/>
  <c r="M207" i="4"/>
  <c r="M211" i="4"/>
  <c r="M215" i="4"/>
  <c r="M219" i="4"/>
  <c r="N219" i="4" s="1"/>
  <c r="M223" i="4"/>
  <c r="M227" i="4"/>
  <c r="M231" i="4"/>
  <c r="M235" i="4"/>
  <c r="M239" i="4"/>
  <c r="N239" i="4" s="1"/>
  <c r="L164" i="4"/>
  <c r="M164" i="4" s="1"/>
  <c r="L168" i="4"/>
  <c r="M168" i="4" s="1"/>
  <c r="L172" i="4"/>
  <c r="M172" i="4" s="1"/>
  <c r="N172" i="4" s="1"/>
  <c r="L176" i="4"/>
  <c r="M176" i="4" s="1"/>
  <c r="M180" i="4"/>
  <c r="M184" i="4"/>
  <c r="M188" i="4"/>
  <c r="N188" i="4" s="1"/>
  <c r="M192" i="4"/>
  <c r="M196" i="4"/>
  <c r="M200" i="4"/>
  <c r="M204" i="4"/>
  <c r="N204" i="4" s="1"/>
  <c r="M208" i="4"/>
  <c r="M212" i="4"/>
  <c r="M216" i="4"/>
  <c r="M220" i="4"/>
  <c r="N220" i="4" s="1"/>
  <c r="M224" i="4"/>
  <c r="M228" i="4"/>
  <c r="M232" i="4"/>
  <c r="M236" i="4"/>
  <c r="N236" i="4" s="1"/>
  <c r="L163" i="4"/>
  <c r="M163" i="4" s="1"/>
  <c r="N164" i="4" s="1"/>
  <c r="O167" i="4" s="1"/>
  <c r="L165" i="4"/>
  <c r="M165" i="4" s="1"/>
  <c r="L169" i="4"/>
  <c r="M169" i="4" s="1"/>
  <c r="L173" i="4"/>
  <c r="M173" i="4" s="1"/>
  <c r="L177" i="4"/>
  <c r="M177" i="4" s="1"/>
  <c r="M181" i="4"/>
  <c r="M185" i="4"/>
  <c r="M189" i="4"/>
  <c r="M193" i="4"/>
  <c r="N193" i="4" s="1"/>
  <c r="N194" i="4" s="1"/>
  <c r="M197" i="4"/>
  <c r="M201" i="4"/>
  <c r="M205" i="4"/>
  <c r="M209" i="4"/>
  <c r="N209" i="4" s="1"/>
  <c r="M213" i="4"/>
  <c r="M217" i="4"/>
  <c r="M221" i="4"/>
  <c r="M225" i="4"/>
  <c r="M229" i="4"/>
  <c r="M233" i="4"/>
  <c r="M237" i="4"/>
  <c r="N238" i="4" s="1"/>
  <c r="M234" i="4"/>
  <c r="N234" i="4" s="1"/>
  <c r="M218" i="4"/>
  <c r="M202" i="4"/>
  <c r="M186" i="4"/>
  <c r="N187" i="4" s="1"/>
  <c r="L170" i="4"/>
  <c r="M170" i="4" s="1"/>
  <c r="N171" i="4" s="1"/>
  <c r="N138" i="2"/>
  <c r="N128" i="2"/>
  <c r="N120" i="2"/>
  <c r="N152" i="4"/>
  <c r="N144" i="4"/>
  <c r="N140" i="4"/>
  <c r="M226" i="4"/>
  <c r="M210" i="4"/>
  <c r="M194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169" i="4"/>
  <c r="I185" i="4"/>
  <c r="I201" i="4"/>
  <c r="I217" i="4"/>
  <c r="I229" i="4"/>
  <c r="I23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I216" i="4"/>
  <c r="D164" i="4"/>
  <c r="D165" i="4"/>
  <c r="AA204" i="4"/>
  <c r="AA236" i="4"/>
  <c r="AA216" i="4"/>
  <c r="AA220" i="4"/>
  <c r="AA240" i="4"/>
  <c r="AA232" i="4"/>
  <c r="AB13" i="4"/>
  <c r="AA29" i="4"/>
  <c r="AA49" i="4"/>
  <c r="AA17" i="4"/>
  <c r="AB23" i="4"/>
  <c r="AA41" i="4"/>
  <c r="AA40" i="4"/>
  <c r="AB24" i="4"/>
  <c r="AA25" i="4"/>
  <c r="AA45" i="4"/>
  <c r="AA15" i="4"/>
  <c r="AB16" i="4" s="1"/>
  <c r="AA18" i="4"/>
  <c r="AB20" i="4" s="1"/>
  <c r="AA21" i="4"/>
  <c r="AA50" i="4"/>
  <c r="AA81" i="4"/>
  <c r="AA93" i="4"/>
  <c r="AA33" i="4"/>
  <c r="AA36" i="4"/>
  <c r="AB40" i="4" s="1"/>
  <c r="AA46" i="4"/>
  <c r="AA53" i="4"/>
  <c r="AA58" i="4"/>
  <c r="AA69" i="4"/>
  <c r="AA74" i="4"/>
  <c r="AA89" i="4"/>
  <c r="AA125" i="4"/>
  <c r="AA127" i="4"/>
  <c r="AA141" i="4"/>
  <c r="AA143" i="4"/>
  <c r="AB145" i="4" s="1"/>
  <c r="AA157" i="4"/>
  <c r="AA162" i="4"/>
  <c r="AA170" i="4"/>
  <c r="AA178" i="4"/>
  <c r="AA186" i="4"/>
  <c r="AA202" i="4"/>
  <c r="AA218" i="4"/>
  <c r="AA234" i="4"/>
  <c r="AB35" i="4"/>
  <c r="AA73" i="4"/>
  <c r="AA51" i="4"/>
  <c r="AA67" i="4"/>
  <c r="AA77" i="4"/>
  <c r="AA85" i="4"/>
  <c r="AA87" i="4"/>
  <c r="AA114" i="4"/>
  <c r="AA119" i="4"/>
  <c r="AB123" i="4" s="1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X130" i="4" s="1"/>
  <c r="W128" i="4"/>
  <c r="W131" i="4"/>
  <c r="W130" i="4"/>
  <c r="W132" i="4"/>
  <c r="W135" i="4"/>
  <c r="W134" i="4"/>
  <c r="W136" i="4"/>
  <c r="W139" i="4"/>
  <c r="W138" i="4"/>
  <c r="W140" i="4"/>
  <c r="W143" i="4"/>
  <c r="W142" i="4"/>
  <c r="X146" i="4" s="1"/>
  <c r="W144" i="4"/>
  <c r="W147" i="4"/>
  <c r="W146" i="4"/>
  <c r="W148" i="4"/>
  <c r="X152" i="4" s="1"/>
  <c r="W151" i="4"/>
  <c r="W150" i="4"/>
  <c r="W152" i="4"/>
  <c r="W155" i="4"/>
  <c r="W154" i="4"/>
  <c r="W156" i="4"/>
  <c r="W7" i="4"/>
  <c r="W9" i="4"/>
  <c r="X12" i="4" s="1"/>
  <c r="W62" i="4"/>
  <c r="W63" i="4"/>
  <c r="W86" i="4"/>
  <c r="W90" i="4"/>
  <c r="W94" i="4"/>
  <c r="W98" i="4"/>
  <c r="W11" i="4"/>
  <c r="W15" i="4"/>
  <c r="W54" i="4"/>
  <c r="W55" i="4"/>
  <c r="W19" i="4"/>
  <c r="W23" i="4"/>
  <c r="X26" i="4" s="1"/>
  <c r="W27" i="4"/>
  <c r="W31" i="4"/>
  <c r="W35" i="4"/>
  <c r="W39" i="4"/>
  <c r="X42" i="4" s="1"/>
  <c r="W43" i="4"/>
  <c r="X46" i="4" s="1"/>
  <c r="W47" i="4"/>
  <c r="W51" i="4"/>
  <c r="W66" i="4"/>
  <c r="W67" i="4"/>
  <c r="W87" i="4"/>
  <c r="W95" i="4"/>
  <c r="W107" i="4"/>
  <c r="W159" i="4"/>
  <c r="W161" i="4"/>
  <c r="W167" i="4"/>
  <c r="W169" i="4"/>
  <c r="W171" i="4"/>
  <c r="W173" i="4"/>
  <c r="W175" i="4"/>
  <c r="W177" i="4"/>
  <c r="W179" i="4"/>
  <c r="W183" i="4"/>
  <c r="W185" i="4"/>
  <c r="W189" i="4"/>
  <c r="W197" i="4"/>
  <c r="W201" i="4"/>
  <c r="W203" i="4"/>
  <c r="W205" i="4"/>
  <c r="W210" i="4"/>
  <c r="W218" i="4"/>
  <c r="W222" i="4"/>
  <c r="W234" i="4"/>
  <c r="W238" i="4"/>
  <c r="W239" i="4"/>
  <c r="W13" i="4"/>
  <c r="W17" i="4"/>
  <c r="X18" i="4" s="1"/>
  <c r="W21" i="4"/>
  <c r="X22" i="4" s="1"/>
  <c r="W25" i="4"/>
  <c r="W29" i="4"/>
  <c r="W33" i="4"/>
  <c r="X36" i="4" s="1"/>
  <c r="W37" i="4"/>
  <c r="W41" i="4"/>
  <c r="W45" i="4"/>
  <c r="W49" i="4"/>
  <c r="X52" i="4" s="1"/>
  <c r="W58" i="4"/>
  <c r="W59" i="4"/>
  <c r="W74" i="4"/>
  <c r="W76" i="4"/>
  <c r="W77" i="4"/>
  <c r="W79" i="4"/>
  <c r="W81" i="4"/>
  <c r="W83" i="4"/>
  <c r="W91" i="4"/>
  <c r="W99" i="4"/>
  <c r="W115" i="4"/>
  <c r="W5" i="4"/>
  <c r="X30" i="4"/>
  <c r="X20" i="4"/>
  <c r="AA122" i="4"/>
  <c r="AA130" i="4"/>
  <c r="AA138" i="4"/>
  <c r="AA142" i="4"/>
  <c r="AA150" i="4"/>
  <c r="AA154" i="4"/>
  <c r="W191" i="4"/>
  <c r="W211" i="4"/>
  <c r="W220" i="4"/>
  <c r="W219" i="4"/>
  <c r="W232" i="4"/>
  <c r="AA8" i="4"/>
  <c r="AB12" i="4" s="1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B55" i="4" s="1"/>
  <c r="AA56" i="4"/>
  <c r="AA60" i="4"/>
  <c r="AA64" i="4"/>
  <c r="AA68" i="4"/>
  <c r="AA72" i="4"/>
  <c r="AB74" i="4" s="1"/>
  <c r="X100" i="4"/>
  <c r="AA124" i="4"/>
  <c r="AA128" i="4"/>
  <c r="AA132" i="4"/>
  <c r="AA136" i="4"/>
  <c r="AA140" i="4"/>
  <c r="AA144" i="4"/>
  <c r="AB148" i="4" s="1"/>
  <c r="AA148" i="4"/>
  <c r="AB151" i="4" s="1"/>
  <c r="AA152" i="4"/>
  <c r="AA156" i="4"/>
  <c r="W160" i="4"/>
  <c r="W168" i="4"/>
  <c r="W172" i="4"/>
  <c r="W176" i="4"/>
  <c r="W184" i="4"/>
  <c r="W200" i="4"/>
  <c r="W204" i="4"/>
  <c r="AA126" i="4"/>
  <c r="AA134" i="4"/>
  <c r="AA146" i="4"/>
  <c r="W207" i="4"/>
  <c r="W215" i="4"/>
  <c r="W223" i="4"/>
  <c r="W235" i="4"/>
  <c r="W75" i="4"/>
  <c r="W78" i="4"/>
  <c r="W80" i="4"/>
  <c r="W82" i="4"/>
  <c r="AA84" i="4"/>
  <c r="AA88" i="4"/>
  <c r="AA92" i="4"/>
  <c r="X99" i="4"/>
  <c r="AA96" i="4"/>
  <c r="AB100" i="4" s="1"/>
  <c r="AA101" i="4"/>
  <c r="AA105" i="4"/>
  <c r="AA109" i="4"/>
  <c r="AA113" i="4"/>
  <c r="W117" i="4"/>
  <c r="W118" i="4"/>
  <c r="W120" i="4"/>
  <c r="W162" i="4"/>
  <c r="W170" i="4"/>
  <c r="W174" i="4"/>
  <c r="W178" i="4"/>
  <c r="W186" i="4"/>
  <c r="W190" i="4"/>
  <c r="W202" i="4"/>
  <c r="W206" i="4"/>
  <c r="W242" i="4"/>
  <c r="W101" i="4"/>
  <c r="W105" i="4"/>
  <c r="W109" i="4"/>
  <c r="W113" i="4"/>
  <c r="W213" i="4"/>
  <c r="W217" i="4"/>
  <c r="W221" i="4"/>
  <c r="W229" i="4"/>
  <c r="W233" i="4"/>
  <c r="W237" i="4"/>
  <c r="AA158" i="4"/>
  <c r="AA159" i="4"/>
  <c r="AA161" i="4"/>
  <c r="AB164" i="4" s="1"/>
  <c r="AA163" i="4"/>
  <c r="AA165" i="4"/>
  <c r="AA167" i="4"/>
  <c r="AA169" i="4"/>
  <c r="AA171" i="4"/>
  <c r="AA173" i="4"/>
  <c r="AA175" i="4"/>
  <c r="AB176" i="4" s="1"/>
  <c r="AA177" i="4"/>
  <c r="AA179" i="4"/>
  <c r="AA181" i="4"/>
  <c r="AA183" i="4"/>
  <c r="AB184" i="4" s="1"/>
  <c r="AA185" i="4"/>
  <c r="AA187" i="4"/>
  <c r="AA189" i="4"/>
  <c r="AA191" i="4"/>
  <c r="AA193" i="4"/>
  <c r="AA195" i="4"/>
  <c r="AA197" i="4"/>
  <c r="AA199" i="4"/>
  <c r="AA201" i="4"/>
  <c r="AA203" i="4"/>
  <c r="AA205" i="4"/>
  <c r="AA207" i="4"/>
  <c r="AA213" i="4"/>
  <c r="AA215" i="4"/>
  <c r="AA217" i="4"/>
  <c r="AA219" i="4"/>
  <c r="AA221" i="4"/>
  <c r="AA223" i="4"/>
  <c r="AA229" i="4"/>
  <c r="AA231" i="4"/>
  <c r="AA233" i="4"/>
  <c r="AB236" i="4" s="1"/>
  <c r="AA235" i="4"/>
  <c r="AA237" i="4"/>
  <c r="AA239" i="4"/>
  <c r="AB206" i="2"/>
  <c r="AB178" i="2"/>
  <c r="AB161" i="2"/>
  <c r="AB124" i="2"/>
  <c r="AB126" i="2"/>
  <c r="AB125" i="2"/>
  <c r="AB154" i="2"/>
  <c r="AB153" i="2"/>
  <c r="AB152" i="2"/>
  <c r="AB138" i="2"/>
  <c r="AB137" i="2"/>
  <c r="AB136" i="2"/>
  <c r="AB238" i="2"/>
  <c r="AB236" i="2"/>
  <c r="AB237" i="2"/>
  <c r="AB231" i="2"/>
  <c r="AB216" i="2"/>
  <c r="AB210" i="2"/>
  <c r="AB195" i="2"/>
  <c r="AB190" i="2"/>
  <c r="AB182" i="2"/>
  <c r="AB181" i="2"/>
  <c r="AB173" i="2"/>
  <c r="AB166" i="2"/>
  <c r="AB151" i="2"/>
  <c r="AB142" i="2"/>
  <c r="AB141" i="2"/>
  <c r="AB140" i="2"/>
  <c r="AB230" i="2"/>
  <c r="AB229" i="2"/>
  <c r="AB228" i="2"/>
  <c r="AB214" i="2"/>
  <c r="AB213" i="2"/>
  <c r="AB194" i="2"/>
  <c r="AB193" i="2"/>
  <c r="AB192" i="2"/>
  <c r="AB170" i="2"/>
  <c r="AB150" i="2"/>
  <c r="AB149" i="2"/>
  <c r="AB148" i="2"/>
  <c r="AB234" i="2"/>
  <c r="AB232" i="2"/>
  <c r="AB233" i="2"/>
  <c r="AB198" i="2"/>
  <c r="AB197" i="2"/>
  <c r="AB196" i="2"/>
  <c r="AB147" i="2"/>
  <c r="AB242" i="2"/>
  <c r="AB240" i="2"/>
  <c r="AB241" i="2"/>
  <c r="AB235" i="2"/>
  <c r="AB146" i="2"/>
  <c r="AB144" i="2"/>
  <c r="AB145" i="2"/>
  <c r="AB139" i="2"/>
  <c r="AB133" i="2"/>
  <c r="AB118" i="2"/>
  <c r="AB117" i="2"/>
  <c r="AA163" i="2"/>
  <c r="AA159" i="2"/>
  <c r="AB163" i="2" s="1"/>
  <c r="AA155" i="2"/>
  <c r="AB159" i="2" s="1"/>
  <c r="AA215" i="2"/>
  <c r="AB217" i="2" s="1"/>
  <c r="AA207" i="2"/>
  <c r="AA187" i="2"/>
  <c r="AB191" i="2" s="1"/>
  <c r="AA183" i="2"/>
  <c r="AB187" i="2" s="1"/>
  <c r="AA179" i="2"/>
  <c r="AB180" i="2" s="1"/>
  <c r="AA175" i="2"/>
  <c r="AB179" i="2" s="1"/>
  <c r="AA119" i="2"/>
  <c r="AB123" i="2" s="1"/>
  <c r="AA223" i="2"/>
  <c r="AB227" i="2" s="1"/>
  <c r="AA219" i="2"/>
  <c r="AB221" i="2" s="1"/>
  <c r="AA211" i="2"/>
  <c r="AB215" i="2" s="1"/>
  <c r="AA203" i="2"/>
  <c r="AB207" i="2" s="1"/>
  <c r="AA199" i="2"/>
  <c r="AB203" i="2" s="1"/>
  <c r="AA171" i="2"/>
  <c r="AB175" i="2" s="1"/>
  <c r="AA167" i="2"/>
  <c r="AB171" i="2" s="1"/>
  <c r="AA131" i="2"/>
  <c r="AB135" i="2" s="1"/>
  <c r="AA127" i="2"/>
  <c r="AB131" i="2" s="1"/>
  <c r="X169" i="2"/>
  <c r="X133" i="2"/>
  <c r="X232" i="2"/>
  <c r="X205" i="2"/>
  <c r="X202" i="2"/>
  <c r="X195" i="2"/>
  <c r="X192" i="2"/>
  <c r="X189" i="2"/>
  <c r="X178" i="2"/>
  <c r="X171" i="2"/>
  <c r="X168" i="2"/>
  <c r="X161" i="2"/>
  <c r="X158" i="2"/>
  <c r="X151" i="2"/>
  <c r="X148" i="2"/>
  <c r="X145" i="2"/>
  <c r="X142" i="2"/>
  <c r="X135" i="2"/>
  <c r="X132" i="2"/>
  <c r="X129" i="2"/>
  <c r="X126" i="2"/>
  <c r="X190" i="2"/>
  <c r="X149" i="2"/>
  <c r="X242" i="2"/>
  <c r="X204" i="2"/>
  <c r="X201" i="2"/>
  <c r="X198" i="2"/>
  <c r="X191" i="2"/>
  <c r="X188" i="2"/>
  <c r="X177" i="2"/>
  <c r="X174" i="2"/>
  <c r="X160" i="2"/>
  <c r="X157" i="2"/>
  <c r="X154" i="2"/>
  <c r="X147" i="2"/>
  <c r="X144" i="2"/>
  <c r="X141" i="2"/>
  <c r="X138" i="2"/>
  <c r="X131" i="2"/>
  <c r="X128" i="2"/>
  <c r="X125" i="2"/>
  <c r="X122" i="2"/>
  <c r="X241" i="2"/>
  <c r="X234" i="2"/>
  <c r="X203" i="2"/>
  <c r="X200" i="2"/>
  <c r="X197" i="2"/>
  <c r="X194" i="2"/>
  <c r="X176" i="2"/>
  <c r="X173" i="2"/>
  <c r="X170" i="2"/>
  <c r="X159" i="2"/>
  <c r="X156" i="2"/>
  <c r="X153" i="2"/>
  <c r="X150" i="2"/>
  <c r="X143" i="2"/>
  <c r="X140" i="2"/>
  <c r="X137" i="2"/>
  <c r="X134" i="2"/>
  <c r="X127" i="2"/>
  <c r="X124" i="2"/>
  <c r="X119" i="2"/>
  <c r="X120" i="2"/>
  <c r="X118" i="2"/>
  <c r="X117" i="2"/>
  <c r="X121" i="2"/>
  <c r="W215" i="2"/>
  <c r="X218" i="2" s="1"/>
  <c r="W183" i="2"/>
  <c r="X187" i="2" s="1"/>
  <c r="W179" i="2"/>
  <c r="X180" i="2" s="1"/>
  <c r="W163" i="2"/>
  <c r="X167" i="2" s="1"/>
  <c r="W235" i="2"/>
  <c r="X239" i="2" s="1"/>
  <c r="W207" i="2"/>
  <c r="X209" i="2" s="1"/>
  <c r="W227" i="2"/>
  <c r="X231" i="2" s="1"/>
  <c r="W223" i="2"/>
  <c r="X227" i="2" s="1"/>
  <c r="W219" i="2"/>
  <c r="X223" i="2" s="1"/>
  <c r="W211" i="2"/>
  <c r="X215" i="2" s="1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S88" i="4" s="1"/>
  <c r="R76" i="4"/>
  <c r="S79" i="4" s="1"/>
  <c r="R77" i="4"/>
  <c r="R68" i="4"/>
  <c r="R69" i="4"/>
  <c r="R52" i="4"/>
  <c r="S56" i="4" s="1"/>
  <c r="R53" i="4"/>
  <c r="R28" i="4"/>
  <c r="R29" i="4"/>
  <c r="S32" i="4" s="1"/>
  <c r="R33" i="4"/>
  <c r="R9" i="4"/>
  <c r="R13" i="4"/>
  <c r="R23" i="4"/>
  <c r="R38" i="4"/>
  <c r="S42" i="4" s="1"/>
  <c r="R47" i="4"/>
  <c r="R62" i="4"/>
  <c r="R78" i="4"/>
  <c r="S80" i="4" s="1"/>
  <c r="R93" i="4"/>
  <c r="S97" i="4" s="1"/>
  <c r="R102" i="4"/>
  <c r="R122" i="4"/>
  <c r="R138" i="4"/>
  <c r="R163" i="4"/>
  <c r="R165" i="4"/>
  <c r="R173" i="4"/>
  <c r="S14" i="4"/>
  <c r="R22" i="4"/>
  <c r="R46" i="4"/>
  <c r="R107" i="4"/>
  <c r="R161" i="4"/>
  <c r="R169" i="4"/>
  <c r="S9" i="4"/>
  <c r="R15" i="4"/>
  <c r="R30" i="4"/>
  <c r="R54" i="4"/>
  <c r="R70" i="4"/>
  <c r="R86" i="4"/>
  <c r="R95" i="4"/>
  <c r="R153" i="4"/>
  <c r="R177" i="4"/>
  <c r="N223" i="4"/>
  <c r="N208" i="4"/>
  <c r="N207" i="4"/>
  <c r="N201" i="4"/>
  <c r="N215" i="4"/>
  <c r="N227" i="4"/>
  <c r="N24" i="4"/>
  <c r="N25" i="4"/>
  <c r="N197" i="4"/>
  <c r="N73" i="4"/>
  <c r="N225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210" i="4"/>
  <c r="N214" i="4"/>
  <c r="N230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166" i="4"/>
  <c r="N5" i="4"/>
  <c r="R27" i="4"/>
  <c r="R26" i="4"/>
  <c r="S27" i="4" s="1"/>
  <c r="N17" i="4"/>
  <c r="R51" i="4"/>
  <c r="R50" i="4"/>
  <c r="S50" i="4" s="1"/>
  <c r="N41" i="4"/>
  <c r="R43" i="4"/>
  <c r="S47" i="4" s="1"/>
  <c r="R42" i="4"/>
  <c r="N57" i="4"/>
  <c r="N89" i="4"/>
  <c r="R126" i="4"/>
  <c r="R125" i="4"/>
  <c r="R142" i="4"/>
  <c r="R141" i="4"/>
  <c r="N165" i="4"/>
  <c r="R19" i="4"/>
  <c r="R18" i="4"/>
  <c r="N49" i="4"/>
  <c r="N7" i="4"/>
  <c r="N33" i="4"/>
  <c r="R35" i="4"/>
  <c r="S39" i="4" s="1"/>
  <c r="R34" i="4"/>
  <c r="N65" i="4"/>
  <c r="S96" i="4"/>
  <c r="N97" i="4"/>
  <c r="S11" i="4"/>
  <c r="R58" i="4"/>
  <c r="R66" i="4"/>
  <c r="R74" i="4"/>
  <c r="R82" i="4"/>
  <c r="S84" i="4" s="1"/>
  <c r="R90" i="4"/>
  <c r="R98" i="4"/>
  <c r="S98" i="4" s="1"/>
  <c r="R106" i="4"/>
  <c r="R134" i="4"/>
  <c r="R133" i="4"/>
  <c r="R150" i="4"/>
  <c r="R149" i="4"/>
  <c r="S87" i="4"/>
  <c r="R115" i="4"/>
  <c r="R114" i="4"/>
  <c r="N10" i="4"/>
  <c r="N12" i="4"/>
  <c r="N8" i="4"/>
  <c r="S67" i="4"/>
  <c r="R111" i="4"/>
  <c r="R110" i="4"/>
  <c r="N117" i="4"/>
  <c r="R119" i="4"/>
  <c r="R118" i="4"/>
  <c r="R175" i="4"/>
  <c r="R176" i="4"/>
  <c r="R166" i="4"/>
  <c r="R170" i="4"/>
  <c r="N177" i="4"/>
  <c r="N14" i="4"/>
  <c r="N18" i="4"/>
  <c r="N22" i="4"/>
  <c r="N26" i="4"/>
  <c r="N30" i="4"/>
  <c r="N34" i="4"/>
  <c r="N38" i="4"/>
  <c r="N42" i="4"/>
  <c r="N46" i="4"/>
  <c r="N50" i="4"/>
  <c r="N54" i="4"/>
  <c r="O56" i="4" s="1"/>
  <c r="N58" i="4"/>
  <c r="N62" i="4"/>
  <c r="N66" i="4"/>
  <c r="N70" i="4"/>
  <c r="N74" i="4"/>
  <c r="N78" i="4"/>
  <c r="N82" i="4"/>
  <c r="O84" i="4" s="1"/>
  <c r="N86" i="4"/>
  <c r="N90" i="4"/>
  <c r="N94" i="4"/>
  <c r="N98" i="4"/>
  <c r="N102" i="4"/>
  <c r="N106" i="4"/>
  <c r="N110" i="4"/>
  <c r="N114" i="4"/>
  <c r="N118" i="4"/>
  <c r="S131" i="4"/>
  <c r="R154" i="4"/>
  <c r="R155" i="4"/>
  <c r="R159" i="4"/>
  <c r="N162" i="4"/>
  <c r="R174" i="4"/>
  <c r="R121" i="4"/>
  <c r="R129" i="4"/>
  <c r="R137" i="4"/>
  <c r="R145" i="4"/>
  <c r="R157" i="4"/>
  <c r="N161" i="4"/>
  <c r="N160" i="4"/>
  <c r="N170" i="4"/>
  <c r="N121" i="4"/>
  <c r="N125" i="4"/>
  <c r="N129" i="4"/>
  <c r="N133" i="4"/>
  <c r="N137" i="4"/>
  <c r="N141" i="4"/>
  <c r="O143" i="4" s="1"/>
  <c r="N145" i="4"/>
  <c r="O147" i="4" s="1"/>
  <c r="N149" i="4"/>
  <c r="N153" i="4"/>
  <c r="R164" i="4"/>
  <c r="R172" i="4"/>
  <c r="N134" i="2"/>
  <c r="N131" i="2"/>
  <c r="N124" i="2"/>
  <c r="N130" i="2"/>
  <c r="N127" i="2"/>
  <c r="O127" i="2" s="1"/>
  <c r="N122" i="2"/>
  <c r="O126" i="2" s="1"/>
  <c r="O118" i="2"/>
  <c r="N132" i="2"/>
  <c r="N135" i="2"/>
  <c r="O129" i="2"/>
  <c r="N119" i="2"/>
  <c r="O119" i="2" s="1"/>
  <c r="S162" i="2"/>
  <c r="S161" i="2"/>
  <c r="S126" i="2"/>
  <c r="S174" i="2"/>
  <c r="S156" i="2"/>
  <c r="S124" i="2"/>
  <c r="S125" i="2"/>
  <c r="S177" i="2"/>
  <c r="S118" i="2"/>
  <c r="S117" i="2"/>
  <c r="R175" i="2"/>
  <c r="R171" i="2"/>
  <c r="R135" i="2"/>
  <c r="R167" i="2"/>
  <c r="R155" i="2"/>
  <c r="R139" i="2"/>
  <c r="R127" i="2"/>
  <c r="S131" i="2" s="1"/>
  <c r="R119" i="2"/>
  <c r="S123" i="2" s="1"/>
  <c r="R151" i="2"/>
  <c r="R147" i="2"/>
  <c r="S151" i="2" s="1"/>
  <c r="R143" i="2"/>
  <c r="E78" i="4"/>
  <c r="E102" i="4"/>
  <c r="E16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J10" i="4" s="1"/>
  <c r="E9" i="4"/>
  <c r="I10" i="4"/>
  <c r="E17" i="4"/>
  <c r="I24" i="4"/>
  <c r="E25" i="4"/>
  <c r="I52" i="4"/>
  <c r="J55" i="4" s="1"/>
  <c r="I60" i="4"/>
  <c r="I68" i="4"/>
  <c r="I76" i="4"/>
  <c r="J77" i="4" s="1"/>
  <c r="I90" i="4"/>
  <c r="I106" i="4"/>
  <c r="J54" i="4"/>
  <c r="E5" i="4"/>
  <c r="E36" i="4"/>
  <c r="E7" i="4"/>
  <c r="I11" i="4"/>
  <c r="E13" i="4"/>
  <c r="I14" i="4"/>
  <c r="I20" i="4"/>
  <c r="E21" i="4"/>
  <c r="I28" i="4"/>
  <c r="E40" i="4"/>
  <c r="I45" i="4"/>
  <c r="I48" i="4"/>
  <c r="J52" i="4" s="1"/>
  <c r="I56" i="4"/>
  <c r="J57" i="4" s="1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E165" i="4"/>
  <c r="I203" i="4"/>
  <c r="I222" i="4"/>
  <c r="I223" i="4"/>
  <c r="I233" i="4"/>
  <c r="I80" i="4"/>
  <c r="I84" i="4"/>
  <c r="I88" i="4"/>
  <c r="I92" i="4"/>
  <c r="I96" i="4"/>
  <c r="I100" i="4"/>
  <c r="I104" i="4"/>
  <c r="I108" i="4"/>
  <c r="I112" i="4"/>
  <c r="I165" i="4"/>
  <c r="I173" i="4"/>
  <c r="I197" i="4"/>
  <c r="I214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F130" i="4" s="1"/>
  <c r="E131" i="4"/>
  <c r="E135" i="4"/>
  <c r="E139" i="4"/>
  <c r="E143" i="4"/>
  <c r="E147" i="4"/>
  <c r="E151" i="4"/>
  <c r="E155" i="4"/>
  <c r="I159" i="4"/>
  <c r="E161" i="4"/>
  <c r="I175" i="4"/>
  <c r="I17" i="4"/>
  <c r="J21" i="4" s="1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F80" i="4" s="1"/>
  <c r="E81" i="4"/>
  <c r="E77" i="4"/>
  <c r="I184" i="4"/>
  <c r="I183" i="4"/>
  <c r="I200" i="4"/>
  <c r="I199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82" i="4"/>
  <c r="I181" i="4"/>
  <c r="I158" i="4"/>
  <c r="I160" i="4"/>
  <c r="I162" i="4"/>
  <c r="I164" i="4"/>
  <c r="I166" i="4"/>
  <c r="I170" i="4"/>
  <c r="I174" i="4"/>
  <c r="I176" i="4"/>
  <c r="I180" i="4"/>
  <c r="I186" i="4"/>
  <c r="I190" i="4"/>
  <c r="I192" i="4"/>
  <c r="I194" i="4"/>
  <c r="I198" i="4"/>
  <c r="I202" i="4"/>
  <c r="I204" i="4"/>
  <c r="I206" i="4"/>
  <c r="I212" i="4"/>
  <c r="I213" i="4"/>
  <c r="I215" i="4"/>
  <c r="I218" i="4"/>
  <c r="I219" i="4"/>
  <c r="I224" i="4"/>
  <c r="I228" i="4"/>
  <c r="I230" i="4"/>
  <c r="I234" i="4"/>
  <c r="I236" i="4"/>
  <c r="I238" i="4"/>
  <c r="I240" i="4"/>
  <c r="J234" i="2"/>
  <c r="J187" i="2"/>
  <c r="J165" i="2"/>
  <c r="J141" i="2"/>
  <c r="J133" i="2"/>
  <c r="I239" i="2"/>
  <c r="J240" i="2" s="1"/>
  <c r="J237" i="2"/>
  <c r="J233" i="2"/>
  <c r="J231" i="2"/>
  <c r="J225" i="2"/>
  <c r="J197" i="2"/>
  <c r="J189" i="2"/>
  <c r="J181" i="2"/>
  <c r="J178" i="2"/>
  <c r="J167" i="2"/>
  <c r="J159" i="2"/>
  <c r="J151" i="2"/>
  <c r="J143" i="2"/>
  <c r="J135" i="2"/>
  <c r="J127" i="2"/>
  <c r="J118" i="2"/>
  <c r="J122" i="2"/>
  <c r="J120" i="2"/>
  <c r="J239" i="2"/>
  <c r="J222" i="2"/>
  <c r="J195" i="2"/>
  <c r="J173" i="2"/>
  <c r="J157" i="2"/>
  <c r="J149" i="2"/>
  <c r="J125" i="2"/>
  <c r="J238" i="2"/>
  <c r="I231" i="2"/>
  <c r="J226" i="2"/>
  <c r="I219" i="2"/>
  <c r="J218" i="2"/>
  <c r="J205" i="2"/>
  <c r="J194" i="2"/>
  <c r="J191" i="2"/>
  <c r="J186" i="2"/>
  <c r="J183" i="2"/>
  <c r="J172" i="2"/>
  <c r="J169" i="2"/>
  <c r="J164" i="2"/>
  <c r="J161" i="2"/>
  <c r="J156" i="2"/>
  <c r="J153" i="2"/>
  <c r="J148" i="2"/>
  <c r="J145" i="2"/>
  <c r="J140" i="2"/>
  <c r="J137" i="2"/>
  <c r="J132" i="2"/>
  <c r="J129" i="2"/>
  <c r="J124" i="2"/>
  <c r="J119" i="2"/>
  <c r="J241" i="2"/>
  <c r="J229" i="2"/>
  <c r="J220" i="2"/>
  <c r="J242" i="2"/>
  <c r="J230" i="2"/>
  <c r="J196" i="2"/>
  <c r="J193" i="2"/>
  <c r="J188" i="2"/>
  <c r="J185" i="2"/>
  <c r="J180" i="2"/>
  <c r="J174" i="2"/>
  <c r="J171" i="2"/>
  <c r="J166" i="2"/>
  <c r="J163" i="2"/>
  <c r="J158" i="2"/>
  <c r="J155" i="2"/>
  <c r="J150" i="2"/>
  <c r="J147" i="2"/>
  <c r="J142" i="2"/>
  <c r="J139" i="2"/>
  <c r="J134" i="2"/>
  <c r="J131" i="2"/>
  <c r="J126" i="2"/>
  <c r="J123" i="2"/>
  <c r="I215" i="2"/>
  <c r="J219" i="2" s="1"/>
  <c r="I207" i="2"/>
  <c r="J211" i="2" s="1"/>
  <c r="I175" i="2"/>
  <c r="J179" i="2" s="1"/>
  <c r="I232" i="2"/>
  <c r="J236" i="2" s="1"/>
  <c r="I220" i="2"/>
  <c r="J224" i="2" s="1"/>
  <c r="I212" i="2"/>
  <c r="J216" i="2" s="1"/>
  <c r="J121" i="2"/>
  <c r="J117" i="2"/>
  <c r="I211" i="2"/>
  <c r="I199" i="2"/>
  <c r="J203" i="2" s="1"/>
  <c r="F189" i="2"/>
  <c r="F169" i="2"/>
  <c r="F161" i="2"/>
  <c r="F139" i="2"/>
  <c r="F131" i="2"/>
  <c r="F123" i="2"/>
  <c r="F242" i="2"/>
  <c r="F233" i="2"/>
  <c r="F228" i="2"/>
  <c r="F225" i="2"/>
  <c r="F220" i="2"/>
  <c r="F217" i="2"/>
  <c r="F212" i="2"/>
  <c r="F209" i="2"/>
  <c r="F197" i="2"/>
  <c r="F194" i="2"/>
  <c r="F180" i="2"/>
  <c r="F177" i="2"/>
  <c r="F166" i="2"/>
  <c r="F163" i="2"/>
  <c r="F158" i="2"/>
  <c r="F149" i="2"/>
  <c r="F144" i="2"/>
  <c r="F141" i="2"/>
  <c r="F136" i="2"/>
  <c r="F133" i="2"/>
  <c r="F128" i="2"/>
  <c r="F231" i="2"/>
  <c r="F223" i="2"/>
  <c r="F215" i="2"/>
  <c r="F192" i="2"/>
  <c r="F147" i="2"/>
  <c r="F126" i="2"/>
  <c r="F125" i="2"/>
  <c r="F235" i="2"/>
  <c r="F230" i="2"/>
  <c r="F227" i="2"/>
  <c r="F222" i="2"/>
  <c r="F219" i="2"/>
  <c r="F214" i="2"/>
  <c r="F211" i="2"/>
  <c r="F199" i="2"/>
  <c r="F188" i="2"/>
  <c r="F182" i="2"/>
  <c r="F179" i="2"/>
  <c r="F168" i="2"/>
  <c r="F165" i="2"/>
  <c r="F160" i="2"/>
  <c r="F157" i="2"/>
  <c r="F146" i="2"/>
  <c r="F143" i="2"/>
  <c r="F138" i="2"/>
  <c r="F135" i="2"/>
  <c r="F130" i="2"/>
  <c r="F127" i="2"/>
  <c r="F122" i="2"/>
  <c r="F186" i="2"/>
  <c r="F241" i="2"/>
  <c r="F232" i="2"/>
  <c r="F229" i="2"/>
  <c r="F224" i="2"/>
  <c r="F221" i="2"/>
  <c r="F216" i="2"/>
  <c r="F213" i="2"/>
  <c r="F208" i="2"/>
  <c r="F196" i="2"/>
  <c r="F190" i="2"/>
  <c r="F181" i="2"/>
  <c r="F176" i="2"/>
  <c r="F170" i="2"/>
  <c r="F167" i="2"/>
  <c r="F162" i="2"/>
  <c r="F159" i="2"/>
  <c r="F148" i="2"/>
  <c r="F145" i="2"/>
  <c r="F140" i="2"/>
  <c r="F137" i="2"/>
  <c r="F132" i="2"/>
  <c r="F129" i="2"/>
  <c r="F124" i="2"/>
  <c r="F119" i="2"/>
  <c r="F118" i="2"/>
  <c r="F117" i="2"/>
  <c r="F121" i="2"/>
  <c r="F120" i="2"/>
  <c r="E203" i="2"/>
  <c r="F207" i="2" s="1"/>
  <c r="E199" i="2"/>
  <c r="F203" i="2" s="1"/>
  <c r="E191" i="2"/>
  <c r="F195" i="2" s="1"/>
  <c r="E151" i="2"/>
  <c r="F155" i="2" s="1"/>
  <c r="E236" i="2"/>
  <c r="F240" i="2" s="1"/>
  <c r="E183" i="2"/>
  <c r="F187" i="2" s="1"/>
  <c r="E171" i="2"/>
  <c r="F175" i="2" s="1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AW116" i="2"/>
  <c r="AX116" i="2" s="1"/>
  <c r="AY116" i="2" s="1"/>
  <c r="BB116" i="2"/>
  <c r="BC116" i="2"/>
  <c r="BA116" i="2"/>
  <c r="AS116" i="2"/>
  <c r="AT116" i="2"/>
  <c r="AN116" i="2"/>
  <c r="AO116" i="2" s="1"/>
  <c r="AP116" i="2" s="1"/>
  <c r="AI116" i="2"/>
  <c r="AJ116" i="2" s="1"/>
  <c r="AK116" i="2" s="1"/>
  <c r="AE116" i="2"/>
  <c r="AF116" i="2" s="1"/>
  <c r="AG116" i="2" s="1"/>
  <c r="AR116" i="2"/>
  <c r="AA116" i="2"/>
  <c r="AB116" i="2" s="1"/>
  <c r="V116" i="2"/>
  <c r="W116" i="2" s="1"/>
  <c r="X116" i="2" s="1"/>
  <c r="Z116" i="2"/>
  <c r="R116" i="2"/>
  <c r="S116" i="2"/>
  <c r="M116" i="2"/>
  <c r="N116" i="2" s="1"/>
  <c r="O116" i="2" s="1"/>
  <c r="Q116" i="2"/>
  <c r="I116" i="2"/>
  <c r="J116" i="2" s="1"/>
  <c r="D116" i="2"/>
  <c r="E116" i="2" s="1"/>
  <c r="F116" i="2" s="1"/>
  <c r="H116" i="2"/>
  <c r="H116" i="1"/>
  <c r="I116" i="1" s="1"/>
  <c r="J116" i="1" s="1"/>
  <c r="E116" i="1"/>
  <c r="F120" i="1" s="1"/>
  <c r="S209" i="4" l="1"/>
  <c r="S182" i="4"/>
  <c r="S180" i="4"/>
  <c r="S197" i="4"/>
  <c r="S221" i="4"/>
  <c r="S198" i="4"/>
  <c r="S210" i="4"/>
  <c r="S231" i="4"/>
  <c r="S228" i="4"/>
  <c r="S188" i="4"/>
  <c r="S220" i="4"/>
  <c r="S222" i="4"/>
  <c r="S227" i="4"/>
  <c r="S199" i="4"/>
  <c r="S208" i="4"/>
  <c r="S181" i="4"/>
  <c r="S190" i="4"/>
  <c r="S223" i="4"/>
  <c r="S196" i="4"/>
  <c r="S229" i="4"/>
  <c r="S189" i="4"/>
  <c r="S230" i="4"/>
  <c r="S211" i="4"/>
  <c r="S206" i="4"/>
  <c r="N183" i="4"/>
  <c r="N216" i="4"/>
  <c r="N198" i="4"/>
  <c r="N178" i="4"/>
  <c r="O178" i="4" s="1"/>
  <c r="N240" i="4"/>
  <c r="O242" i="4" s="1"/>
  <c r="W188" i="4"/>
  <c r="W228" i="4"/>
  <c r="W212" i="4"/>
  <c r="W196" i="4"/>
  <c r="X198" i="4" s="1"/>
  <c r="W180" i="4"/>
  <c r="W236" i="4"/>
  <c r="S189" i="2"/>
  <c r="S205" i="2"/>
  <c r="S223" i="2"/>
  <c r="S188" i="2"/>
  <c r="S183" i="2"/>
  <c r="S199" i="2"/>
  <c r="S221" i="2"/>
  <c r="S238" i="2"/>
  <c r="S204" i="2"/>
  <c r="S220" i="2"/>
  <c r="S217" i="2"/>
  <c r="S211" i="2"/>
  <c r="S210" i="2"/>
  <c r="S222" i="2"/>
  <c r="S197" i="2"/>
  <c r="S225" i="2"/>
  <c r="S207" i="2"/>
  <c r="S198" i="2"/>
  <c r="S219" i="2"/>
  <c r="S190" i="2"/>
  <c r="S209" i="2"/>
  <c r="S206" i="2"/>
  <c r="S216" i="2"/>
  <c r="O211" i="2"/>
  <c r="O214" i="2"/>
  <c r="O159" i="2"/>
  <c r="O218" i="2"/>
  <c r="O157" i="2"/>
  <c r="O177" i="2"/>
  <c r="O193" i="2"/>
  <c r="O226" i="2"/>
  <c r="O162" i="2"/>
  <c r="O209" i="2"/>
  <c r="O240" i="2"/>
  <c r="O161" i="2"/>
  <c r="O237" i="2"/>
  <c r="O213" i="2"/>
  <c r="O236" i="2"/>
  <c r="O180" i="2"/>
  <c r="O179" i="2"/>
  <c r="O186" i="2"/>
  <c r="O207" i="2"/>
  <c r="O221" i="2"/>
  <c r="O235" i="2"/>
  <c r="O146" i="2"/>
  <c r="O156" i="2"/>
  <c r="O176" i="2"/>
  <c r="O182" i="2"/>
  <c r="O208" i="2"/>
  <c r="O160" i="2"/>
  <c r="O178" i="2"/>
  <c r="O196" i="2"/>
  <c r="O212" i="2"/>
  <c r="O185" i="2"/>
  <c r="O224" i="2"/>
  <c r="O195" i="2"/>
  <c r="O144" i="2"/>
  <c r="O189" i="2"/>
  <c r="O210" i="2"/>
  <c r="O220" i="2"/>
  <c r="O190" i="2"/>
  <c r="O217" i="2"/>
  <c r="O155" i="2"/>
  <c r="O181" i="2"/>
  <c r="O197" i="2"/>
  <c r="O216" i="2"/>
  <c r="O184" i="2"/>
  <c r="O238" i="2"/>
  <c r="AB228" i="4"/>
  <c r="S128" i="2"/>
  <c r="X164" i="4"/>
  <c r="I226" i="4"/>
  <c r="I210" i="4"/>
  <c r="J214" i="4" s="1"/>
  <c r="J147" i="4"/>
  <c r="I167" i="4"/>
  <c r="F30" i="4"/>
  <c r="I195" i="4"/>
  <c r="J196" i="4" s="1"/>
  <c r="J76" i="4"/>
  <c r="J63" i="4"/>
  <c r="S155" i="2"/>
  <c r="S175" i="2"/>
  <c r="S133" i="2"/>
  <c r="S164" i="2"/>
  <c r="O89" i="4"/>
  <c r="O73" i="4"/>
  <c r="S95" i="4"/>
  <c r="S142" i="4"/>
  <c r="S55" i="4"/>
  <c r="S15" i="4"/>
  <c r="AB192" i="4"/>
  <c r="X106" i="4"/>
  <c r="AB95" i="4"/>
  <c r="AB129" i="4"/>
  <c r="X25" i="4"/>
  <c r="X49" i="4"/>
  <c r="X33" i="4"/>
  <c r="X17" i="4"/>
  <c r="X55" i="4"/>
  <c r="X38" i="4"/>
  <c r="X14" i="4"/>
  <c r="AA210" i="4"/>
  <c r="AB212" i="4" s="1"/>
  <c r="N226" i="4"/>
  <c r="N221" i="4"/>
  <c r="N205" i="4"/>
  <c r="O207" i="4" s="1"/>
  <c r="N189" i="4"/>
  <c r="N173" i="4"/>
  <c r="O174" i="4" s="1"/>
  <c r="N232" i="4"/>
  <c r="N200" i="4"/>
  <c r="O200" i="4" s="1"/>
  <c r="N185" i="4"/>
  <c r="N168" i="4"/>
  <c r="O169" i="4" s="1"/>
  <c r="I231" i="4"/>
  <c r="S150" i="2"/>
  <c r="O13" i="4"/>
  <c r="I178" i="4"/>
  <c r="J16" i="4"/>
  <c r="S159" i="2"/>
  <c r="S176" i="2"/>
  <c r="S134" i="2"/>
  <c r="S163" i="2"/>
  <c r="S137" i="2"/>
  <c r="S165" i="2"/>
  <c r="S139" i="4"/>
  <c r="S177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S147" i="2"/>
  <c r="S171" i="2"/>
  <c r="S149" i="2"/>
  <c r="O128" i="4"/>
  <c r="S91" i="4"/>
  <c r="S59" i="4"/>
  <c r="S129" i="4"/>
  <c r="S89" i="4"/>
  <c r="S49" i="4"/>
  <c r="AB220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AB188" i="4"/>
  <c r="AB180" i="4"/>
  <c r="X166" i="4"/>
  <c r="X80" i="4"/>
  <c r="AB150" i="4"/>
  <c r="AB120" i="4"/>
  <c r="X191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O124" i="2"/>
  <c r="N211" i="4"/>
  <c r="N195" i="4"/>
  <c r="O196" i="4" s="1"/>
  <c r="O158" i="4"/>
  <c r="O140" i="2"/>
  <c r="O139" i="4"/>
  <c r="AA198" i="4"/>
  <c r="AA214" i="4"/>
  <c r="AB216" i="4" s="1"/>
  <c r="AA230" i="4"/>
  <c r="AB232" i="4" s="1"/>
  <c r="J202" i="4"/>
  <c r="J68" i="4"/>
  <c r="F27" i="4"/>
  <c r="O125" i="2"/>
  <c r="S168" i="4"/>
  <c r="O114" i="4"/>
  <c r="O82" i="4"/>
  <c r="O66" i="4"/>
  <c r="O50" i="4"/>
  <c r="S144" i="4"/>
  <c r="O69" i="4"/>
  <c r="O35" i="4"/>
  <c r="O21" i="4"/>
  <c r="O23" i="4"/>
  <c r="O39" i="4"/>
  <c r="S18" i="4"/>
  <c r="S171" i="4"/>
  <c r="S81" i="4"/>
  <c r="AB168" i="4"/>
  <c r="AB161" i="4"/>
  <c r="X122" i="4"/>
  <c r="X167" i="4"/>
  <c r="X9" i="4"/>
  <c r="X87" i="4"/>
  <c r="X53" i="4"/>
  <c r="X37" i="4"/>
  <c r="X11" i="4"/>
  <c r="X141" i="4"/>
  <c r="AB149" i="4"/>
  <c r="AB124" i="4"/>
  <c r="J70" i="4"/>
  <c r="J78" i="4"/>
  <c r="J73" i="4"/>
  <c r="N233" i="4"/>
  <c r="O235" i="4" s="1"/>
  <c r="N217" i="4"/>
  <c r="N202" i="4"/>
  <c r="N169" i="4"/>
  <c r="N228" i="4"/>
  <c r="O232" i="4" s="1"/>
  <c r="N212" i="4"/>
  <c r="N196" i="4"/>
  <c r="N180" i="4"/>
  <c r="N224" i="4"/>
  <c r="O227" i="4" s="1"/>
  <c r="N192" i="4"/>
  <c r="N176" i="4"/>
  <c r="N231" i="4"/>
  <c r="I242" i="4"/>
  <c r="J242" i="4" s="1"/>
  <c r="F42" i="4"/>
  <c r="F88" i="4"/>
  <c r="O101" i="4"/>
  <c r="O103" i="4"/>
  <c r="X159" i="4"/>
  <c r="X136" i="4"/>
  <c r="X127" i="4"/>
  <c r="AA206" i="4"/>
  <c r="AB208" i="4" s="1"/>
  <c r="AA222" i="4"/>
  <c r="AB224" i="4" s="1"/>
  <c r="AA238" i="4"/>
  <c r="AB238" i="4" s="1"/>
  <c r="O164" i="4"/>
  <c r="N190" i="4"/>
  <c r="N174" i="4"/>
  <c r="N184" i="4"/>
  <c r="O187" i="4" s="1"/>
  <c r="O131" i="2"/>
  <c r="O130" i="2"/>
  <c r="O157" i="4"/>
  <c r="O138" i="4"/>
  <c r="O123" i="4"/>
  <c r="O165" i="4"/>
  <c r="N237" i="4"/>
  <c r="N222" i="4"/>
  <c r="N206" i="4"/>
  <c r="O206" i="4" s="1"/>
  <c r="N186" i="4"/>
  <c r="O189" i="4" s="1"/>
  <c r="N229" i="4"/>
  <c r="N235" i="4"/>
  <c r="N181" i="4"/>
  <c r="O185" i="4" s="1"/>
  <c r="N175" i="4"/>
  <c r="O128" i="2"/>
  <c r="O166" i="4"/>
  <c r="N218" i="4"/>
  <c r="O222" i="4" s="1"/>
  <c r="O163" i="4"/>
  <c r="O131" i="4"/>
  <c r="N213" i="4"/>
  <c r="N191" i="4"/>
  <c r="X193" i="4"/>
  <c r="X230" i="4"/>
  <c r="X214" i="4"/>
  <c r="X190" i="4"/>
  <c r="X173" i="4"/>
  <c r="X186" i="4"/>
  <c r="X170" i="4"/>
  <c r="I166" i="6"/>
  <c r="I174" i="6"/>
  <c r="I182" i="6"/>
  <c r="I172" i="6"/>
  <c r="I180" i="6"/>
  <c r="I169" i="6"/>
  <c r="I177" i="6"/>
  <c r="I185" i="6"/>
  <c r="I164" i="6"/>
  <c r="O223" i="4"/>
  <c r="J241" i="4"/>
  <c r="J233" i="4"/>
  <c r="J224" i="4"/>
  <c r="J193" i="4"/>
  <c r="J51" i="4"/>
  <c r="J240" i="4"/>
  <c r="J223" i="4"/>
  <c r="J216" i="4"/>
  <c r="J208" i="4"/>
  <c r="J178" i="4"/>
  <c r="J170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204" i="4"/>
  <c r="AB200" i="4"/>
  <c r="AB242" i="4"/>
  <c r="AB196" i="4"/>
  <c r="X205" i="4"/>
  <c r="X202" i="4"/>
  <c r="AB45" i="4"/>
  <c r="AB166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170" i="4"/>
  <c r="AB82" i="4"/>
  <c r="AB158" i="4"/>
  <c r="AB22" i="4"/>
  <c r="AB43" i="4"/>
  <c r="AB32" i="4"/>
  <c r="AB38" i="4"/>
  <c r="AB30" i="4"/>
  <c r="AB36" i="4"/>
  <c r="AB41" i="4"/>
  <c r="AB172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168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208" i="4"/>
  <c r="X35" i="4"/>
  <c r="X241" i="4"/>
  <c r="X22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84" i="4"/>
  <c r="X229" i="4"/>
  <c r="X213" i="4"/>
  <c r="X182" i="4"/>
  <c r="X140" i="4"/>
  <c r="X237" i="4"/>
  <c r="X221" i="4"/>
  <c r="X117" i="4"/>
  <c r="X242" i="4"/>
  <c r="X174" i="4"/>
  <c r="X124" i="4"/>
  <c r="X91" i="4"/>
  <c r="X240" i="4"/>
  <c r="X171" i="4"/>
  <c r="X104" i="4"/>
  <c r="X88" i="4"/>
  <c r="X97" i="4"/>
  <c r="X65" i="4"/>
  <c r="X223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239" i="4"/>
  <c r="AB235" i="4"/>
  <c r="AB231" i="4"/>
  <c r="AB227" i="4"/>
  <c r="AB219" i="4"/>
  <c r="AB211" i="4"/>
  <c r="AB207" i="4"/>
  <c r="AB203" i="4"/>
  <c r="AB199" i="4"/>
  <c r="AB195" i="4"/>
  <c r="AB191" i="4"/>
  <c r="AB187" i="4"/>
  <c r="AB183" i="4"/>
  <c r="AB179" i="4"/>
  <c r="AB175" i="4"/>
  <c r="AB171" i="4"/>
  <c r="AB167" i="4"/>
  <c r="AB163" i="4"/>
  <c r="X233" i="4"/>
  <c r="X217" i="4"/>
  <c r="X113" i="4"/>
  <c r="X226" i="4"/>
  <c r="X210" i="4"/>
  <c r="X194" i="4"/>
  <c r="X178" i="4"/>
  <c r="X162" i="4"/>
  <c r="X121" i="4"/>
  <c r="AB105" i="4"/>
  <c r="X123" i="4"/>
  <c r="AB111" i="4"/>
  <c r="X85" i="4"/>
  <c r="X81" i="4"/>
  <c r="X227" i="4"/>
  <c r="X211" i="4"/>
  <c r="X201" i="4"/>
  <c r="X189" i="4"/>
  <c r="X175" i="4"/>
  <c r="AB157" i="4"/>
  <c r="AB138" i="4"/>
  <c r="X102" i="4"/>
  <c r="X204" i="4"/>
  <c r="X180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X236" i="4"/>
  <c r="X224" i="4"/>
  <c r="X203" i="4"/>
  <c r="X185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X179" i="4"/>
  <c r="AB234" i="4"/>
  <c r="AB230" i="4"/>
  <c r="AB222" i="4"/>
  <c r="AB214" i="4"/>
  <c r="AB210" i="4"/>
  <c r="AB206" i="4"/>
  <c r="AB202" i="4"/>
  <c r="AB198" i="4"/>
  <c r="AB194" i="4"/>
  <c r="AB190" i="4"/>
  <c r="AB186" i="4"/>
  <c r="AB182" i="4"/>
  <c r="AB178" i="4"/>
  <c r="AB174" i="4"/>
  <c r="AB162" i="4"/>
  <c r="X238" i="4"/>
  <c r="X222" i="4"/>
  <c r="X206" i="4"/>
  <c r="X119" i="4"/>
  <c r="X108" i="4"/>
  <c r="AB96" i="4"/>
  <c r="AB88" i="4"/>
  <c r="X84" i="4"/>
  <c r="X79" i="4"/>
  <c r="X228" i="4"/>
  <c r="X212" i="4"/>
  <c r="X187" i="4"/>
  <c r="X169" i="4"/>
  <c r="AB137" i="4"/>
  <c r="AB115" i="4"/>
  <c r="AB91" i="4"/>
  <c r="X192" i="4"/>
  <c r="X176" i="4"/>
  <c r="AB160" i="4"/>
  <c r="AB152" i="4"/>
  <c r="AB144" i="4"/>
  <c r="AB136" i="4"/>
  <c r="AB128" i="4"/>
  <c r="X120" i="4"/>
  <c r="X110" i="4"/>
  <c r="X111" i="4"/>
  <c r="AB102" i="4"/>
  <c r="AB84" i="4"/>
  <c r="X231" i="4"/>
  <c r="X215" i="4"/>
  <c r="X195" i="4"/>
  <c r="X181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220" i="4"/>
  <c r="X115" i="4"/>
  <c r="X235" i="4"/>
  <c r="X207" i="4"/>
  <c r="AB99" i="4"/>
  <c r="AB77" i="4"/>
  <c r="X63" i="4"/>
  <c r="X64" i="4"/>
  <c r="AB237" i="4"/>
  <c r="AB233" i="4"/>
  <c r="AB229" i="4"/>
  <c r="AB225" i="4"/>
  <c r="AB221" i="4"/>
  <c r="AB217" i="4"/>
  <c r="AB213" i="4"/>
  <c r="AB209" i="4"/>
  <c r="AB205" i="4"/>
  <c r="AB201" i="4"/>
  <c r="AB197" i="4"/>
  <c r="AB193" i="4"/>
  <c r="AB189" i="4"/>
  <c r="AB185" i="4"/>
  <c r="AB181" i="4"/>
  <c r="AB177" i="4"/>
  <c r="AB173" i="4"/>
  <c r="AB169" i="4"/>
  <c r="AB165" i="4"/>
  <c r="X234" i="4"/>
  <c r="X218" i="4"/>
  <c r="X103" i="4"/>
  <c r="X83" i="4"/>
  <c r="X239" i="4"/>
  <c r="X219" i="4"/>
  <c r="X209" i="4"/>
  <c r="X200" i="4"/>
  <c r="X183" i="4"/>
  <c r="AB130" i="4"/>
  <c r="X112" i="4"/>
  <c r="X188" i="4"/>
  <c r="X172" i="4"/>
  <c r="AB159" i="4"/>
  <c r="AB135" i="4"/>
  <c r="AB127" i="4"/>
  <c r="AB107" i="4"/>
  <c r="AB97" i="4"/>
  <c r="AB89" i="4"/>
  <c r="AB122" i="4"/>
  <c r="AB108" i="4"/>
  <c r="AB98" i="4"/>
  <c r="AB90" i="4"/>
  <c r="X232" i="4"/>
  <c r="X216" i="4"/>
  <c r="X177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AB134" i="2"/>
  <c r="AB129" i="2"/>
  <c r="AB185" i="2"/>
  <c r="AB122" i="2"/>
  <c r="AB156" i="2"/>
  <c r="AB188" i="2"/>
  <c r="AB202" i="2"/>
  <c r="AB225" i="2"/>
  <c r="AB162" i="2"/>
  <c r="AB176" i="2"/>
  <c r="AB220" i="2"/>
  <c r="AB199" i="2"/>
  <c r="AB158" i="2"/>
  <c r="AB224" i="2"/>
  <c r="AB211" i="2"/>
  <c r="AB167" i="2"/>
  <c r="AB120" i="2"/>
  <c r="AB132" i="2"/>
  <c r="AB128" i="2"/>
  <c r="AB168" i="2"/>
  <c r="AB186" i="2"/>
  <c r="AB127" i="2"/>
  <c r="AB165" i="2"/>
  <c r="AB174" i="2"/>
  <c r="AB208" i="2"/>
  <c r="AB226" i="2"/>
  <c r="AB160" i="2"/>
  <c r="AB204" i="2"/>
  <c r="AB201" i="2"/>
  <c r="AB223" i="2"/>
  <c r="AB183" i="2"/>
  <c r="AB219" i="2"/>
  <c r="AB121" i="2"/>
  <c r="AB119" i="2"/>
  <c r="AB155" i="2"/>
  <c r="AB130" i="2"/>
  <c r="AB169" i="2"/>
  <c r="AB184" i="2"/>
  <c r="AB212" i="2"/>
  <c r="AB157" i="2"/>
  <c r="AB164" i="2"/>
  <c r="AB172" i="2"/>
  <c r="AB189" i="2"/>
  <c r="AB200" i="2"/>
  <c r="AB209" i="2"/>
  <c r="AB218" i="2"/>
  <c r="AB177" i="2"/>
  <c r="AB205" i="2"/>
  <c r="AB222" i="2"/>
  <c r="X210" i="2"/>
  <c r="X226" i="2"/>
  <c r="X238" i="2"/>
  <c r="X225" i="2"/>
  <c r="X185" i="2"/>
  <c r="X216" i="2"/>
  <c r="X213" i="2"/>
  <c r="X186" i="2"/>
  <c r="X183" i="2"/>
  <c r="X214" i="2"/>
  <c r="X230" i="2"/>
  <c r="X217" i="2"/>
  <c r="X163" i="2"/>
  <c r="X184" i="2"/>
  <c r="X220" i="2"/>
  <c r="X235" i="2"/>
  <c r="X229" i="2"/>
  <c r="X211" i="2"/>
  <c r="X208" i="2"/>
  <c r="X224" i="2"/>
  <c r="X165" i="2"/>
  <c r="X221" i="2"/>
  <c r="X219" i="2"/>
  <c r="X166" i="2"/>
  <c r="X179" i="2"/>
  <c r="X222" i="2"/>
  <c r="X237" i="2"/>
  <c r="X207" i="2"/>
  <c r="X164" i="2"/>
  <c r="X181" i="2"/>
  <c r="X212" i="2"/>
  <c r="X228" i="2"/>
  <c r="X182" i="2"/>
  <c r="X236" i="2"/>
  <c r="S16" i="4"/>
  <c r="S170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215" i="4"/>
  <c r="O224" i="4"/>
  <c r="O87" i="4"/>
  <c r="O100" i="4"/>
  <c r="O71" i="4"/>
  <c r="O53" i="4"/>
  <c r="O168" i="4"/>
  <c r="O156" i="4"/>
  <c r="O140" i="4"/>
  <c r="O205" i="4"/>
  <c r="O98" i="4"/>
  <c r="O18" i="4"/>
  <c r="O121" i="4"/>
  <c r="O173" i="4"/>
  <c r="O88" i="4"/>
  <c r="O126" i="4"/>
  <c r="O237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S167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165" i="4"/>
  <c r="S62" i="4"/>
  <c r="S61" i="4"/>
  <c r="S151" i="4"/>
  <c r="S136" i="4"/>
  <c r="O65" i="4"/>
  <c r="O48" i="4"/>
  <c r="O31" i="4"/>
  <c r="O17" i="4"/>
  <c r="S176" i="4"/>
  <c r="O149" i="4"/>
  <c r="O110" i="4"/>
  <c r="O94" i="4"/>
  <c r="O78" i="4"/>
  <c r="O62" i="4"/>
  <c r="O46" i="4"/>
  <c r="O30" i="4"/>
  <c r="S169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S175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74" i="4"/>
  <c r="S172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73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S166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O139" i="2"/>
  <c r="O137" i="2"/>
  <c r="O136" i="2"/>
  <c r="O135" i="2"/>
  <c r="O123" i="2"/>
  <c r="O121" i="2"/>
  <c r="O138" i="2"/>
  <c r="O122" i="2"/>
  <c r="O132" i="2"/>
  <c r="O120" i="2"/>
  <c r="O134" i="2"/>
  <c r="O133" i="2"/>
  <c r="S121" i="2"/>
  <c r="S139" i="2"/>
  <c r="S127" i="2"/>
  <c r="S144" i="2"/>
  <c r="S136" i="2"/>
  <c r="S153" i="2"/>
  <c r="S167" i="2"/>
  <c r="S138" i="2"/>
  <c r="S154" i="2"/>
  <c r="S172" i="2"/>
  <c r="S119" i="2"/>
  <c r="S122" i="2"/>
  <c r="S143" i="2"/>
  <c r="S130" i="2"/>
  <c r="S169" i="2"/>
  <c r="S148" i="2"/>
  <c r="S141" i="2"/>
  <c r="S157" i="2"/>
  <c r="S142" i="2"/>
  <c r="S158" i="2"/>
  <c r="S120" i="2"/>
  <c r="S173" i="2"/>
  <c r="S168" i="2"/>
  <c r="S152" i="2"/>
  <c r="S170" i="2"/>
  <c r="S129" i="2"/>
  <c r="S145" i="2"/>
  <c r="S146" i="2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97" i="4"/>
  <c r="J190" i="4"/>
  <c r="J189" i="4"/>
  <c r="J162" i="4"/>
  <c r="J161" i="4"/>
  <c r="J160" i="4"/>
  <c r="J159" i="4"/>
  <c r="J144" i="4"/>
  <c r="J143" i="4"/>
  <c r="J187" i="4"/>
  <c r="F56" i="4"/>
  <c r="F143" i="4"/>
  <c r="F142" i="4"/>
  <c r="J169" i="4"/>
  <c r="J84" i="4"/>
  <c r="J81" i="4"/>
  <c r="J82" i="4"/>
  <c r="F40" i="4"/>
  <c r="F38" i="4"/>
  <c r="J28" i="4"/>
  <c r="J238" i="4"/>
  <c r="J230" i="4"/>
  <c r="J222" i="4"/>
  <c r="J220" i="4"/>
  <c r="J221" i="4"/>
  <c r="J206" i="4"/>
  <c r="J205" i="4"/>
  <c r="J184" i="4"/>
  <c r="J183" i="4"/>
  <c r="J176" i="4"/>
  <c r="J175" i="4"/>
  <c r="J168" i="4"/>
  <c r="J158" i="4"/>
  <c r="J150" i="4"/>
  <c r="J149" i="4"/>
  <c r="J142" i="4"/>
  <c r="J134" i="4"/>
  <c r="J133" i="4"/>
  <c r="J126" i="4"/>
  <c r="F116" i="4"/>
  <c r="F114" i="4"/>
  <c r="J188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J232" i="4"/>
  <c r="J231" i="4"/>
  <c r="F127" i="4"/>
  <c r="F124" i="4"/>
  <c r="J100" i="4"/>
  <c r="J99" i="4"/>
  <c r="J97" i="4"/>
  <c r="J98" i="4"/>
  <c r="J236" i="4"/>
  <c r="J235" i="4"/>
  <c r="J228" i="4"/>
  <c r="J219" i="4"/>
  <c r="J194" i="4"/>
  <c r="J182" i="4"/>
  <c r="J181" i="4"/>
  <c r="J174" i="4"/>
  <c r="J173" i="4"/>
  <c r="J185" i="4"/>
  <c r="J156" i="4"/>
  <c r="J148" i="4"/>
  <c r="J140" i="4"/>
  <c r="J132" i="4"/>
  <c r="J131" i="4"/>
  <c r="J124" i="4"/>
  <c r="J123" i="4"/>
  <c r="J20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218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234" i="4"/>
  <c r="J225" i="4"/>
  <c r="J217" i="4"/>
  <c r="J200" i="4"/>
  <c r="J192" i="4"/>
  <c r="J180" i="4"/>
  <c r="J172" i="4"/>
  <c r="J186" i="4"/>
  <c r="J154" i="4"/>
  <c r="J153" i="4"/>
  <c r="J146" i="4"/>
  <c r="J145" i="4"/>
  <c r="J138" i="4"/>
  <c r="J137" i="4"/>
  <c r="J130" i="4"/>
  <c r="J129" i="4"/>
  <c r="J122" i="4"/>
  <c r="J121" i="4"/>
  <c r="J204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J171" i="4"/>
  <c r="F155" i="4"/>
  <c r="F139" i="4"/>
  <c r="F105" i="4"/>
  <c r="F89" i="4"/>
  <c r="J40" i="4"/>
  <c r="J229" i="4"/>
  <c r="J201" i="4"/>
  <c r="J177" i="4"/>
  <c r="J227" i="4"/>
  <c r="J215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239" i="4"/>
  <c r="J209" i="4"/>
  <c r="J112" i="4"/>
  <c r="J104" i="4"/>
  <c r="J96" i="4"/>
  <c r="J88" i="4"/>
  <c r="J226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J179" i="4"/>
  <c r="F147" i="4"/>
  <c r="F131" i="4"/>
  <c r="F113" i="4"/>
  <c r="F97" i="4"/>
  <c r="F110" i="4"/>
  <c r="F94" i="4"/>
  <c r="J237" i="4"/>
  <c r="J207" i="4"/>
  <c r="J191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01" i="2"/>
  <c r="J223" i="2"/>
  <c r="J207" i="2"/>
  <c r="J232" i="2"/>
  <c r="J177" i="2"/>
  <c r="J208" i="2"/>
  <c r="J209" i="2"/>
  <c r="J221" i="2"/>
  <c r="J213" i="2"/>
  <c r="J215" i="2"/>
  <c r="J212" i="2"/>
  <c r="J210" i="2"/>
  <c r="J176" i="2"/>
  <c r="J199" i="2"/>
  <c r="J214" i="2"/>
  <c r="J235" i="2"/>
  <c r="J217" i="2"/>
  <c r="J175" i="2"/>
  <c r="J202" i="2"/>
  <c r="J200" i="2"/>
  <c r="F153" i="2"/>
  <c r="F204" i="2"/>
  <c r="F151" i="2"/>
  <c r="F202" i="2"/>
  <c r="F201" i="2"/>
  <c r="F237" i="2"/>
  <c r="F154" i="2"/>
  <c r="F205" i="2"/>
  <c r="F238" i="2"/>
  <c r="F172" i="2"/>
  <c r="F152" i="2"/>
  <c r="F171" i="2"/>
  <c r="F185" i="2"/>
  <c r="F200" i="2"/>
  <c r="F184" i="2"/>
  <c r="F173" i="2"/>
  <c r="F193" i="2"/>
  <c r="F183" i="2"/>
  <c r="F174" i="2"/>
  <c r="F191" i="2"/>
  <c r="F206" i="2"/>
  <c r="F236" i="2"/>
  <c r="F239" i="2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O184" i="4" l="1"/>
  <c r="O180" i="4"/>
  <c r="O225" i="4"/>
  <c r="O197" i="4"/>
  <c r="O203" i="4"/>
  <c r="O236" i="4"/>
  <c r="O234" i="4"/>
  <c r="O214" i="4"/>
  <c r="O202" i="4"/>
  <c r="O231" i="4"/>
  <c r="O198" i="4"/>
  <c r="O233" i="4"/>
  <c r="O239" i="4"/>
  <c r="O241" i="4"/>
  <c r="O204" i="4"/>
  <c r="O228" i="4"/>
  <c r="O199" i="4"/>
  <c r="O201" i="4"/>
  <c r="O183" i="4"/>
  <c r="O195" i="4"/>
  <c r="O219" i="4"/>
  <c r="O240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AA111" i="2" s="1"/>
  <c r="Z113" i="2"/>
  <c r="AA113" i="2" s="1"/>
  <c r="Z115" i="2"/>
  <c r="V112" i="2"/>
  <c r="Z110" i="2"/>
  <c r="AA110" i="2" s="1"/>
  <c r="V113" i="2"/>
  <c r="Z114" i="2"/>
  <c r="AA114" i="2" s="1"/>
  <c r="V110" i="2"/>
  <c r="W110" i="2" s="1"/>
  <c r="V111" i="2"/>
  <c r="W111" i="2" s="1"/>
  <c r="V115" i="2"/>
  <c r="W115" i="2" s="1"/>
  <c r="Z108" i="2"/>
  <c r="V106" i="2"/>
  <c r="Z106" i="2"/>
  <c r="V107" i="2"/>
  <c r="V109" i="2"/>
  <c r="V105" i="2"/>
  <c r="Z105" i="2"/>
  <c r="AA105" i="2" s="1"/>
  <c r="Z107" i="2"/>
  <c r="V108" i="2"/>
  <c r="W108" i="2" s="1"/>
  <c r="Z104" i="2"/>
  <c r="AA104" i="2" s="1"/>
  <c r="V104" i="2"/>
  <c r="Z102" i="2"/>
  <c r="Z103" i="2"/>
  <c r="AA103" i="2" s="1"/>
  <c r="V102" i="2"/>
  <c r="W102" i="2" s="1"/>
  <c r="V103" i="2"/>
  <c r="W103" i="2" s="1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W96" i="2" s="1"/>
  <c r="V94" i="2"/>
  <c r="Z94" i="2"/>
  <c r="V95" i="2"/>
  <c r="Z95" i="2"/>
  <c r="AA95" i="2" s="1"/>
  <c r="V92" i="2"/>
  <c r="W92" i="2" s="1"/>
  <c r="V93" i="2"/>
  <c r="Z93" i="2"/>
  <c r="Z92" i="2"/>
  <c r="AA92" i="2" s="1"/>
  <c r="Z91" i="2"/>
  <c r="V91" i="2"/>
  <c r="Z89" i="2"/>
  <c r="Z90" i="2"/>
  <c r="AA90" i="2" s="1"/>
  <c r="V90" i="2"/>
  <c r="W90" i="2" s="1"/>
  <c r="V89" i="2"/>
  <c r="Z88" i="2"/>
  <c r="AA88" i="2" s="1"/>
  <c r="V87" i="2"/>
  <c r="W87" i="2" s="1"/>
  <c r="V88" i="2"/>
  <c r="Z87" i="2"/>
  <c r="V86" i="2"/>
  <c r="Z86" i="2"/>
  <c r="AA86" i="2" s="1"/>
  <c r="Z84" i="2"/>
  <c r="AA84" i="2" s="1"/>
  <c r="Z85" i="2"/>
  <c r="V85" i="2"/>
  <c r="V84" i="2"/>
  <c r="W84" i="2" s="1"/>
  <c r="V83" i="2"/>
  <c r="Z83" i="2"/>
  <c r="V82" i="2"/>
  <c r="W82" i="2" s="1"/>
  <c r="Z82" i="2"/>
  <c r="AA82" i="2" s="1"/>
  <c r="V81" i="2"/>
  <c r="Z81" i="2"/>
  <c r="V80" i="2"/>
  <c r="W80" i="2" s="1"/>
  <c r="Z80" i="2"/>
  <c r="AA80" i="2" s="1"/>
  <c r="V78" i="2"/>
  <c r="V79" i="2"/>
  <c r="Z79" i="2"/>
  <c r="Z78" i="2"/>
  <c r="AA78" i="2" s="1"/>
  <c r="Z76" i="2"/>
  <c r="AA76" i="2" s="1"/>
  <c r="Z77" i="2"/>
  <c r="V77" i="2"/>
  <c r="V76" i="2"/>
  <c r="W76" i="2" s="1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W68" i="2" s="1"/>
  <c r="H63" i="2"/>
  <c r="H112" i="2"/>
  <c r="H110" i="2"/>
  <c r="I110" i="2" s="1"/>
  <c r="D112" i="2"/>
  <c r="E112" i="2" s="1"/>
  <c r="H113" i="2"/>
  <c r="I113" i="2" s="1"/>
  <c r="H115" i="2"/>
  <c r="D111" i="2"/>
  <c r="E111" i="2" s="1"/>
  <c r="D114" i="2"/>
  <c r="E114" i="2" s="1"/>
  <c r="H111" i="2"/>
  <c r="H114" i="2"/>
  <c r="D113" i="2"/>
  <c r="D115" i="2"/>
  <c r="E115" i="2" s="1"/>
  <c r="D110" i="2"/>
  <c r="E110" i="2" s="1"/>
  <c r="H106" i="2"/>
  <c r="D105" i="2"/>
  <c r="H108" i="2"/>
  <c r="I108" i="2" s="1"/>
  <c r="D106" i="2"/>
  <c r="D109" i="2"/>
  <c r="H107" i="2"/>
  <c r="I107" i="2" s="1"/>
  <c r="D108" i="2"/>
  <c r="E108" i="2" s="1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E96" i="2" s="1"/>
  <c r="H96" i="2"/>
  <c r="D94" i="2"/>
  <c r="D95" i="2"/>
  <c r="E95" i="2" s="1"/>
  <c r="H94" i="2"/>
  <c r="I94" i="2" s="1"/>
  <c r="H95" i="2"/>
  <c r="H93" i="2"/>
  <c r="D92" i="2"/>
  <c r="D93" i="2"/>
  <c r="E93" i="2" s="1"/>
  <c r="H92" i="2"/>
  <c r="I92" i="2" s="1"/>
  <c r="H91" i="2"/>
  <c r="D91" i="2"/>
  <c r="E91" i="2" s="1"/>
  <c r="D89" i="2"/>
  <c r="E89" i="2" s="1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I82" i="2" s="1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E77" i="2" s="1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I70" i="2" s="1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AX101" i="2" s="1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AX94" i="2" s="1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AX87" i="2" s="1"/>
  <c r="BA88" i="2"/>
  <c r="BA86" i="2"/>
  <c r="AW86" i="2"/>
  <c r="AX86" i="2" s="1"/>
  <c r="BA84" i="2"/>
  <c r="BB84" i="2" s="1"/>
  <c r="AW84" i="2"/>
  <c r="AW85" i="2"/>
  <c r="BA85" i="2"/>
  <c r="AW83" i="2"/>
  <c r="AX83" i="2" s="1"/>
  <c r="BA83" i="2"/>
  <c r="BB83" i="2" s="1"/>
  <c r="BA82" i="2"/>
  <c r="AW82" i="2"/>
  <c r="AX82" i="2" s="1"/>
  <c r="BA81" i="2"/>
  <c r="BB81" i="2" s="1"/>
  <c r="AW81" i="2"/>
  <c r="AX81" i="2" s="1"/>
  <c r="AW80" i="2"/>
  <c r="BA80" i="2"/>
  <c r="BB80" i="2" s="1"/>
  <c r="BA78" i="2"/>
  <c r="AW79" i="2"/>
  <c r="BA79" i="2"/>
  <c r="AW78" i="2"/>
  <c r="AX78" i="2" s="1"/>
  <c r="BA77" i="2"/>
  <c r="BB77" i="2" s="1"/>
  <c r="AW77" i="2"/>
  <c r="AX77" i="2" s="1"/>
  <c r="AW76" i="2"/>
  <c r="BA76" i="2"/>
  <c r="BB76" i="2" s="1"/>
  <c r="BA74" i="2"/>
  <c r="BB74" i="2" s="1"/>
  <c r="AW75" i="2"/>
  <c r="BA75" i="2"/>
  <c r="AW74" i="2"/>
  <c r="AX74" i="2" s="1"/>
  <c r="BA73" i="2"/>
  <c r="BB73" i="2" s="1"/>
  <c r="AW73" i="2"/>
  <c r="BA72" i="2"/>
  <c r="AW72" i="2"/>
  <c r="AW71" i="2"/>
  <c r="AX71" i="2" s="1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R107" i="2" s="1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N101" i="2" s="1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N94" i="2" s="1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N90" i="2" s="1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N81" i="2" s="1"/>
  <c r="Q81" i="2"/>
  <c r="R81" i="2" s="1"/>
  <c r="Q80" i="2"/>
  <c r="M80" i="2"/>
  <c r="N80" i="2" s="1"/>
  <c r="M78" i="2"/>
  <c r="N78" i="2" s="1"/>
  <c r="Q79" i="2"/>
  <c r="M79" i="2"/>
  <c r="Q78" i="2"/>
  <c r="Q77" i="2"/>
  <c r="R77" i="2" s="1"/>
  <c r="M76" i="2"/>
  <c r="M77" i="2"/>
  <c r="Q76" i="2"/>
  <c r="R76" i="2" s="1"/>
  <c r="M75" i="2"/>
  <c r="Q75" i="2"/>
  <c r="R75" i="2" s="1"/>
  <c r="Q74" i="2"/>
  <c r="M74" i="2"/>
  <c r="M73" i="2"/>
  <c r="N73" i="2" s="1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R69" i="2" s="1"/>
  <c r="M69" i="2"/>
  <c r="AR110" i="2"/>
  <c r="AR114" i="2"/>
  <c r="AN109" i="2"/>
  <c r="AO109" i="2" s="1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S103" i="2" s="1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O96" i="2" s="1"/>
  <c r="AR96" i="2"/>
  <c r="AR94" i="2"/>
  <c r="AN94" i="2"/>
  <c r="AN95" i="2"/>
  <c r="AO95" i="2" s="1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S90" i="2" s="1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S84" i="2" s="1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O79" i="2" s="1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S72" i="2" s="1"/>
  <c r="AN72" i="2"/>
  <c r="AO72" i="2" s="1"/>
  <c r="AN71" i="2"/>
  <c r="AR71" i="2"/>
  <c r="AR70" i="2"/>
  <c r="AS70" i="2" s="1"/>
  <c r="AN70" i="2"/>
  <c r="AR69" i="2"/>
  <c r="AN69" i="2"/>
  <c r="AO69" i="2" s="1"/>
  <c r="AR68" i="2"/>
  <c r="AS68" i="2" s="1"/>
  <c r="AN68" i="2"/>
  <c r="AR21" i="2"/>
  <c r="AE56" i="2"/>
  <c r="AI111" i="2"/>
  <c r="AJ111" i="2" s="1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J107" i="2" s="1"/>
  <c r="AE106" i="2"/>
  <c r="AE109" i="2"/>
  <c r="AI106" i="2"/>
  <c r="AI108" i="2"/>
  <c r="AJ108" i="2" s="1"/>
  <c r="AE105" i="2"/>
  <c r="AF105" i="2" s="1"/>
  <c r="AE107" i="2"/>
  <c r="AI109" i="2"/>
  <c r="AI105" i="2"/>
  <c r="AJ105" i="2" s="1"/>
  <c r="AE108" i="2"/>
  <c r="AF108" i="2" s="1"/>
  <c r="AE104" i="2"/>
  <c r="AI104" i="2"/>
  <c r="AE102" i="2"/>
  <c r="AI102" i="2"/>
  <c r="AE103" i="2"/>
  <c r="AI103" i="2"/>
  <c r="AJ103" i="2" s="1"/>
  <c r="AE101" i="2"/>
  <c r="AF101" i="2" s="1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J92" i="2" s="1"/>
  <c r="AE92" i="2"/>
  <c r="AE93" i="2"/>
  <c r="AI93" i="2"/>
  <c r="AI91" i="2"/>
  <c r="AJ91" i="2" s="1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J83" i="2" s="1"/>
  <c r="AE83" i="2"/>
  <c r="AF83" i="2" s="1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F73" i="2" s="1"/>
  <c r="AI73" i="2"/>
  <c r="AJ73" i="2" s="1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I6" i="2" s="1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R14" i="2" s="1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N23" i="2" s="1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R9" i="2" s="1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H30" i="2"/>
  <c r="I30" i="2" s="1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D43" i="2"/>
  <c r="D39" i="2"/>
  <c r="E39" i="2" s="1"/>
  <c r="D35" i="2"/>
  <c r="E35" i="2" s="1"/>
  <c r="D31" i="2"/>
  <c r="D27" i="2"/>
  <c r="D23" i="2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AA36" i="2" s="1"/>
  <c r="Z25" i="2"/>
  <c r="AA25" i="2" s="1"/>
  <c r="Z15" i="2"/>
  <c r="AE61" i="2"/>
  <c r="AE40" i="2"/>
  <c r="AE18" i="2"/>
  <c r="AF18" i="2" s="1"/>
  <c r="AI54" i="2"/>
  <c r="AI33" i="2"/>
  <c r="AJ33" i="2" s="1"/>
  <c r="AI11" i="2"/>
  <c r="AR48" i="2"/>
  <c r="AR27" i="2"/>
  <c r="AS27" i="2" s="1"/>
  <c r="AN60" i="2"/>
  <c r="AO60" i="2" s="1"/>
  <c r="AN17" i="2"/>
  <c r="R37" i="2"/>
  <c r="R21" i="2"/>
  <c r="N7" i="2"/>
  <c r="I54" i="2"/>
  <c r="I33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D168" i="4" l="1"/>
  <c r="E168" i="4" s="1"/>
  <c r="J77" i="1"/>
  <c r="J93" i="1"/>
  <c r="AG73" i="2"/>
  <c r="AJ84" i="2"/>
  <c r="AP76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K85" i="2"/>
  <c r="AP90" i="2"/>
  <c r="AO97" i="2"/>
  <c r="N88" i="2"/>
  <c r="N87" i="2"/>
  <c r="S97" i="2"/>
  <c r="N99" i="2"/>
  <c r="AY91" i="2"/>
  <c r="AY113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AB14" i="2" s="1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K95" i="2"/>
  <c r="AF102" i="2"/>
  <c r="AK111" i="2"/>
  <c r="AO87" i="2"/>
  <c r="AS105" i="2"/>
  <c r="BB78" i="2"/>
  <c r="BC81" i="2" s="1"/>
  <c r="BC112" i="2"/>
  <c r="BB110" i="2"/>
  <c r="I87" i="2"/>
  <c r="W104" i="2"/>
  <c r="AB114" i="2"/>
  <c r="E23" i="2"/>
  <c r="AF26" i="2"/>
  <c r="I17" i="2"/>
  <c r="AS48" i="2"/>
  <c r="AT48" i="2" s="1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K81" i="2" s="1"/>
  <c r="AJ82" i="2"/>
  <c r="AK82" i="2" s="1"/>
  <c r="AJ88" i="2"/>
  <c r="AJ93" i="2"/>
  <c r="AJ96" i="2"/>
  <c r="AF100" i="2"/>
  <c r="AJ104" i="2"/>
  <c r="AJ109" i="2"/>
  <c r="AJ106" i="2"/>
  <c r="AK110" i="2" s="1"/>
  <c r="AJ113" i="2"/>
  <c r="AK115" i="2" s="1"/>
  <c r="AJ110" i="2"/>
  <c r="AS71" i="2"/>
  <c r="AO74" i="2"/>
  <c r="AO77" i="2"/>
  <c r="AO78" i="2"/>
  <c r="AS81" i="2"/>
  <c r="AT83" i="2" s="1"/>
  <c r="AS89" i="2"/>
  <c r="AO94" i="2"/>
  <c r="AO100" i="2"/>
  <c r="AP103" i="2" s="1"/>
  <c r="AO101" i="2"/>
  <c r="AO115" i="2"/>
  <c r="AO110" i="2"/>
  <c r="AS114" i="2"/>
  <c r="N75" i="2"/>
  <c r="N74" i="2"/>
  <c r="O77" i="2" s="1"/>
  <c r="R78" i="2"/>
  <c r="N82" i="2"/>
  <c r="N89" i="2"/>
  <c r="R96" i="2"/>
  <c r="N100" i="2"/>
  <c r="R103" i="2"/>
  <c r="R104" i="2"/>
  <c r="R108" i="2"/>
  <c r="AX68" i="2"/>
  <c r="AY70" i="2"/>
  <c r="AX72" i="2"/>
  <c r="BB85" i="2"/>
  <c r="AY86" i="2"/>
  <c r="AX88" i="2"/>
  <c r="BB90" i="2"/>
  <c r="AX95" i="2"/>
  <c r="AX100" i="2"/>
  <c r="AY103" i="2" s="1"/>
  <c r="AX104" i="2"/>
  <c r="I69" i="2"/>
  <c r="I71" i="2"/>
  <c r="J73" i="2" s="1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G80" i="2" s="1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P113" i="2" s="1"/>
  <c r="AS112" i="2"/>
  <c r="AS110" i="2"/>
  <c r="AT113" i="2" s="1"/>
  <c r="R70" i="2"/>
  <c r="R72" i="2"/>
  <c r="R74" i="2"/>
  <c r="S78" i="2" s="1"/>
  <c r="N77" i="2"/>
  <c r="O81" i="2" s="1"/>
  <c r="N79" i="2"/>
  <c r="R80" i="2"/>
  <c r="R82" i="2"/>
  <c r="S86" i="2" s="1"/>
  <c r="R85" i="2"/>
  <c r="S85" i="2" s="1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G110" i="2" s="1"/>
  <c r="AF111" i="2"/>
  <c r="AJ114" i="2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P93" i="2"/>
  <c r="AO92" i="2"/>
  <c r="AP96" i="2" s="1"/>
  <c r="AS96" i="2"/>
  <c r="AS97" i="2"/>
  <c r="AT99" i="2" s="1"/>
  <c r="AS100" i="2"/>
  <c r="AS99" i="2"/>
  <c r="AO102" i="2"/>
  <c r="AP104" i="2"/>
  <c r="AP108" i="2"/>
  <c r="AS108" i="2"/>
  <c r="AS115" i="2"/>
  <c r="AT115" i="2"/>
  <c r="AO111" i="2"/>
  <c r="AP112" i="2" s="1"/>
  <c r="N69" i="2"/>
  <c r="N71" i="2"/>
  <c r="S73" i="2"/>
  <c r="S77" i="2"/>
  <c r="N76" i="2"/>
  <c r="O80" i="2" s="1"/>
  <c r="R79" i="2"/>
  <c r="S81" i="2" s="1"/>
  <c r="N83" i="2"/>
  <c r="O83" i="2" s="1"/>
  <c r="N85" i="2"/>
  <c r="R87" i="2"/>
  <c r="S90" i="2" s="1"/>
  <c r="S94" i="2"/>
  <c r="R91" i="2"/>
  <c r="N92" i="2"/>
  <c r="N95" i="2"/>
  <c r="R99" i="2"/>
  <c r="S99" i="2" s="1"/>
  <c r="R97" i="2"/>
  <c r="S101" i="2" s="1"/>
  <c r="N102" i="2"/>
  <c r="O105" i="2" s="1"/>
  <c r="R109" i="2"/>
  <c r="S113" i="2" s="1"/>
  <c r="N106" i="2"/>
  <c r="N111" i="2"/>
  <c r="N112" i="2"/>
  <c r="AX69" i="2"/>
  <c r="BC71" i="2"/>
  <c r="AX73" i="2"/>
  <c r="AX75" i="2"/>
  <c r="AX79" i="2"/>
  <c r="AY85" i="2"/>
  <c r="AX84" i="2"/>
  <c r="AY90" i="2"/>
  <c r="AY94" i="2"/>
  <c r="BB91" i="2"/>
  <c r="BB93" i="2"/>
  <c r="BC99" i="2"/>
  <c r="BC102" i="2"/>
  <c r="AX98" i="2"/>
  <c r="E76" i="2"/>
  <c r="I81" i="2"/>
  <c r="J84" i="2" s="1"/>
  <c r="I83" i="2"/>
  <c r="I84" i="2"/>
  <c r="E92" i="2"/>
  <c r="E97" i="2"/>
  <c r="F101" i="2" s="1"/>
  <c r="E102" i="2"/>
  <c r="F103" i="2" s="1"/>
  <c r="E105" i="2"/>
  <c r="E113" i="2"/>
  <c r="F115" i="2" s="1"/>
  <c r="AA68" i="2"/>
  <c r="X78" i="2"/>
  <c r="W77" i="2"/>
  <c r="AA79" i="2"/>
  <c r="W85" i="2"/>
  <c r="W86" i="2"/>
  <c r="X86" i="2" s="1"/>
  <c r="AB92" i="2"/>
  <c r="AA89" i="2"/>
  <c r="AA93" i="2"/>
  <c r="AA96" i="2"/>
  <c r="W98" i="2"/>
  <c r="AA97" i="2"/>
  <c r="W105" i="2"/>
  <c r="X106" i="2" s="1"/>
  <c r="W106" i="2"/>
  <c r="W112" i="2"/>
  <c r="N86" i="2"/>
  <c r="R88" i="2"/>
  <c r="R89" i="2"/>
  <c r="R92" i="2"/>
  <c r="R94" i="2"/>
  <c r="S98" i="2" s="1"/>
  <c r="N96" i="2"/>
  <c r="N97" i="2"/>
  <c r="O101" i="2" s="1"/>
  <c r="R100" i="2"/>
  <c r="N103" i="2"/>
  <c r="O107" i="2" s="1"/>
  <c r="N104" i="2"/>
  <c r="R105" i="2"/>
  <c r="N109" i="2"/>
  <c r="O111" i="2" s="1"/>
  <c r="N114" i="2"/>
  <c r="R111" i="2"/>
  <c r="R114" i="2"/>
  <c r="BB68" i="2"/>
  <c r="BB70" i="2"/>
  <c r="BB72" i="2"/>
  <c r="BB75" i="2"/>
  <c r="AX76" i="2"/>
  <c r="BB79" i="2"/>
  <c r="BC83" i="2" s="1"/>
  <c r="AX80" i="2"/>
  <c r="BB82" i="2"/>
  <c r="AX85" i="2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B104" i="2"/>
  <c r="AX108" i="2"/>
  <c r="BB105" i="2"/>
  <c r="AX113" i="2"/>
  <c r="BB113" i="2"/>
  <c r="BC113" i="2" s="1"/>
  <c r="AX110" i="2"/>
  <c r="E69" i="2"/>
  <c r="E71" i="2"/>
  <c r="E73" i="2"/>
  <c r="E74" i="2"/>
  <c r="I77" i="2"/>
  <c r="E78" i="2"/>
  <c r="F82" i="2" s="1"/>
  <c r="E81" i="2"/>
  <c r="E83" i="2"/>
  <c r="E85" i="2"/>
  <c r="E87" i="2"/>
  <c r="F90" i="2" s="1"/>
  <c r="E90" i="2"/>
  <c r="F94" i="2" s="1"/>
  <c r="I91" i="2"/>
  <c r="I93" i="2"/>
  <c r="E94" i="2"/>
  <c r="F96" i="2" s="1"/>
  <c r="E98" i="2"/>
  <c r="F102" i="2" s="1"/>
  <c r="I97" i="2"/>
  <c r="I101" i="2"/>
  <c r="I103" i="2"/>
  <c r="I109" i="2"/>
  <c r="J113" i="2" s="1"/>
  <c r="E109" i="2"/>
  <c r="F111" i="2" s="1"/>
  <c r="I106" i="2"/>
  <c r="I114" i="2"/>
  <c r="J114" i="2" s="1"/>
  <c r="I115" i="2"/>
  <c r="I112" i="2"/>
  <c r="W69" i="2"/>
  <c r="AA71" i="2"/>
  <c r="AA73" i="2"/>
  <c r="AB73" i="2" s="1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B103" i="2" s="1"/>
  <c r="AA98" i="2"/>
  <c r="AA101" i="2"/>
  <c r="X112" i="2"/>
  <c r="W109" i="2"/>
  <c r="AA108" i="2"/>
  <c r="AA115" i="2"/>
  <c r="W114" i="2"/>
  <c r="BC101" i="2"/>
  <c r="AX102" i="2"/>
  <c r="AX107" i="2"/>
  <c r="BB107" i="2"/>
  <c r="AX105" i="2"/>
  <c r="AY11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W78" i="2"/>
  <c r="X82" i="2" s="1"/>
  <c r="W81" i="2"/>
  <c r="X84" i="2" s="1"/>
  <c r="W83" i="2"/>
  <c r="W88" i="2"/>
  <c r="X90" i="2"/>
  <c r="AA91" i="2"/>
  <c r="W95" i="2"/>
  <c r="W94" i="2"/>
  <c r="W99" i="2"/>
  <c r="X103" i="2" s="1"/>
  <c r="W100" i="2"/>
  <c r="W101" i="2"/>
  <c r="AA102" i="2"/>
  <c r="AB106" i="2" s="1"/>
  <c r="AA107" i="2"/>
  <c r="AB111" i="2" s="1"/>
  <c r="W107" i="2"/>
  <c r="X111" i="2" s="1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A67" i="2"/>
  <c r="AJ15" i="2"/>
  <c r="R33" i="2"/>
  <c r="S36" i="2" s="1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BC18" i="2" s="1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8" i="2" s="1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AB46" i="2" s="1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BC69" i="2" s="1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K48" i="2" s="1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S56" i="2" s="1"/>
  <c r="R36" i="2"/>
  <c r="R20" i="2"/>
  <c r="S24" i="2" s="1"/>
  <c r="N50" i="2"/>
  <c r="N34" i="2"/>
  <c r="N18" i="2"/>
  <c r="O19" i="2" s="1"/>
  <c r="R63" i="2"/>
  <c r="R47" i="2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C64" i="2" s="1"/>
  <c r="BB45" i="2"/>
  <c r="BC49" i="2" s="1"/>
  <c r="BB29" i="2"/>
  <c r="BB13" i="2"/>
  <c r="AX59" i="2"/>
  <c r="AX43" i="2"/>
  <c r="AX27" i="2"/>
  <c r="AX11" i="2"/>
  <c r="W13" i="2"/>
  <c r="R38" i="2"/>
  <c r="S41" i="2" s="1"/>
  <c r="N40" i="2"/>
  <c r="J21" i="2"/>
  <c r="J53" i="2"/>
  <c r="J25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K60" i="2" s="1"/>
  <c r="AJ40" i="2"/>
  <c r="AJ8" i="2"/>
  <c r="AF8" i="2"/>
  <c r="AG12" i="2" s="1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O52" i="2" s="1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48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D169" i="4" l="1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D241" i="4"/>
  <c r="E241" i="4" s="1"/>
  <c r="F241" i="4" s="1"/>
  <c r="F240" i="4"/>
  <c r="E242" i="4" l="1"/>
  <c r="F242" i="4" s="1"/>
</calcChain>
</file>

<file path=xl/sharedStrings.xml><?xml version="1.0" encoding="utf-8"?>
<sst xmlns="http://schemas.openxmlformats.org/spreadsheetml/2006/main" count="129" uniqueCount="25">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</sst>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954.80368243693943</c:v>
                </c:pt>
                <c:pt idx="232">
                  <c:v>955.25900131268429</c:v>
                </c:pt>
                <c:pt idx="233">
                  <c:v>955.71432018842916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0.7740420887662367</c:v>
                </c:pt>
                <c:pt idx="232">
                  <c:v>0.72851020119176157</c:v>
                </c:pt>
                <c:pt idx="233">
                  <c:v>0.68297831361726369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</c:numCache>
            </c:numRef>
          </c:xVal>
          <c:yVal>
            <c:numRef>
              <c:f>'Dati ITA'!$J$9:$J$400</c:f>
              <c:numCache>
                <c:formatCode>#,#00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workbookViewId="0">
      <pane ySplit="2" topLeftCell="A90" activePane="bottomLeft" state="frozen"/>
      <selection pane="bottomLeft" activeCell="H97" sqref="H97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42"/>
  <sheetViews>
    <sheetView workbookViewId="0">
      <pane ySplit="2" topLeftCell="A216" activePane="bottomLeft" state="frozen"/>
      <selection pane="bottomLeft" activeCell="J168" sqref="J16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57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59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59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63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63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42"/>
  <sheetViews>
    <sheetView workbookViewId="0">
      <pane ySplit="2" topLeftCell="A170" activePane="bottomLeft" state="frozenSplit"/>
      <selection pane="bottomLeft" activeCell="L176" sqref="L1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80" si="1090">L117/$BR$5</f>
        <v>7077.9319234536115</v>
      </c>
      <c r="N117" s="11">
        <f t="shared" ref="N117:N180" si="1091">M117-M116</f>
        <v>6.6021236982996925</v>
      </c>
      <c r="O117" s="11">
        <f t="shared" ref="O117:O180" si="1092">SUM(N113:N117)/5</f>
        <v>6.0102091598319021</v>
      </c>
      <c r="P117" s="15">
        <v>4018</v>
      </c>
      <c r="Q117" s="10">
        <f t="shared" ref="Q117:Q180" si="1093">P117/$BR$5</f>
        <v>914.73562137139311</v>
      </c>
      <c r="R117" s="11">
        <f t="shared" ref="R117:R180" si="1094">Q117-Q116</f>
        <v>1.3659566272345955</v>
      </c>
      <c r="S117" s="11">
        <f t="shared" ref="S117:S180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/>
      <c r="AH117" s="15"/>
      <c r="AM117" s="15"/>
      <c r="AQ117" s="15"/>
      <c r="AV117" s="15"/>
      <c r="AZ117" s="15"/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/>
      <c r="AH118" s="15"/>
      <c r="AM118" s="15"/>
      <c r="AQ118" s="15"/>
      <c r="AV118" s="15"/>
      <c r="AZ118" s="15"/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/>
      <c r="AH119" s="15"/>
      <c r="AM119" s="15"/>
      <c r="AQ119" s="15"/>
      <c r="AV119" s="15"/>
      <c r="AZ119" s="15"/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/>
      <c r="AH120" s="15"/>
      <c r="AM120" s="15"/>
      <c r="AQ120" s="15"/>
      <c r="AV120" s="15"/>
      <c r="AZ120" s="15"/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/>
      <c r="AH121" s="15"/>
      <c r="AM121" s="15"/>
      <c r="AQ121" s="15"/>
      <c r="AV121" s="15"/>
      <c r="AZ121" s="15"/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/>
      <c r="AH122" s="15"/>
      <c r="AM122" s="15"/>
      <c r="AQ122" s="15"/>
      <c r="AV122" s="15"/>
      <c r="AZ122" s="15"/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/>
      <c r="AH123" s="15"/>
      <c r="AM123" s="15"/>
      <c r="AQ123" s="15"/>
      <c r="AV123" s="15"/>
      <c r="AZ123" s="15"/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/>
      <c r="AH124" s="15"/>
      <c r="AM124" s="15"/>
      <c r="AQ124" s="15"/>
      <c r="AV124" s="15"/>
      <c r="AZ124" s="15"/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/>
      <c r="AH125" s="15"/>
      <c r="AM125" s="15"/>
      <c r="AQ125" s="15"/>
      <c r="AV125" s="15"/>
      <c r="AZ125" s="15"/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/>
      <c r="AH126" s="15"/>
      <c r="AM126" s="15"/>
      <c r="AQ126" s="15"/>
      <c r="AV126" s="15"/>
      <c r="AZ126" s="15"/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/>
      <c r="AH127" s="15"/>
      <c r="AM127" s="15"/>
      <c r="AQ127" s="15"/>
      <c r="AV127" s="15"/>
      <c r="AZ127" s="15"/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/>
      <c r="AH128" s="15"/>
      <c r="AM128" s="15"/>
      <c r="AQ128" s="15"/>
      <c r="AV128" s="15"/>
      <c r="AZ128" s="15"/>
    </row>
    <row r="129" spans="1:52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/>
      <c r="AH129" s="15"/>
      <c r="AM129" s="15"/>
      <c r="AQ129" s="15"/>
      <c r="AV129" s="15"/>
      <c r="AZ129" s="15"/>
    </row>
    <row r="130" spans="1:52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/>
      <c r="AH130" s="15"/>
      <c r="AM130" s="15"/>
      <c r="AQ130" s="15"/>
      <c r="AV130" s="15"/>
      <c r="AZ130" s="15"/>
    </row>
    <row r="131" spans="1:52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/>
      <c r="AH131" s="15"/>
      <c r="AM131" s="15"/>
      <c r="AQ131" s="15"/>
      <c r="AV131" s="15"/>
      <c r="AZ131" s="15"/>
    </row>
    <row r="132" spans="1:52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/>
      <c r="AH132" s="15"/>
      <c r="AM132" s="15"/>
      <c r="AQ132" s="15"/>
      <c r="AV132" s="15"/>
      <c r="AZ132" s="15"/>
    </row>
    <row r="133" spans="1:52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/>
      <c r="AH133" s="15"/>
      <c r="AM133" s="15"/>
      <c r="AQ133" s="15"/>
      <c r="AV133" s="15"/>
      <c r="AZ133" s="15"/>
    </row>
    <row r="134" spans="1:52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/>
      <c r="AH134" s="15"/>
      <c r="AM134" s="15"/>
      <c r="AQ134" s="15"/>
      <c r="AV134" s="15"/>
      <c r="AZ134" s="15"/>
    </row>
    <row r="135" spans="1:52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/>
      <c r="AH135" s="15"/>
      <c r="AM135" s="15"/>
      <c r="AQ135" s="15"/>
      <c r="AV135" s="15"/>
      <c r="AZ135" s="15"/>
    </row>
    <row r="136" spans="1:52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/>
      <c r="AH136" s="15"/>
      <c r="AM136" s="15"/>
      <c r="AQ136" s="15"/>
      <c r="AV136" s="15"/>
      <c r="AZ136" s="15"/>
    </row>
    <row r="137" spans="1:52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/>
      <c r="AH137" s="15"/>
      <c r="AM137" s="15"/>
      <c r="AQ137" s="15"/>
      <c r="AV137" s="15"/>
      <c r="AZ137" s="15"/>
    </row>
    <row r="138" spans="1:52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/>
      <c r="AH138" s="15"/>
      <c r="AM138" s="15"/>
      <c r="AQ138" s="15"/>
      <c r="AV138" s="15"/>
      <c r="AZ138" s="15"/>
    </row>
    <row r="139" spans="1:52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02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/>
      <c r="AH139" s="15"/>
      <c r="AM139" s="15"/>
      <c r="AQ139" s="15"/>
      <c r="AV139" s="15"/>
      <c r="AZ139" s="15"/>
    </row>
    <row r="140" spans="1:52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02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</row>
    <row r="141" spans="1:52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02"/>
        <v>0</v>
      </c>
      <c r="J141" s="11">
        <f t="shared" si="1089"/>
        <v>0</v>
      </c>
      <c r="L141">
        <v>31485</v>
      </c>
      <c r="M141" s="10">
        <f t="shared" ref="M141:M204" si="1103">L141/$BR$5</f>
        <v>7167.8574014132182</v>
      </c>
      <c r="N141" s="11">
        <f t="shared" ref="N141:N204" si="1104">M141-M140</f>
        <v>2.2765943787235301</v>
      </c>
      <c r="O141" s="11">
        <f t="shared" ref="O141:O204" si="1105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</row>
    <row r="142" spans="1:52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02"/>
        <v>0.63885231459391889</v>
      </c>
      <c r="J142" s="11">
        <f t="shared" si="1089"/>
        <v>0.12777046291878377</v>
      </c>
      <c r="L142">
        <v>31494</v>
      </c>
      <c r="M142" s="10">
        <f t="shared" si="1103"/>
        <v>7169.9063363540699</v>
      </c>
      <c r="N142" s="11">
        <f t="shared" si="1104"/>
        <v>2.0489349408517228</v>
      </c>
      <c r="O142" s="11">
        <f t="shared" si="1105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</row>
    <row r="143" spans="1:52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02"/>
        <v>0</v>
      </c>
      <c r="J143" s="11">
        <f t="shared" si="1089"/>
        <v>0.12777046291878377</v>
      </c>
      <c r="L143">
        <v>31498</v>
      </c>
      <c r="M143" s="10">
        <f t="shared" si="1103"/>
        <v>7170.8169741055599</v>
      </c>
      <c r="N143" s="11">
        <f t="shared" si="1104"/>
        <v>0.91063775148995774</v>
      </c>
      <c r="O143" s="11">
        <f t="shared" si="1105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</row>
    <row r="144" spans="1:52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02"/>
        <v>0</v>
      </c>
      <c r="J144" s="11">
        <f t="shared" si="1089"/>
        <v>0.12777046291878377</v>
      </c>
      <c r="L144">
        <v>31504</v>
      </c>
      <c r="M144" s="10">
        <f t="shared" si="1103"/>
        <v>7172.1829307327944</v>
      </c>
      <c r="N144" s="11">
        <f t="shared" si="1104"/>
        <v>1.3659566272344819</v>
      </c>
      <c r="O144" s="11">
        <f t="shared" si="1105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</row>
    <row r="145" spans="1:28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02"/>
        <v>1.2777046291877241</v>
      </c>
      <c r="J145" s="11">
        <f t="shared" si="1089"/>
        <v>0.38331138875632859</v>
      </c>
      <c r="L145">
        <v>31507</v>
      </c>
      <c r="M145" s="10">
        <f t="shared" si="1103"/>
        <v>7172.8659090464116</v>
      </c>
      <c r="N145" s="11">
        <f t="shared" si="1104"/>
        <v>0.68297831361724093</v>
      </c>
      <c r="O145" s="11">
        <f t="shared" si="1105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</row>
    <row r="146" spans="1:28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02"/>
        <v>0</v>
      </c>
      <c r="J146" s="11">
        <f t="shared" si="1089"/>
        <v>0.38331138875632859</v>
      </c>
      <c r="L146">
        <v>31515</v>
      </c>
      <c r="M146" s="10">
        <f t="shared" si="1103"/>
        <v>7174.6871845493915</v>
      </c>
      <c r="N146" s="11">
        <f t="shared" si="1104"/>
        <v>1.8212755029799155</v>
      </c>
      <c r="O146" s="11">
        <f t="shared" si="1105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</row>
    <row r="147" spans="1:28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02"/>
        <v>1.916556943781643</v>
      </c>
      <c r="J147" s="11">
        <f t="shared" si="1089"/>
        <v>0.63885231459387337</v>
      </c>
      <c r="L147">
        <v>31522</v>
      </c>
      <c r="M147" s="10">
        <f t="shared" si="1103"/>
        <v>7176.2808006144978</v>
      </c>
      <c r="N147" s="11">
        <f t="shared" si="1104"/>
        <v>1.5936160651062892</v>
      </c>
      <c r="O147" s="11">
        <f t="shared" si="1105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</row>
    <row r="148" spans="1:28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02"/>
        <v>0.6388523145938052</v>
      </c>
      <c r="J148" s="11">
        <f t="shared" si="1089"/>
        <v>0.76662277751263441</v>
      </c>
      <c r="L148">
        <v>31530</v>
      </c>
      <c r="M148" s="10">
        <f t="shared" si="1103"/>
        <v>7178.1020761174777</v>
      </c>
      <c r="N148" s="11">
        <f t="shared" si="1104"/>
        <v>1.8212755029799155</v>
      </c>
      <c r="O148" s="11">
        <f t="shared" si="1105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</row>
    <row r="149" spans="1:28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02"/>
        <v>0</v>
      </c>
      <c r="J149" s="11">
        <f t="shared" si="1089"/>
        <v>0.76662277751263441</v>
      </c>
      <c r="L149">
        <v>31533</v>
      </c>
      <c r="M149" s="10">
        <f t="shared" si="1103"/>
        <v>7178.785054431095</v>
      </c>
      <c r="N149" s="11">
        <f t="shared" si="1104"/>
        <v>0.68297831361724093</v>
      </c>
      <c r="O149" s="11">
        <f t="shared" si="1105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</row>
    <row r="150" spans="1:28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02"/>
        <v>0</v>
      </c>
      <c r="J150" s="11">
        <f t="shared" si="1089"/>
        <v>0.51108185167508968</v>
      </c>
      <c r="L150">
        <v>31536</v>
      </c>
      <c r="M150" s="10">
        <f t="shared" si="1103"/>
        <v>7179.4680327447122</v>
      </c>
      <c r="N150" s="11">
        <f t="shared" si="1104"/>
        <v>0.68297831361724093</v>
      </c>
      <c r="O150" s="11">
        <f t="shared" si="1105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</row>
    <row r="151" spans="1:28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02"/>
        <v>0</v>
      </c>
      <c r="J151" s="11">
        <f t="shared" si="1089"/>
        <v>0.51108185167508968</v>
      </c>
      <c r="L151">
        <v>31537</v>
      </c>
      <c r="M151" s="10">
        <f t="shared" si="1103"/>
        <v>7179.695692182584</v>
      </c>
      <c r="N151" s="11">
        <f t="shared" si="1104"/>
        <v>0.22765943787180731</v>
      </c>
      <c r="O151" s="11">
        <f t="shared" si="1105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</row>
    <row r="152" spans="1:28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02"/>
        <v>0</v>
      </c>
      <c r="J152" s="11">
        <f t="shared" si="1089"/>
        <v>0.12777046291876104</v>
      </c>
      <c r="L152">
        <v>31545</v>
      </c>
      <c r="M152" s="10">
        <f t="shared" si="1103"/>
        <v>7181.5169676855639</v>
      </c>
      <c r="N152" s="11">
        <f t="shared" si="1104"/>
        <v>1.8212755029799155</v>
      </c>
      <c r="O152" s="11">
        <f t="shared" si="1105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</row>
    <row r="153" spans="1:28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02"/>
        <v>0</v>
      </c>
      <c r="J153" s="11">
        <f t="shared" si="1089"/>
        <v>0</v>
      </c>
      <c r="L153">
        <v>31558</v>
      </c>
      <c r="M153" s="10">
        <f t="shared" si="1103"/>
        <v>7184.4765403779056</v>
      </c>
      <c r="N153" s="11">
        <f t="shared" si="1104"/>
        <v>2.9595726923416805</v>
      </c>
      <c r="O153" s="11">
        <f t="shared" si="1105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</row>
    <row r="154" spans="1:28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02"/>
        <v>0.63885231459391889</v>
      </c>
      <c r="J154" s="11">
        <f t="shared" si="1089"/>
        <v>0.12777046291878377</v>
      </c>
      <c r="L154">
        <v>31567</v>
      </c>
      <c r="M154" s="10">
        <f t="shared" si="1103"/>
        <v>7186.5254753187573</v>
      </c>
      <c r="N154" s="11">
        <f t="shared" si="1104"/>
        <v>2.0489349408517228</v>
      </c>
      <c r="O154" s="11">
        <f t="shared" si="1105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</row>
    <row r="155" spans="1:28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02"/>
        <v>0</v>
      </c>
      <c r="J155" s="11">
        <f t="shared" si="1089"/>
        <v>0.12777046291878377</v>
      </c>
      <c r="L155">
        <v>31578</v>
      </c>
      <c r="M155" s="10">
        <f t="shared" si="1103"/>
        <v>7189.0297291353536</v>
      </c>
      <c r="N155" s="11">
        <f t="shared" si="1104"/>
        <v>2.5042538165962469</v>
      </c>
      <c r="O155" s="11">
        <f t="shared" si="1105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</row>
    <row r="156" spans="1:28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02"/>
        <v>0</v>
      </c>
      <c r="J156" s="11">
        <f t="shared" si="1089"/>
        <v>0.12777046291878377</v>
      </c>
      <c r="L156">
        <v>31594</v>
      </c>
      <c r="M156" s="10">
        <f t="shared" si="1103"/>
        <v>7192.6722801413125</v>
      </c>
      <c r="N156" s="11">
        <f t="shared" si="1104"/>
        <v>3.6425510059589215</v>
      </c>
      <c r="O156" s="11">
        <f t="shared" si="1105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</row>
    <row r="157" spans="1:28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02"/>
        <v>0</v>
      </c>
      <c r="J157" s="11">
        <f t="shared" si="1089"/>
        <v>0.12777046291878377</v>
      </c>
      <c r="L157">
        <v>31606</v>
      </c>
      <c r="M157" s="10">
        <f t="shared" si="1103"/>
        <v>7195.4041933957815</v>
      </c>
      <c r="N157" s="11">
        <f t="shared" si="1104"/>
        <v>2.7319132544689637</v>
      </c>
      <c r="O157" s="11">
        <f t="shared" si="1105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</row>
    <row r="158" spans="1:28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02"/>
        <v>0</v>
      </c>
      <c r="J158" s="11">
        <f t="shared" si="1089"/>
        <v>0.12777046291878377</v>
      </c>
      <c r="L158">
        <v>31610</v>
      </c>
      <c r="M158" s="10">
        <f t="shared" si="1103"/>
        <v>7196.3148311472714</v>
      </c>
      <c r="N158" s="11">
        <f t="shared" si="1104"/>
        <v>0.91063775148995774</v>
      </c>
      <c r="O158" s="11">
        <f t="shared" si="1105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</row>
    <row r="159" spans="1:28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02"/>
        <v>0</v>
      </c>
      <c r="J159" s="11">
        <f t="shared" si="1089"/>
        <v>0</v>
      </c>
      <c r="L159">
        <v>31622</v>
      </c>
      <c r="M159" s="10">
        <f t="shared" si="1103"/>
        <v>7199.0467444017404</v>
      </c>
      <c r="N159" s="11">
        <f t="shared" si="1104"/>
        <v>2.7319132544689637</v>
      </c>
      <c r="O159" s="11">
        <f t="shared" si="1105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</row>
    <row r="160" spans="1:28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02"/>
        <v>0</v>
      </c>
      <c r="J160" s="11">
        <f t="shared" si="1089"/>
        <v>0</v>
      </c>
      <c r="L160">
        <v>31636</v>
      </c>
      <c r="M160" s="10">
        <f t="shared" si="1103"/>
        <v>7202.2339765319539</v>
      </c>
      <c r="N160" s="11">
        <f t="shared" si="1104"/>
        <v>3.1872321302134878</v>
      </c>
      <c r="O160" s="11">
        <f t="shared" si="1105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</row>
    <row r="161" spans="1:28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02"/>
        <v>0</v>
      </c>
      <c r="J161" s="11">
        <f t="shared" si="1089"/>
        <v>0</v>
      </c>
      <c r="L161">
        <v>31646</v>
      </c>
      <c r="M161" s="10">
        <f t="shared" si="1103"/>
        <v>7204.5105709106783</v>
      </c>
      <c r="N161" s="11">
        <f t="shared" si="1104"/>
        <v>2.2765943787244396</v>
      </c>
      <c r="O161" s="11">
        <f t="shared" si="1105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</row>
    <row r="162" spans="1:28">
      <c r="A162" s="2">
        <v>44043</v>
      </c>
      <c r="B162" s="3">
        <v>159</v>
      </c>
      <c r="C162">
        <v>10214</v>
      </c>
      <c r="D162" s="10">
        <f t="shared" si="1085"/>
        <v>6525.237541261874</v>
      </c>
      <c r="E162" s="11">
        <f t="shared" si="1086"/>
        <v>2.5554092583752208</v>
      </c>
      <c r="F162" s="11">
        <f t="shared" si="1087"/>
        <v>8.1773096268016161</v>
      </c>
      <c r="G162">
        <v>1567</v>
      </c>
      <c r="H162" s="10">
        <f t="shared" si="1088"/>
        <v>1001.0815769686075</v>
      </c>
      <c r="I162" s="11">
        <f t="shared" si="1102"/>
        <v>0.63885231459391889</v>
      </c>
      <c r="J162" s="11">
        <f t="shared" si="1089"/>
        <v>0.12777046291878377</v>
      </c>
      <c r="L162">
        <v>31667</v>
      </c>
      <c r="M162" s="10">
        <f t="shared" si="1103"/>
        <v>7209.291419105999</v>
      </c>
      <c r="N162" s="11">
        <f t="shared" si="1104"/>
        <v>4.7808481953206865</v>
      </c>
      <c r="O162" s="11">
        <f t="shared" si="1105"/>
        <v>2.7774451420435069</v>
      </c>
      <c r="P162">
        <v>4129</v>
      </c>
      <c r="Q162" s="10">
        <f t="shared" si="1093"/>
        <v>940.00581897523193</v>
      </c>
      <c r="R162" s="11">
        <f t="shared" si="1094"/>
        <v>0.22765943787237575</v>
      </c>
      <c r="S162" s="11">
        <f t="shared" si="1095"/>
        <v>0.1365956627234482</v>
      </c>
      <c r="U162">
        <v>96219</v>
      </c>
      <c r="V162" s="10">
        <f t="shared" si="1096"/>
        <v>9603.8390203383515</v>
      </c>
      <c r="W162" s="11">
        <f t="shared" si="1097"/>
        <v>7.6855465611370164</v>
      </c>
      <c r="X162" s="11">
        <f t="shared" si="1098"/>
        <v>5.9488126629061302</v>
      </c>
      <c r="Y162">
        <v>16806</v>
      </c>
      <c r="Z162" s="10">
        <f t="shared" si="1099"/>
        <v>1677.445396187929</v>
      </c>
      <c r="AA162" s="11">
        <f t="shared" si="1100"/>
        <v>0.39924917200710297</v>
      </c>
      <c r="AB162" s="11">
        <f t="shared" si="1101"/>
        <v>9.9812293001787109E-2</v>
      </c>
    </row>
    <row r="163" spans="1:28">
      <c r="A163" s="2">
        <v>44044</v>
      </c>
      <c r="B163" s="3">
        <v>160</v>
      </c>
      <c r="C163">
        <v>10230</v>
      </c>
      <c r="D163" s="10">
        <f t="shared" si="1085"/>
        <v>6535.4591782953758</v>
      </c>
      <c r="E163" s="11">
        <f t="shared" si="1086"/>
        <v>10.221637033501793</v>
      </c>
      <c r="F163" s="11">
        <f t="shared" si="1087"/>
        <v>7.1551459234513457</v>
      </c>
      <c r="G163">
        <v>1567</v>
      </c>
      <c r="H163" s="10">
        <f t="shared" si="1088"/>
        <v>1001.0815769686075</v>
      </c>
      <c r="I163" s="11">
        <f t="shared" si="1102"/>
        <v>0</v>
      </c>
      <c r="J163" s="11">
        <f t="shared" si="1089"/>
        <v>0.12777046291878377</v>
      </c>
      <c r="L163">
        <v>31683</v>
      </c>
      <c r="M163" s="10">
        <f t="shared" si="1103"/>
        <v>7212.9339701119579</v>
      </c>
      <c r="N163" s="11">
        <f t="shared" si="1104"/>
        <v>3.6425510059589215</v>
      </c>
      <c r="O163" s="11">
        <f t="shared" si="1105"/>
        <v>3.3238277929372999</v>
      </c>
      <c r="P163">
        <v>4129</v>
      </c>
      <c r="Q163" s="10">
        <f t="shared" si="1093"/>
        <v>940.00581897523193</v>
      </c>
      <c r="R163" s="11">
        <f t="shared" si="1094"/>
        <v>0</v>
      </c>
      <c r="S163" s="11">
        <f t="shared" si="1095"/>
        <v>9.1063775148950296E-2</v>
      </c>
      <c r="U163">
        <v>96274</v>
      </c>
      <c r="V163" s="10">
        <f t="shared" si="1096"/>
        <v>9609.3286964534491</v>
      </c>
      <c r="W163" s="11">
        <f t="shared" si="1097"/>
        <v>5.489676115097609</v>
      </c>
      <c r="X163" s="11">
        <f t="shared" si="1098"/>
        <v>6.368024293513372</v>
      </c>
      <c r="Y163">
        <v>16807</v>
      </c>
      <c r="Z163" s="10">
        <f t="shared" si="1099"/>
        <v>1677.5452084809308</v>
      </c>
      <c r="AA163" s="11">
        <f t="shared" si="1100"/>
        <v>9.9812293001832586E-2</v>
      </c>
      <c r="AB163" s="11">
        <f t="shared" si="1101"/>
        <v>0.11977475160215363</v>
      </c>
    </row>
    <row r="164" spans="1:28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02"/>
        <v>0</v>
      </c>
      <c r="J164" s="11">
        <f t="shared" si="1089"/>
        <v>0.12777046291878377</v>
      </c>
      <c r="L164">
        <v>31698</v>
      </c>
      <c r="M164" s="10">
        <f t="shared" si="1103"/>
        <v>7216.3488616800441</v>
      </c>
      <c r="N164" s="11">
        <f t="shared" si="1104"/>
        <v>3.4148915680862046</v>
      </c>
      <c r="O164" s="11">
        <f t="shared" si="1105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</row>
    <row r="165" spans="1:28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02"/>
        <v>0.6388523145938052</v>
      </c>
      <c r="J165" s="11">
        <f t="shared" si="1089"/>
        <v>0.25554092583754484</v>
      </c>
      <c r="L165">
        <v>31711</v>
      </c>
      <c r="M165" s="10">
        <f t="shared" si="1103"/>
        <v>7219.3084343723858</v>
      </c>
      <c r="N165" s="11">
        <f t="shared" si="1104"/>
        <v>2.9595726923416805</v>
      </c>
      <c r="O165" s="11">
        <f t="shared" si="1105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</row>
    <row r="166" spans="1:28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02"/>
        <v>0</v>
      </c>
      <c r="J166" s="11">
        <f t="shared" si="1089"/>
        <v>0.25554092583754484</v>
      </c>
      <c r="L166">
        <v>31719</v>
      </c>
      <c r="M166" s="10">
        <f t="shared" si="1103"/>
        <v>7221.1297098753657</v>
      </c>
      <c r="N166" s="11">
        <f t="shared" si="1104"/>
        <v>1.8212755029799155</v>
      </c>
      <c r="O166" s="11">
        <f t="shared" si="1105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</row>
    <row r="167" spans="1:28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02"/>
        <v>0</v>
      </c>
      <c r="J167" s="11">
        <f t="shared" si="1089"/>
        <v>0.12777046291876104</v>
      </c>
      <c r="L167">
        <v>31740</v>
      </c>
      <c r="M167" s="10">
        <f t="shared" si="1103"/>
        <v>7225.9105580706864</v>
      </c>
      <c r="N167" s="11">
        <f t="shared" si="1104"/>
        <v>4.7808481953206865</v>
      </c>
      <c r="O167" s="11">
        <f t="shared" si="1105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</row>
    <row r="168" spans="1:28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02"/>
        <v>0</v>
      </c>
      <c r="J168" s="11">
        <f t="shared" si="1089"/>
        <v>0.12777046291876104</v>
      </c>
      <c r="L168">
        <v>31762</v>
      </c>
      <c r="M168" s="10">
        <f t="shared" si="1103"/>
        <v>7230.9190657038798</v>
      </c>
      <c r="N168" s="11">
        <f t="shared" si="1104"/>
        <v>5.0085076331934033</v>
      </c>
      <c r="O168" s="11">
        <f t="shared" si="1105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</row>
    <row r="169" spans="1:28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02"/>
        <v>0</v>
      </c>
      <c r="J169" s="11">
        <f t="shared" si="1089"/>
        <v>0.12777046291876104</v>
      </c>
      <c r="L169">
        <v>31799</v>
      </c>
      <c r="M169" s="10">
        <f t="shared" si="1103"/>
        <v>7239.3424649051594</v>
      </c>
      <c r="N169" s="11">
        <f t="shared" si="1104"/>
        <v>8.423399201279608</v>
      </c>
      <c r="O169" s="11">
        <f t="shared" si="1105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</row>
    <row r="170" spans="1:28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02"/>
        <v>0.63885231459391889</v>
      </c>
      <c r="J170" s="11">
        <f t="shared" si="1089"/>
        <v>0.12777046291878377</v>
      </c>
      <c r="L170">
        <v>31830</v>
      </c>
      <c r="M170" s="10">
        <f t="shared" si="1103"/>
        <v>7246.3999074792046</v>
      </c>
      <c r="N170" s="11">
        <f t="shared" si="1104"/>
        <v>7.0574425740451261</v>
      </c>
      <c r="O170" s="11">
        <f t="shared" si="1105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</row>
    <row r="171" spans="1:28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02"/>
        <v>0</v>
      </c>
      <c r="J171" s="11">
        <f t="shared" si="1089"/>
        <v>0.12777046291878377</v>
      </c>
      <c r="L171">
        <v>31868</v>
      </c>
      <c r="M171" s="10">
        <f t="shared" si="1103"/>
        <v>7255.050966118356</v>
      </c>
      <c r="N171" s="11">
        <f t="shared" si="1104"/>
        <v>8.6510586391514153</v>
      </c>
      <c r="O171" s="11">
        <f t="shared" si="1105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</row>
    <row r="172" spans="1:28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02"/>
        <v>0</v>
      </c>
      <c r="J172" s="11">
        <f t="shared" si="1089"/>
        <v>0.12777046291878377</v>
      </c>
      <c r="L172">
        <v>31888</v>
      </c>
      <c r="M172" s="10">
        <f t="shared" si="1103"/>
        <v>7259.6041548758049</v>
      </c>
      <c r="N172" s="11">
        <f t="shared" si="1104"/>
        <v>4.5531887574488792</v>
      </c>
      <c r="O172" s="11">
        <f t="shared" si="1105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</row>
    <row r="173" spans="1:28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02"/>
        <v>0</v>
      </c>
      <c r="J173" s="11">
        <f t="shared" si="1089"/>
        <v>0.12777046291878377</v>
      </c>
      <c r="L173">
        <v>31914</v>
      </c>
      <c r="M173" s="10">
        <f t="shared" si="1103"/>
        <v>7265.5233002604873</v>
      </c>
      <c r="N173" s="11">
        <f t="shared" si="1104"/>
        <v>5.9191453846824515</v>
      </c>
      <c r="O173" s="11">
        <f t="shared" si="1105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</row>
    <row r="174" spans="1:28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02"/>
        <v>0</v>
      </c>
      <c r="J174" s="11">
        <f t="shared" si="1089"/>
        <v>0.12777046291878377</v>
      </c>
      <c r="L174">
        <v>31956</v>
      </c>
      <c r="M174" s="10">
        <f t="shared" si="1103"/>
        <v>7275.0849966511296</v>
      </c>
      <c r="N174" s="11">
        <f t="shared" si="1104"/>
        <v>9.5616963906422825</v>
      </c>
      <c r="O174" s="11">
        <f t="shared" si="1105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</row>
    <row r="175" spans="1:28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02"/>
        <v>0</v>
      </c>
      <c r="J175" s="11">
        <f t="shared" si="1089"/>
        <v>0</v>
      </c>
      <c r="L175">
        <v>31982</v>
      </c>
      <c r="M175" s="10">
        <f t="shared" si="1103"/>
        <v>7281.004142035812</v>
      </c>
      <c r="N175" s="11">
        <f t="shared" si="1104"/>
        <v>5.9191453846824515</v>
      </c>
      <c r="O175" s="11">
        <f t="shared" si="1105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</row>
    <row r="176" spans="1:28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02"/>
        <v>0</v>
      </c>
      <c r="J176" s="11">
        <f t="shared" si="1089"/>
        <v>0</v>
      </c>
      <c r="L176">
        <v>32084</v>
      </c>
      <c r="M176" s="10">
        <f t="shared" si="1103"/>
        <v>7304.2254046987991</v>
      </c>
      <c r="N176" s="11">
        <f t="shared" si="1104"/>
        <v>23.221262662987101</v>
      </c>
      <c r="O176" s="11">
        <f t="shared" si="1105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</row>
    <row r="177" spans="1:28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02"/>
        <v>0</v>
      </c>
      <c r="J177" s="11">
        <f t="shared" si="1089"/>
        <v>0</v>
      </c>
      <c r="L177">
        <v>32100</v>
      </c>
      <c r="M177" s="10">
        <f t="shared" si="1103"/>
        <v>7307.8679557047581</v>
      </c>
      <c r="N177" s="11">
        <f t="shared" si="1104"/>
        <v>3.6425510059589215</v>
      </c>
      <c r="O177" s="11">
        <f t="shared" si="1105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</row>
    <row r="178" spans="1:28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02"/>
        <v>0</v>
      </c>
      <c r="J178" s="11">
        <f t="shared" si="1089"/>
        <v>0</v>
      </c>
      <c r="L178">
        <v>32105</v>
      </c>
      <c r="M178" s="10">
        <f t="shared" si="1103"/>
        <v>7309.0062528941207</v>
      </c>
      <c r="N178" s="11">
        <f t="shared" si="1104"/>
        <v>1.1382971893626745</v>
      </c>
      <c r="O178" s="11">
        <f t="shared" si="1105"/>
        <v>8.6965905267266859</v>
      </c>
      <c r="P178">
        <v>4140</v>
      </c>
      <c r="Q178" s="10">
        <f t="shared" ref="Q178:Q238" si="1106">P178/$BR$5</f>
        <v>942.51007279182863</v>
      </c>
      <c r="R178" s="11">
        <f t="shared" ref="R178:R238" si="1107">Q178-Q177</f>
        <v>0</v>
      </c>
      <c r="S178" s="11">
        <f t="shared" ref="S178:S238" si="1108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</row>
    <row r="179" spans="1:28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02"/>
        <v>0</v>
      </c>
      <c r="J179" s="11">
        <f t="shared" si="1089"/>
        <v>0</v>
      </c>
      <c r="L179">
        <v>32110</v>
      </c>
      <c r="M179" s="10">
        <f t="shared" si="1103"/>
        <v>7310.1445500834825</v>
      </c>
      <c r="N179" s="11">
        <f t="shared" si="1104"/>
        <v>1.138297189361765</v>
      </c>
      <c r="O179" s="11">
        <f t="shared" si="1105"/>
        <v>7.0119106864705829</v>
      </c>
      <c r="P179">
        <v>4140</v>
      </c>
      <c r="Q179" s="10">
        <f t="shared" si="1106"/>
        <v>942.51007279182863</v>
      </c>
      <c r="R179" s="11">
        <f t="shared" si="1107"/>
        <v>0</v>
      </c>
      <c r="S179" s="11">
        <f t="shared" si="1108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</row>
    <row r="180" spans="1:28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02"/>
        <v>0</v>
      </c>
      <c r="J180" s="11">
        <f t="shared" si="1089"/>
        <v>0</v>
      </c>
      <c r="L180">
        <v>32120</v>
      </c>
      <c r="M180" s="10">
        <f t="shared" si="1103"/>
        <v>7312.4211444622069</v>
      </c>
      <c r="N180" s="11">
        <f t="shared" si="1104"/>
        <v>2.2765943787244396</v>
      </c>
      <c r="O180" s="11">
        <f t="shared" si="1105"/>
        <v>6.28340048527898</v>
      </c>
      <c r="P180">
        <v>4140</v>
      </c>
      <c r="Q180" s="10">
        <f t="shared" si="1106"/>
        <v>942.51007279182863</v>
      </c>
      <c r="R180" s="11">
        <f t="shared" si="1107"/>
        <v>0</v>
      </c>
      <c r="S180" s="11">
        <f t="shared" si="1108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</row>
    <row r="181" spans="1:28">
      <c r="A181" s="2">
        <v>44062</v>
      </c>
      <c r="B181" s="3">
        <v>178</v>
      </c>
      <c r="C181">
        <v>10531</v>
      </c>
      <c r="D181" s="10">
        <f t="shared" ref="D181:D242" si="1109">C181/$BR$4</f>
        <v>6727.7537249881334</v>
      </c>
      <c r="E181" s="11">
        <f t="shared" ref="E181:E242" si="1110">D181-D180</f>
        <v>19.165569437816885</v>
      </c>
      <c r="F181" s="11">
        <f t="shared" ref="F181:F242" si="1111">SUM(E177:E181)/5</f>
        <v>15.076914624415622</v>
      </c>
      <c r="G181">
        <v>1569</v>
      </c>
      <c r="H181" s="10">
        <f t="shared" ref="H181:H242" si="1112">G181/$BR$4</f>
        <v>1002.3592815977952</v>
      </c>
      <c r="I181" s="11">
        <f t="shared" si="1102"/>
        <v>0</v>
      </c>
      <c r="J181" s="11">
        <f t="shared" ref="J181:J242" si="1113">SUM(I177:I181)/5</f>
        <v>0</v>
      </c>
      <c r="L181">
        <v>32127</v>
      </c>
      <c r="M181" s="10">
        <f t="shared" si="1103"/>
        <v>7314.0147605273132</v>
      </c>
      <c r="N181" s="11">
        <f t="shared" si="1104"/>
        <v>1.5936160651062892</v>
      </c>
      <c r="O181" s="11">
        <f t="shared" si="1105"/>
        <v>1.9578711657028181</v>
      </c>
      <c r="P181">
        <v>4140</v>
      </c>
      <c r="Q181" s="10">
        <f t="shared" si="1106"/>
        <v>942.51007279182863</v>
      </c>
      <c r="R181" s="11">
        <f t="shared" si="1107"/>
        <v>0</v>
      </c>
      <c r="S181" s="11">
        <f t="shared" si="1108"/>
        <v>4.5531887574475148E-2</v>
      </c>
      <c r="U181">
        <v>97564</v>
      </c>
      <c r="V181" s="10">
        <f t="shared" ref="V181:V242" si="1114">U181/$BR$6</f>
        <v>9738.0865544257467</v>
      </c>
      <c r="W181" s="11">
        <f t="shared" ref="W181:W242" si="1115">V181-V180</f>
        <v>9.0829186631617631</v>
      </c>
      <c r="X181" s="11">
        <f t="shared" ref="X181:X242" si="1116">SUM(W177:W181)/5</f>
        <v>6.7672734655207023</v>
      </c>
      <c r="Y181">
        <v>16844</v>
      </c>
      <c r="Z181" s="10">
        <f t="shared" ref="Z181:Z242" si="1117">Y181/$BR$6</f>
        <v>1681.2382633219968</v>
      </c>
      <c r="AA181" s="11">
        <f t="shared" ref="AA181:AA242" si="1118">Z181-Z180</f>
        <v>0.39924917200710297</v>
      </c>
      <c r="AB181" s="11">
        <f t="shared" ref="AB181:AB242" si="1119">SUM(AA177:AA181)/5</f>
        <v>0.1596996688028412</v>
      </c>
    </row>
    <row r="182" spans="1:28">
      <c r="A182" s="2">
        <v>44063</v>
      </c>
      <c r="B182" s="3">
        <v>179</v>
      </c>
      <c r="C182">
        <v>10562</v>
      </c>
      <c r="D182" s="10">
        <f t="shared" si="1109"/>
        <v>6747.5581467405436</v>
      </c>
      <c r="E182" s="11">
        <f t="shared" si="1110"/>
        <v>19.804421752410235</v>
      </c>
      <c r="F182" s="11">
        <f t="shared" si="1111"/>
        <v>14.821373698577919</v>
      </c>
      <c r="G182">
        <v>1571</v>
      </c>
      <c r="H182" s="10">
        <f t="shared" si="1112"/>
        <v>1003.6369862269829</v>
      </c>
      <c r="I182" s="11">
        <f t="shared" si="1102"/>
        <v>1.2777046291877241</v>
      </c>
      <c r="J182" s="11">
        <f t="shared" si="1113"/>
        <v>0.25554092583754484</v>
      </c>
      <c r="L182">
        <v>32169</v>
      </c>
      <c r="M182" s="10">
        <f t="shared" si="1103"/>
        <v>7323.5764569179555</v>
      </c>
      <c r="N182" s="11">
        <f t="shared" si="1104"/>
        <v>9.5616963906422825</v>
      </c>
      <c r="O182" s="11">
        <f t="shared" si="1105"/>
        <v>3.14170024263949</v>
      </c>
      <c r="P182">
        <v>4141</v>
      </c>
      <c r="Q182" s="10">
        <f t="shared" si="1106"/>
        <v>942.73773222970101</v>
      </c>
      <c r="R182" s="11">
        <f t="shared" si="1107"/>
        <v>0.22765943787237575</v>
      </c>
      <c r="S182" s="11">
        <f t="shared" si="1108"/>
        <v>4.5531887574475148E-2</v>
      </c>
      <c r="U182">
        <v>97718</v>
      </c>
      <c r="V182" s="10">
        <f t="shared" si="1114"/>
        <v>9753.4576475480208</v>
      </c>
      <c r="W182" s="11">
        <f t="shared" si="1115"/>
        <v>15.371093122274033</v>
      </c>
      <c r="X182" s="11">
        <f t="shared" si="1116"/>
        <v>7.9650209815419659</v>
      </c>
      <c r="Y182">
        <v>16846</v>
      </c>
      <c r="Z182" s="10">
        <f t="shared" si="1117"/>
        <v>1681.4378879080002</v>
      </c>
      <c r="AA182" s="11">
        <f t="shared" si="1118"/>
        <v>0.1996245860034378</v>
      </c>
      <c r="AB182" s="11">
        <f t="shared" si="1119"/>
        <v>0.17966212740320769</v>
      </c>
    </row>
    <row r="183" spans="1:28">
      <c r="A183" s="2">
        <v>44064</v>
      </c>
      <c r="B183" s="3">
        <v>180</v>
      </c>
      <c r="C183">
        <v>10583</v>
      </c>
      <c r="D183" s="10">
        <f t="shared" si="1109"/>
        <v>6760.9740453470149</v>
      </c>
      <c r="E183" s="11">
        <f t="shared" si="1110"/>
        <v>13.415898606471274</v>
      </c>
      <c r="F183" s="11">
        <f t="shared" si="1111"/>
        <v>15.971307864846858</v>
      </c>
      <c r="G183">
        <v>1571</v>
      </c>
      <c r="H183" s="10">
        <f t="shared" si="1112"/>
        <v>1003.6369862269829</v>
      </c>
      <c r="I183" s="11">
        <f t="shared" si="1102"/>
        <v>0</v>
      </c>
      <c r="J183" s="11">
        <f t="shared" si="1113"/>
        <v>0.25554092583754484</v>
      </c>
      <c r="L183">
        <v>32221</v>
      </c>
      <c r="M183" s="10">
        <f t="shared" si="1103"/>
        <v>7335.4147476873213</v>
      </c>
      <c r="N183" s="11">
        <f t="shared" si="1104"/>
        <v>11.838290769365813</v>
      </c>
      <c r="O183" s="11">
        <f t="shared" si="1105"/>
        <v>5.281698958640118</v>
      </c>
      <c r="P183">
        <v>4142</v>
      </c>
      <c r="Q183" s="10">
        <f t="shared" si="1106"/>
        <v>942.9653916675735</v>
      </c>
      <c r="R183" s="11">
        <f t="shared" si="1107"/>
        <v>0.22765943787248943</v>
      </c>
      <c r="S183" s="11">
        <f t="shared" si="1108"/>
        <v>9.1063775148973042E-2</v>
      </c>
      <c r="U183">
        <v>97892</v>
      </c>
      <c r="V183" s="10">
        <f t="shared" si="1114"/>
        <v>9770.8249865303314</v>
      </c>
      <c r="W183" s="11">
        <f t="shared" si="1115"/>
        <v>17.367338982310685</v>
      </c>
      <c r="X183" s="11">
        <f t="shared" si="1116"/>
        <v>10.220778803382199</v>
      </c>
      <c r="Y183">
        <v>16852</v>
      </c>
      <c r="Z183" s="10">
        <f t="shared" si="1117"/>
        <v>1682.036761666011</v>
      </c>
      <c r="AA183" s="11">
        <f t="shared" si="1118"/>
        <v>0.59887375801076814</v>
      </c>
      <c r="AB183" s="11">
        <f t="shared" si="1119"/>
        <v>0.23954950320426177</v>
      </c>
    </row>
    <row r="184" spans="1:28">
      <c r="A184" s="2">
        <v>44065</v>
      </c>
      <c r="B184" s="3">
        <v>181</v>
      </c>
      <c r="C184">
        <v>10617</v>
      </c>
      <c r="D184" s="10">
        <f t="shared" si="1109"/>
        <v>6782.695024043207</v>
      </c>
      <c r="E184" s="11">
        <f t="shared" si="1110"/>
        <v>21.720978696192105</v>
      </c>
      <c r="F184" s="11">
        <f t="shared" si="1111"/>
        <v>18.271176197384921</v>
      </c>
      <c r="G184">
        <v>1571</v>
      </c>
      <c r="H184" s="10">
        <f t="shared" si="1112"/>
        <v>1003.6369862269829</v>
      </c>
      <c r="I184" s="11">
        <f t="shared" si="1102"/>
        <v>0</v>
      </c>
      <c r="J184" s="11">
        <f t="shared" si="1113"/>
        <v>0.25554092583754484</v>
      </c>
      <c r="L184">
        <v>32260</v>
      </c>
      <c r="M184" s="10">
        <f t="shared" si="1103"/>
        <v>7344.2934657643455</v>
      </c>
      <c r="N184" s="11">
        <f t="shared" si="1104"/>
        <v>8.8787180770241321</v>
      </c>
      <c r="O184" s="11">
        <f t="shared" si="1105"/>
        <v>6.8297831361725914</v>
      </c>
      <c r="P184">
        <v>4142</v>
      </c>
      <c r="Q184" s="10">
        <f t="shared" si="1106"/>
        <v>942.9653916675735</v>
      </c>
      <c r="R184" s="11">
        <f t="shared" si="1107"/>
        <v>0</v>
      </c>
      <c r="S184" s="11">
        <f t="shared" si="1108"/>
        <v>9.1063775148973042E-2</v>
      </c>
      <c r="U184">
        <v>98077</v>
      </c>
      <c r="V184" s="10">
        <f t="shared" si="1114"/>
        <v>9789.2902607356609</v>
      </c>
      <c r="W184" s="11">
        <f t="shared" si="1115"/>
        <v>18.465274205329479</v>
      </c>
      <c r="X184" s="11">
        <f t="shared" si="1116"/>
        <v>13.055447924632972</v>
      </c>
      <c r="Y184">
        <v>16852</v>
      </c>
      <c r="Z184" s="10">
        <f t="shared" si="1117"/>
        <v>1682.036761666011</v>
      </c>
      <c r="AA184" s="11">
        <f t="shared" si="1118"/>
        <v>0</v>
      </c>
      <c r="AB184" s="11">
        <f t="shared" si="1119"/>
        <v>0.23954950320426177</v>
      </c>
    </row>
    <row r="185" spans="1:28">
      <c r="A185" s="2">
        <v>44066</v>
      </c>
      <c r="B185" s="3">
        <v>182</v>
      </c>
      <c r="C185">
        <v>10645</v>
      </c>
      <c r="D185" s="10">
        <f t="shared" si="1109"/>
        <v>6800.5828888518354</v>
      </c>
      <c r="E185" s="11">
        <f t="shared" si="1110"/>
        <v>17.887864808628365</v>
      </c>
      <c r="F185" s="11">
        <f t="shared" si="1111"/>
        <v>18.398946660303771</v>
      </c>
      <c r="G185">
        <v>1571</v>
      </c>
      <c r="H185" s="10">
        <f t="shared" si="1112"/>
        <v>1003.6369862269829</v>
      </c>
      <c r="I185" s="11">
        <f t="shared" si="1102"/>
        <v>0</v>
      </c>
      <c r="J185" s="11">
        <f t="shared" si="1113"/>
        <v>0.25554092583754484</v>
      </c>
      <c r="L185">
        <v>32301</v>
      </c>
      <c r="M185" s="10">
        <f t="shared" si="1103"/>
        <v>7353.627502717115</v>
      </c>
      <c r="N185" s="11">
        <f t="shared" si="1104"/>
        <v>9.3340369527695657</v>
      </c>
      <c r="O185" s="11">
        <f t="shared" si="1105"/>
        <v>8.2412716509816164</v>
      </c>
      <c r="P185">
        <v>4142</v>
      </c>
      <c r="Q185" s="10">
        <f t="shared" si="1106"/>
        <v>942.9653916675735</v>
      </c>
      <c r="R185" s="11">
        <f t="shared" si="1107"/>
        <v>0</v>
      </c>
      <c r="S185" s="11">
        <f t="shared" si="1108"/>
        <v>9.1063775148973042E-2</v>
      </c>
      <c r="U185">
        <v>98316</v>
      </c>
      <c r="V185" s="10">
        <f t="shared" si="1114"/>
        <v>9813.1453987630866</v>
      </c>
      <c r="W185" s="11">
        <f t="shared" si="1115"/>
        <v>23.85513802742571</v>
      </c>
      <c r="X185" s="11">
        <f t="shared" si="1116"/>
        <v>16.828352600100335</v>
      </c>
      <c r="Y185">
        <v>16856</v>
      </c>
      <c r="Z185" s="10">
        <f t="shared" si="1117"/>
        <v>1682.4360108380181</v>
      </c>
      <c r="AA185" s="11">
        <f t="shared" si="1118"/>
        <v>0.39924917200710297</v>
      </c>
      <c r="AB185" s="11">
        <f t="shared" si="1119"/>
        <v>0.3193993376056824</v>
      </c>
    </row>
    <row r="186" spans="1:28">
      <c r="A186" s="2">
        <v>44067</v>
      </c>
      <c r="B186" s="3">
        <v>183</v>
      </c>
      <c r="C186">
        <v>10671</v>
      </c>
      <c r="D186" s="10">
        <f t="shared" si="1109"/>
        <v>6817.1930490312761</v>
      </c>
      <c r="E186" s="11">
        <f t="shared" si="1110"/>
        <v>16.610160179440754</v>
      </c>
      <c r="F186" s="11">
        <f t="shared" si="1111"/>
        <v>17.887864808628546</v>
      </c>
      <c r="G186">
        <v>1571</v>
      </c>
      <c r="H186" s="10">
        <f t="shared" si="1112"/>
        <v>1003.6369862269829</v>
      </c>
      <c r="I186" s="11">
        <f t="shared" si="1102"/>
        <v>0</v>
      </c>
      <c r="J186" s="11">
        <f t="shared" si="1113"/>
        <v>0.25554092583754484</v>
      </c>
      <c r="L186">
        <v>32343</v>
      </c>
      <c r="M186" s="10">
        <f t="shared" si="1103"/>
        <v>7363.1891991077573</v>
      </c>
      <c r="N186" s="11">
        <f t="shared" si="1104"/>
        <v>9.5616963906422825</v>
      </c>
      <c r="O186" s="11">
        <f t="shared" si="1105"/>
        <v>9.8348877160888151</v>
      </c>
      <c r="P186">
        <v>4143</v>
      </c>
      <c r="Q186" s="10">
        <f t="shared" si="1106"/>
        <v>943.19305110544587</v>
      </c>
      <c r="R186" s="11">
        <f t="shared" si="1107"/>
        <v>0.22765943787237575</v>
      </c>
      <c r="S186" s="11">
        <f t="shared" si="1108"/>
        <v>0.1365956627234482</v>
      </c>
      <c r="U186">
        <v>98426</v>
      </c>
      <c r="V186" s="10">
        <f t="shared" si="1114"/>
        <v>9824.1247509932819</v>
      </c>
      <c r="W186" s="11">
        <f t="shared" si="1115"/>
        <v>10.979352230195218</v>
      </c>
      <c r="X186" s="11">
        <f t="shared" si="1116"/>
        <v>17.207639313507023</v>
      </c>
      <c r="Y186">
        <v>16857</v>
      </c>
      <c r="Z186" s="10">
        <f t="shared" si="1117"/>
        <v>1682.5358231310199</v>
      </c>
      <c r="AA186" s="11">
        <f t="shared" si="1118"/>
        <v>9.9812293001832586E-2</v>
      </c>
      <c r="AB186" s="11">
        <f t="shared" si="1119"/>
        <v>0.25951196180462832</v>
      </c>
    </row>
    <row r="187" spans="1:28">
      <c r="A187" s="2">
        <v>44068</v>
      </c>
      <c r="B187" s="3">
        <v>184</v>
      </c>
      <c r="C187">
        <v>10683</v>
      </c>
      <c r="D187" s="10">
        <f t="shared" si="1109"/>
        <v>6824.8592768064027</v>
      </c>
      <c r="E187" s="11">
        <f t="shared" si="1110"/>
        <v>7.6662277751265719</v>
      </c>
      <c r="F187" s="11">
        <f t="shared" si="1111"/>
        <v>15.460226013171814</v>
      </c>
      <c r="G187">
        <v>1571</v>
      </c>
      <c r="H187" s="10">
        <f t="shared" si="1112"/>
        <v>1003.6369862269829</v>
      </c>
      <c r="I187" s="11">
        <f t="shared" si="1102"/>
        <v>0</v>
      </c>
      <c r="J187" s="11">
        <f t="shared" si="1113"/>
        <v>0</v>
      </c>
      <c r="L187">
        <v>32383</v>
      </c>
      <c r="M187" s="10">
        <f t="shared" si="1103"/>
        <v>7372.2955766226542</v>
      </c>
      <c r="N187" s="11">
        <f t="shared" si="1104"/>
        <v>9.1063775148968489</v>
      </c>
      <c r="O187" s="11">
        <f t="shared" si="1105"/>
        <v>9.7438239409397287</v>
      </c>
      <c r="P187">
        <v>4143</v>
      </c>
      <c r="Q187" s="10">
        <f t="shared" si="1106"/>
        <v>943.19305110544587</v>
      </c>
      <c r="R187" s="11">
        <f t="shared" si="1107"/>
        <v>0</v>
      </c>
      <c r="S187" s="11">
        <f t="shared" si="1108"/>
        <v>9.1063775148973042E-2</v>
      </c>
      <c r="U187">
        <v>98545</v>
      </c>
      <c r="V187" s="10">
        <f t="shared" si="1114"/>
        <v>9836.0024138604949</v>
      </c>
      <c r="W187" s="11">
        <f t="shared" si="1115"/>
        <v>11.877662867213076</v>
      </c>
      <c r="X187" s="11">
        <f t="shared" si="1116"/>
        <v>16.508953262494835</v>
      </c>
      <c r="Y187">
        <v>16857</v>
      </c>
      <c r="Z187" s="10">
        <f t="shared" si="1117"/>
        <v>1682.5358231310199</v>
      </c>
      <c r="AA187" s="11">
        <f t="shared" si="1118"/>
        <v>0</v>
      </c>
      <c r="AB187" s="11">
        <f t="shared" si="1119"/>
        <v>0.21958704460394074</v>
      </c>
    </row>
    <row r="188" spans="1:28">
      <c r="A188" s="2">
        <v>44069</v>
      </c>
      <c r="B188" s="3">
        <v>185</v>
      </c>
      <c r="C188">
        <v>10724</v>
      </c>
      <c r="D188" s="10">
        <f t="shared" si="1109"/>
        <v>6851.0522217047519</v>
      </c>
      <c r="E188" s="11">
        <f t="shared" si="1110"/>
        <v>26.192944898349197</v>
      </c>
      <c r="F188" s="11">
        <f t="shared" si="1111"/>
        <v>18.015635271547399</v>
      </c>
      <c r="G188">
        <v>1571</v>
      </c>
      <c r="H188" s="10">
        <f t="shared" si="1112"/>
        <v>1003.6369862269829</v>
      </c>
      <c r="I188" s="11">
        <f t="shared" si="1102"/>
        <v>0</v>
      </c>
      <c r="J188" s="11">
        <f t="shared" si="1113"/>
        <v>0</v>
      </c>
      <c r="L188">
        <v>32440</v>
      </c>
      <c r="M188" s="10">
        <f t="shared" si="1103"/>
        <v>7385.2721645813817</v>
      </c>
      <c r="N188" s="11">
        <f t="shared" si="1104"/>
        <v>12.976587958727578</v>
      </c>
      <c r="O188" s="11">
        <f t="shared" si="1105"/>
        <v>9.9714833788120814</v>
      </c>
      <c r="P188">
        <v>4143</v>
      </c>
      <c r="Q188" s="10">
        <f t="shared" si="1106"/>
        <v>943.19305110544587</v>
      </c>
      <c r="R188" s="11">
        <f t="shared" si="1107"/>
        <v>0</v>
      </c>
      <c r="S188" s="11">
        <f t="shared" si="1108"/>
        <v>4.5531887574475148E-2</v>
      </c>
      <c r="U188">
        <v>98814</v>
      </c>
      <c r="V188" s="10">
        <f t="shared" si="1114"/>
        <v>9862.8519206779729</v>
      </c>
      <c r="W188" s="11">
        <f t="shared" si="1115"/>
        <v>26.849506817477959</v>
      </c>
      <c r="X188" s="11">
        <f t="shared" si="1116"/>
        <v>18.40538682952829</v>
      </c>
      <c r="Y188">
        <v>16857</v>
      </c>
      <c r="Z188" s="10">
        <f t="shared" si="1117"/>
        <v>1682.5358231310199</v>
      </c>
      <c r="AA188" s="11">
        <f t="shared" si="1118"/>
        <v>0</v>
      </c>
      <c r="AB188" s="11">
        <f t="shared" si="1119"/>
        <v>9.9812293001787109E-2</v>
      </c>
    </row>
    <row r="189" spans="1:28">
      <c r="A189" s="2">
        <v>44070</v>
      </c>
      <c r="B189" s="3">
        <v>186</v>
      </c>
      <c r="C189">
        <v>10761</v>
      </c>
      <c r="D189" s="10">
        <f t="shared" si="1109"/>
        <v>6874.689757344725</v>
      </c>
      <c r="E189" s="11">
        <f t="shared" si="1110"/>
        <v>23.637535639973066</v>
      </c>
      <c r="F189" s="11">
        <f t="shared" si="1111"/>
        <v>18.39894666030359</v>
      </c>
      <c r="G189">
        <v>1571</v>
      </c>
      <c r="H189" s="10">
        <f t="shared" si="1112"/>
        <v>1003.6369862269829</v>
      </c>
      <c r="I189" s="11">
        <f t="shared" si="1102"/>
        <v>0</v>
      </c>
      <c r="J189" s="11">
        <f t="shared" si="1113"/>
        <v>0</v>
      </c>
      <c r="L189">
        <v>32515</v>
      </c>
      <c r="M189" s="10">
        <f t="shared" si="1103"/>
        <v>7402.3466224218137</v>
      </c>
      <c r="N189" s="11">
        <f t="shared" si="1104"/>
        <v>17.074457840431933</v>
      </c>
      <c r="O189" s="11">
        <f t="shared" si="1105"/>
        <v>11.610631331493641</v>
      </c>
      <c r="P189">
        <v>4143</v>
      </c>
      <c r="Q189" s="10">
        <f t="shared" si="1106"/>
        <v>943.19305110544587</v>
      </c>
      <c r="R189" s="11">
        <f t="shared" si="1107"/>
        <v>0</v>
      </c>
      <c r="S189" s="11">
        <f t="shared" si="1108"/>
        <v>4.5531887574475148E-2</v>
      </c>
      <c r="U189">
        <v>99100</v>
      </c>
      <c r="V189" s="10">
        <f t="shared" si="1114"/>
        <v>9891.3982364764834</v>
      </c>
      <c r="W189" s="11">
        <f t="shared" si="1115"/>
        <v>28.546315798510477</v>
      </c>
      <c r="X189" s="11">
        <f t="shared" si="1116"/>
        <v>20.421595148164489</v>
      </c>
      <c r="Y189">
        <v>16857</v>
      </c>
      <c r="Z189" s="10">
        <f t="shared" si="1117"/>
        <v>1682.5358231310199</v>
      </c>
      <c r="AA189" s="11">
        <f t="shared" si="1118"/>
        <v>0</v>
      </c>
      <c r="AB189" s="11">
        <f t="shared" si="1119"/>
        <v>9.9812293001787109E-2</v>
      </c>
    </row>
    <row r="190" spans="1:28">
      <c r="A190" s="2">
        <v>44071</v>
      </c>
      <c r="B190" s="3">
        <v>187</v>
      </c>
      <c r="C190">
        <v>10807</v>
      </c>
      <c r="D190" s="10">
        <f t="shared" si="1109"/>
        <v>6904.0769638160436</v>
      </c>
      <c r="E190" s="11">
        <f t="shared" si="1110"/>
        <v>29.387206471318677</v>
      </c>
      <c r="F190" s="11">
        <f t="shared" si="1111"/>
        <v>20.698814992841655</v>
      </c>
      <c r="G190">
        <v>1571</v>
      </c>
      <c r="H190" s="10">
        <f t="shared" si="1112"/>
        <v>1003.6369862269829</v>
      </c>
      <c r="I190" s="11">
        <f t="shared" si="1102"/>
        <v>0</v>
      </c>
      <c r="J190" s="11">
        <f t="shared" si="1113"/>
        <v>0</v>
      </c>
      <c r="L190">
        <v>32603</v>
      </c>
      <c r="M190" s="10">
        <f t="shared" si="1103"/>
        <v>7422.3806529545864</v>
      </c>
      <c r="N190" s="11">
        <f t="shared" si="1104"/>
        <v>20.034030532772704</v>
      </c>
      <c r="O190" s="11">
        <f t="shared" si="1105"/>
        <v>13.750630047494269</v>
      </c>
      <c r="P190">
        <v>4144</v>
      </c>
      <c r="Q190" s="10">
        <f t="shared" si="1106"/>
        <v>943.42071054331836</v>
      </c>
      <c r="R190" s="11">
        <f t="shared" si="1107"/>
        <v>0.22765943787248943</v>
      </c>
      <c r="S190" s="11">
        <f t="shared" si="1108"/>
        <v>9.1063775148973042E-2</v>
      </c>
      <c r="U190">
        <v>99416</v>
      </c>
      <c r="V190" s="10">
        <f t="shared" si="1114"/>
        <v>9922.9389210650461</v>
      </c>
      <c r="W190" s="11">
        <f t="shared" si="1115"/>
        <v>31.540684588562726</v>
      </c>
      <c r="X190" s="11">
        <f t="shared" si="1116"/>
        <v>21.958704460391893</v>
      </c>
      <c r="Y190">
        <v>16860</v>
      </c>
      <c r="Z190" s="10">
        <f t="shared" si="1117"/>
        <v>1682.8352600100252</v>
      </c>
      <c r="AA190" s="11">
        <f t="shared" si="1118"/>
        <v>0.29943687900527038</v>
      </c>
      <c r="AB190" s="11">
        <f t="shared" si="1119"/>
        <v>7.98498344014206E-2</v>
      </c>
    </row>
    <row r="191" spans="1:28">
      <c r="A191" s="2">
        <v>44072</v>
      </c>
      <c r="B191" s="3">
        <v>188</v>
      </c>
      <c r="C191">
        <v>10854</v>
      </c>
      <c r="D191" s="10">
        <f t="shared" si="1109"/>
        <v>6934.1030226019557</v>
      </c>
      <c r="E191" s="11">
        <f t="shared" si="1110"/>
        <v>30.026058785912028</v>
      </c>
      <c r="F191" s="11">
        <f t="shared" si="1111"/>
        <v>23.381994714135907</v>
      </c>
      <c r="G191">
        <v>1571</v>
      </c>
      <c r="H191" s="10">
        <f t="shared" si="1112"/>
        <v>1003.6369862269829</v>
      </c>
      <c r="I191" s="11">
        <f t="shared" si="1102"/>
        <v>0</v>
      </c>
      <c r="J191" s="11">
        <f t="shared" si="1113"/>
        <v>0</v>
      </c>
      <c r="L191">
        <v>32694</v>
      </c>
      <c r="M191" s="10">
        <f t="shared" si="1103"/>
        <v>7443.0976618009772</v>
      </c>
      <c r="N191" s="11">
        <f t="shared" si="1104"/>
        <v>20.717008846390854</v>
      </c>
      <c r="O191" s="11">
        <f t="shared" si="1105"/>
        <v>15.981692538643983</v>
      </c>
      <c r="P191">
        <v>4144</v>
      </c>
      <c r="Q191" s="10">
        <f t="shared" si="1106"/>
        <v>943.42071054331836</v>
      </c>
      <c r="R191" s="11">
        <f t="shared" si="1107"/>
        <v>0</v>
      </c>
      <c r="S191" s="11">
        <f t="shared" si="1108"/>
        <v>4.5531887574497887E-2</v>
      </c>
      <c r="U191">
        <v>99705</v>
      </c>
      <c r="V191" s="10">
        <f t="shared" si="1114"/>
        <v>9951.7846737425607</v>
      </c>
      <c r="W191" s="11">
        <f t="shared" si="1115"/>
        <v>28.845752677514611</v>
      </c>
      <c r="X191" s="11">
        <f t="shared" si="1116"/>
        <v>25.531984549855771</v>
      </c>
      <c r="Y191">
        <v>16860</v>
      </c>
      <c r="Z191" s="10">
        <f t="shared" si="1117"/>
        <v>1682.8352600100252</v>
      </c>
      <c r="AA191" s="11">
        <f t="shared" si="1118"/>
        <v>0</v>
      </c>
      <c r="AB191" s="11">
        <f t="shared" si="1119"/>
        <v>5.9887375801054077E-2</v>
      </c>
    </row>
    <row r="192" spans="1:28">
      <c r="A192" s="2">
        <v>44073</v>
      </c>
      <c r="B192" s="3">
        <v>189</v>
      </c>
      <c r="C192">
        <v>10907</v>
      </c>
      <c r="D192" s="10">
        <f t="shared" si="1109"/>
        <v>6967.9621952754314</v>
      </c>
      <c r="E192" s="11">
        <f t="shared" si="1110"/>
        <v>33.859172673475769</v>
      </c>
      <c r="F192" s="11">
        <f t="shared" si="1111"/>
        <v>28.620583693805749</v>
      </c>
      <c r="G192">
        <v>1571</v>
      </c>
      <c r="H192" s="10">
        <f t="shared" si="1112"/>
        <v>1003.6369862269829</v>
      </c>
      <c r="I192" s="11">
        <f t="shared" si="1102"/>
        <v>0</v>
      </c>
      <c r="J192" s="11">
        <f t="shared" si="1113"/>
        <v>0</v>
      </c>
      <c r="L192">
        <v>32784</v>
      </c>
      <c r="M192" s="10">
        <f t="shared" si="1103"/>
        <v>7463.5870112094954</v>
      </c>
      <c r="N192" s="11">
        <f t="shared" si="1104"/>
        <v>20.489349408518137</v>
      </c>
      <c r="O192" s="11">
        <f t="shared" si="1105"/>
        <v>18.258286917368242</v>
      </c>
      <c r="P192">
        <v>4145</v>
      </c>
      <c r="Q192" s="10">
        <f t="shared" si="1106"/>
        <v>943.64836998119074</v>
      </c>
      <c r="R192" s="11">
        <f t="shared" si="1107"/>
        <v>0.22765943787237575</v>
      </c>
      <c r="S192" s="11">
        <f t="shared" si="1108"/>
        <v>9.1063775148973042E-2</v>
      </c>
      <c r="U192">
        <v>99940</v>
      </c>
      <c r="V192" s="10">
        <f t="shared" si="1114"/>
        <v>9975.2405625979791</v>
      </c>
      <c r="W192" s="11">
        <f t="shared" si="1115"/>
        <v>23.45588885541838</v>
      </c>
      <c r="X192" s="11">
        <f t="shared" si="1116"/>
        <v>27.847629747496832</v>
      </c>
      <c r="Y192">
        <v>16863</v>
      </c>
      <c r="Z192" s="10">
        <f t="shared" si="1117"/>
        <v>1683.1346968890305</v>
      </c>
      <c r="AA192" s="11">
        <f t="shared" si="1118"/>
        <v>0.29943687900527038</v>
      </c>
      <c r="AB192" s="11">
        <f t="shared" si="1119"/>
        <v>0.11977475160210815</v>
      </c>
    </row>
    <row r="193" spans="1:28">
      <c r="A193" s="2">
        <v>44074</v>
      </c>
      <c r="B193" s="3">
        <v>190</v>
      </c>
      <c r="C193">
        <v>10951</v>
      </c>
      <c r="D193" s="10">
        <f t="shared" si="1109"/>
        <v>6996.0716971175625</v>
      </c>
      <c r="E193" s="11">
        <f t="shared" si="1110"/>
        <v>28.109501842131067</v>
      </c>
      <c r="F193" s="11">
        <f t="shared" si="1111"/>
        <v>29.003895082562121</v>
      </c>
      <c r="G193">
        <v>1571</v>
      </c>
      <c r="H193" s="10">
        <f t="shared" si="1112"/>
        <v>1003.6369862269829</v>
      </c>
      <c r="I193" s="11">
        <f t="shared" si="1102"/>
        <v>0</v>
      </c>
      <c r="J193" s="11">
        <f t="shared" si="1113"/>
        <v>0</v>
      </c>
      <c r="L193">
        <v>32844</v>
      </c>
      <c r="M193" s="10">
        <f t="shared" si="1103"/>
        <v>7477.2465774818402</v>
      </c>
      <c r="N193" s="11">
        <f t="shared" si="1104"/>
        <v>13.659566272344819</v>
      </c>
      <c r="O193" s="11">
        <f t="shared" si="1105"/>
        <v>18.394882580091689</v>
      </c>
      <c r="P193">
        <v>4145</v>
      </c>
      <c r="Q193" s="10">
        <f t="shared" si="1106"/>
        <v>943.64836998119074</v>
      </c>
      <c r="R193" s="11">
        <f t="shared" si="1107"/>
        <v>0</v>
      </c>
      <c r="S193" s="11">
        <f t="shared" si="1108"/>
        <v>9.1063775148973042E-2</v>
      </c>
      <c r="U193">
        <v>100075</v>
      </c>
      <c r="V193" s="10">
        <f t="shared" si="1114"/>
        <v>9988.7152221532197</v>
      </c>
      <c r="W193" s="11">
        <f t="shared" si="1115"/>
        <v>13.474659555240578</v>
      </c>
      <c r="X193" s="11">
        <f t="shared" si="1116"/>
        <v>25.172660295049354</v>
      </c>
      <c r="Y193">
        <v>16865</v>
      </c>
      <c r="Z193" s="10">
        <f t="shared" si="1117"/>
        <v>1683.3343214750341</v>
      </c>
      <c r="AA193" s="11">
        <f t="shared" si="1118"/>
        <v>0.19962458600366517</v>
      </c>
      <c r="AB193" s="11">
        <f t="shared" si="1119"/>
        <v>0.1596996688028412</v>
      </c>
    </row>
    <row r="194" spans="1:28">
      <c r="A194" s="2">
        <v>44075</v>
      </c>
      <c r="B194" s="3">
        <v>191</v>
      </c>
      <c r="C194">
        <v>10970</v>
      </c>
      <c r="D194" s="10">
        <f t="shared" si="1109"/>
        <v>7008.2098910948462</v>
      </c>
      <c r="E194" s="11">
        <f t="shared" si="1110"/>
        <v>12.138193977283663</v>
      </c>
      <c r="F194" s="11">
        <f t="shared" si="1111"/>
        <v>26.704026750024241</v>
      </c>
      <c r="G194">
        <v>1571</v>
      </c>
      <c r="H194" s="10">
        <f t="shared" si="1112"/>
        <v>1003.6369862269829</v>
      </c>
      <c r="I194" s="11">
        <f t="shared" si="1102"/>
        <v>0</v>
      </c>
      <c r="J194" s="11">
        <f t="shared" si="1113"/>
        <v>0</v>
      </c>
      <c r="L194">
        <v>32881</v>
      </c>
      <c r="M194" s="10">
        <f t="shared" si="1103"/>
        <v>7485.6699766831198</v>
      </c>
      <c r="N194" s="11">
        <f t="shared" si="1104"/>
        <v>8.423399201279608</v>
      </c>
      <c r="O194" s="11">
        <f t="shared" si="1105"/>
        <v>16.664670852261224</v>
      </c>
      <c r="P194">
        <v>4146</v>
      </c>
      <c r="Q194" s="10">
        <f t="shared" si="1106"/>
        <v>943.87602941906312</v>
      </c>
      <c r="R194" s="11">
        <f t="shared" si="1107"/>
        <v>0.22765943787237575</v>
      </c>
      <c r="S194" s="11">
        <f t="shared" si="1108"/>
        <v>0.1365956627234482</v>
      </c>
      <c r="U194">
        <v>100317</v>
      </c>
      <c r="V194" s="10">
        <f t="shared" si="1114"/>
        <v>10012.869797059649</v>
      </c>
      <c r="W194" s="11">
        <f t="shared" si="1115"/>
        <v>24.154574906429843</v>
      </c>
      <c r="X194" s="11">
        <f t="shared" si="1116"/>
        <v>24.294312116633229</v>
      </c>
      <c r="Y194">
        <v>16867</v>
      </c>
      <c r="Z194" s="10">
        <f t="shared" si="1117"/>
        <v>1683.5339460610376</v>
      </c>
      <c r="AA194" s="11">
        <f t="shared" si="1118"/>
        <v>0.1996245860034378</v>
      </c>
      <c r="AB194" s="11">
        <f t="shared" si="1119"/>
        <v>0.19962458600352875</v>
      </c>
    </row>
    <row r="195" spans="1:28">
      <c r="A195" s="2">
        <v>44076</v>
      </c>
      <c r="B195" s="3">
        <v>192</v>
      </c>
      <c r="C195">
        <v>11017</v>
      </c>
      <c r="D195" s="10">
        <f t="shared" si="1109"/>
        <v>7038.2359498807582</v>
      </c>
      <c r="E195" s="11">
        <f t="shared" si="1110"/>
        <v>30.026058785912028</v>
      </c>
      <c r="F195" s="11">
        <f t="shared" si="1111"/>
        <v>26.831797212942909</v>
      </c>
      <c r="G195">
        <v>1571</v>
      </c>
      <c r="H195" s="10">
        <f t="shared" si="1112"/>
        <v>1003.6369862269829</v>
      </c>
      <c r="I195" s="11">
        <f t="shared" si="1102"/>
        <v>0</v>
      </c>
      <c r="J195" s="11">
        <f t="shared" si="1113"/>
        <v>0</v>
      </c>
      <c r="L195">
        <v>32923</v>
      </c>
      <c r="M195" s="10">
        <f t="shared" si="1103"/>
        <v>7495.2316730737621</v>
      </c>
      <c r="N195" s="11">
        <f t="shared" si="1104"/>
        <v>9.5616963906422825</v>
      </c>
      <c r="O195" s="11">
        <f t="shared" si="1105"/>
        <v>14.57020402383514</v>
      </c>
      <c r="P195">
        <v>4146</v>
      </c>
      <c r="Q195" s="10">
        <f t="shared" si="1106"/>
        <v>943.87602941906312</v>
      </c>
      <c r="R195" s="11">
        <f t="shared" si="1107"/>
        <v>0</v>
      </c>
      <c r="S195" s="11">
        <f t="shared" si="1108"/>
        <v>9.1063775148950296E-2</v>
      </c>
      <c r="U195">
        <v>100554</v>
      </c>
      <c r="V195" s="10">
        <f t="shared" si="1114"/>
        <v>10036.525310501072</v>
      </c>
      <c r="W195" s="11">
        <f t="shared" si="1115"/>
        <v>23.655513441422954</v>
      </c>
      <c r="X195" s="11">
        <f t="shared" si="1116"/>
        <v>22.717277887205274</v>
      </c>
      <c r="Y195">
        <v>16869</v>
      </c>
      <c r="Z195" s="10">
        <f t="shared" si="1117"/>
        <v>1683.7335706470412</v>
      </c>
      <c r="AA195" s="11">
        <f t="shared" si="1118"/>
        <v>0.19962458600366517</v>
      </c>
      <c r="AB195" s="11">
        <f t="shared" si="1119"/>
        <v>0.17966212740320769</v>
      </c>
    </row>
    <row r="196" spans="1:28">
      <c r="A196" s="2">
        <v>44077</v>
      </c>
      <c r="B196" s="3">
        <v>193</v>
      </c>
      <c r="C196">
        <v>11039</v>
      </c>
      <c r="D196" s="10">
        <f t="shared" si="1109"/>
        <v>7052.2907008018237</v>
      </c>
      <c r="E196" s="11">
        <f t="shared" si="1110"/>
        <v>14.054750921065533</v>
      </c>
      <c r="F196" s="11">
        <f t="shared" si="1111"/>
        <v>23.637535639973613</v>
      </c>
      <c r="G196">
        <v>1572</v>
      </c>
      <c r="H196" s="10">
        <f t="shared" si="1112"/>
        <v>1004.2758385415768</v>
      </c>
      <c r="I196" s="11">
        <f t="shared" si="1102"/>
        <v>0.63885231459391889</v>
      </c>
      <c r="J196" s="11">
        <f t="shared" si="1113"/>
        <v>0.12777046291878377</v>
      </c>
      <c r="L196">
        <v>32989</v>
      </c>
      <c r="M196" s="10">
        <f t="shared" si="1103"/>
        <v>7510.2571959733414</v>
      </c>
      <c r="N196" s="11">
        <f t="shared" si="1104"/>
        <v>15.0255228995793</v>
      </c>
      <c r="O196" s="11">
        <f t="shared" si="1105"/>
        <v>13.43190683447283</v>
      </c>
      <c r="P196">
        <v>4146</v>
      </c>
      <c r="Q196" s="10">
        <f t="shared" si="1106"/>
        <v>943.87602941906312</v>
      </c>
      <c r="R196" s="11">
        <f t="shared" si="1107"/>
        <v>0</v>
      </c>
      <c r="S196" s="11">
        <f t="shared" si="1108"/>
        <v>9.1063775148950296E-2</v>
      </c>
      <c r="U196">
        <v>100782</v>
      </c>
      <c r="V196" s="10">
        <f t="shared" si="1114"/>
        <v>10059.282513305478</v>
      </c>
      <c r="W196" s="11">
        <f t="shared" si="1115"/>
        <v>22.757202804405097</v>
      </c>
      <c r="X196" s="11">
        <f t="shared" si="1116"/>
        <v>21.49956791258337</v>
      </c>
      <c r="Y196">
        <v>16870</v>
      </c>
      <c r="Z196" s="10">
        <f t="shared" si="1117"/>
        <v>1683.8333829400431</v>
      </c>
      <c r="AA196" s="11">
        <f t="shared" si="1118"/>
        <v>9.9812293001832586E-2</v>
      </c>
      <c r="AB196" s="11">
        <f t="shared" si="1119"/>
        <v>0.19962458600357422</v>
      </c>
    </row>
    <row r="197" spans="1:28">
      <c r="A197" s="2">
        <v>44078</v>
      </c>
      <c r="B197" s="3">
        <v>194</v>
      </c>
      <c r="C197">
        <v>11086</v>
      </c>
      <c r="D197" s="10">
        <f t="shared" si="1109"/>
        <v>7082.3167595877358</v>
      </c>
      <c r="E197" s="11">
        <f t="shared" si="1110"/>
        <v>30.026058785912028</v>
      </c>
      <c r="F197" s="11">
        <f t="shared" si="1111"/>
        <v>22.870912862460862</v>
      </c>
      <c r="G197">
        <v>1572</v>
      </c>
      <c r="H197" s="10">
        <f t="shared" si="1112"/>
        <v>1004.2758385415768</v>
      </c>
      <c r="I197" s="11">
        <f t="shared" si="1102"/>
        <v>0</v>
      </c>
      <c r="J197" s="11">
        <f t="shared" si="1113"/>
        <v>0.12777046291878377</v>
      </c>
      <c r="L197">
        <v>33064</v>
      </c>
      <c r="M197" s="10">
        <f t="shared" si="1103"/>
        <v>7527.3316538137733</v>
      </c>
      <c r="N197" s="11">
        <f t="shared" si="1104"/>
        <v>17.074457840431933</v>
      </c>
      <c r="O197" s="11">
        <f t="shared" si="1105"/>
        <v>12.748928520855589</v>
      </c>
      <c r="P197">
        <v>4147</v>
      </c>
      <c r="Q197" s="10">
        <f t="shared" si="1106"/>
        <v>944.10368885693561</v>
      </c>
      <c r="R197" s="11">
        <f t="shared" si="1107"/>
        <v>0.22765943787248943</v>
      </c>
      <c r="S197" s="11">
        <f t="shared" si="1108"/>
        <v>9.1063775148973042E-2</v>
      </c>
      <c r="U197">
        <v>101119</v>
      </c>
      <c r="V197" s="10">
        <f t="shared" si="1114"/>
        <v>10092.919256047078</v>
      </c>
      <c r="W197" s="11">
        <f t="shared" si="1115"/>
        <v>33.636742741600756</v>
      </c>
      <c r="X197" s="11">
        <f t="shared" si="1116"/>
        <v>23.535738689819844</v>
      </c>
      <c r="Y197">
        <v>16876</v>
      </c>
      <c r="Z197" s="10">
        <f t="shared" si="1117"/>
        <v>1684.4322566980536</v>
      </c>
      <c r="AA197" s="11">
        <f t="shared" si="1118"/>
        <v>0.59887375801054077</v>
      </c>
      <c r="AB197" s="11">
        <f t="shared" si="1119"/>
        <v>0.25951196180462832</v>
      </c>
    </row>
    <row r="198" spans="1:28">
      <c r="A198" s="2">
        <v>44079</v>
      </c>
      <c r="B198" s="3">
        <v>195</v>
      </c>
      <c r="C198">
        <v>11181</v>
      </c>
      <c r="D198" s="10">
        <f t="shared" si="1109"/>
        <v>7143.0077294741541</v>
      </c>
      <c r="E198" s="11">
        <f t="shared" si="1110"/>
        <v>60.690969886418316</v>
      </c>
      <c r="F198" s="11">
        <f t="shared" si="1111"/>
        <v>29.387206471318315</v>
      </c>
      <c r="G198">
        <v>1573</v>
      </c>
      <c r="H198" s="10">
        <f t="shared" si="1112"/>
        <v>1004.9146908561708</v>
      </c>
      <c r="I198" s="11">
        <f t="shared" si="1102"/>
        <v>0.63885231459391889</v>
      </c>
      <c r="J198" s="11">
        <f t="shared" si="1113"/>
        <v>0.25554092583756755</v>
      </c>
      <c r="L198">
        <v>33146</v>
      </c>
      <c r="M198" s="10">
        <f t="shared" si="1103"/>
        <v>7545.9997277193124</v>
      </c>
      <c r="N198" s="11">
        <f t="shared" si="1104"/>
        <v>18.668073905539131</v>
      </c>
      <c r="O198" s="11">
        <f t="shared" si="1105"/>
        <v>13.75063004749445</v>
      </c>
      <c r="P198">
        <v>4148</v>
      </c>
      <c r="Q198" s="10">
        <f t="shared" si="1106"/>
        <v>944.33134829480798</v>
      </c>
      <c r="R198" s="11">
        <f t="shared" si="1107"/>
        <v>0.22765943787237575</v>
      </c>
      <c r="S198" s="11">
        <f t="shared" si="1108"/>
        <v>0.1365956627234482</v>
      </c>
      <c r="U198">
        <v>101507</v>
      </c>
      <c r="V198" s="10">
        <f t="shared" si="1114"/>
        <v>10131.646425731769</v>
      </c>
      <c r="W198" s="11">
        <f t="shared" si="1115"/>
        <v>38.727169684691034</v>
      </c>
      <c r="X198" s="11">
        <f t="shared" si="1116"/>
        <v>28.586240715709938</v>
      </c>
      <c r="Y198">
        <v>16877</v>
      </c>
      <c r="Z198" s="10">
        <f t="shared" si="1117"/>
        <v>1684.5320689910554</v>
      </c>
      <c r="AA198" s="11">
        <f t="shared" si="1118"/>
        <v>9.9812293001832586E-2</v>
      </c>
      <c r="AB198" s="11">
        <f t="shared" si="1119"/>
        <v>0.23954950320426177</v>
      </c>
    </row>
    <row r="199" spans="1:28">
      <c r="A199" s="2">
        <v>44080</v>
      </c>
      <c r="B199" s="3">
        <v>196</v>
      </c>
      <c r="C199">
        <v>11292</v>
      </c>
      <c r="D199" s="10">
        <f t="shared" si="1109"/>
        <v>7213.9203363940751</v>
      </c>
      <c r="E199" s="11">
        <f t="shared" si="1110"/>
        <v>70.912606919921018</v>
      </c>
      <c r="F199" s="11">
        <f t="shared" si="1111"/>
        <v>41.142089059845787</v>
      </c>
      <c r="G199">
        <v>1575</v>
      </c>
      <c r="H199" s="10">
        <f t="shared" si="1112"/>
        <v>1006.1923954853585</v>
      </c>
      <c r="I199" s="11">
        <f t="shared" si="1102"/>
        <v>1.2777046291877241</v>
      </c>
      <c r="J199" s="11">
        <f t="shared" si="1113"/>
        <v>0.51108185167511233</v>
      </c>
      <c r="L199">
        <v>33200</v>
      </c>
      <c r="M199" s="10">
        <f t="shared" si="1103"/>
        <v>7558.2933373644228</v>
      </c>
      <c r="N199" s="11">
        <f t="shared" si="1104"/>
        <v>12.293609645110337</v>
      </c>
      <c r="O199" s="11">
        <f t="shared" si="1105"/>
        <v>14.524672136260596</v>
      </c>
      <c r="P199">
        <v>4149</v>
      </c>
      <c r="Q199" s="10">
        <f t="shared" si="1106"/>
        <v>944.55900773268047</v>
      </c>
      <c r="R199" s="11">
        <f t="shared" si="1107"/>
        <v>0.22765943787248943</v>
      </c>
      <c r="S199" s="11">
        <f t="shared" si="1108"/>
        <v>0.13659566272347093</v>
      </c>
      <c r="U199">
        <v>101705</v>
      </c>
      <c r="V199" s="10">
        <f t="shared" si="1114"/>
        <v>10151.409259746122</v>
      </c>
      <c r="W199" s="11">
        <f t="shared" si="1115"/>
        <v>19.762834014352848</v>
      </c>
      <c r="X199" s="11">
        <f t="shared" si="1116"/>
        <v>27.707892537294537</v>
      </c>
      <c r="Y199">
        <v>16880</v>
      </c>
      <c r="Z199" s="10">
        <f t="shared" si="1117"/>
        <v>1684.8315058700607</v>
      </c>
      <c r="AA199" s="11">
        <f t="shared" si="1118"/>
        <v>0.29943687900527038</v>
      </c>
      <c r="AB199" s="11">
        <f t="shared" si="1119"/>
        <v>0.25951196180462832</v>
      </c>
    </row>
    <row r="200" spans="1:28">
      <c r="A200" s="2">
        <v>44081</v>
      </c>
      <c r="B200" s="3">
        <v>197</v>
      </c>
      <c r="C200">
        <v>11351</v>
      </c>
      <c r="D200" s="10">
        <f t="shared" si="1109"/>
        <v>7251.6126229551137</v>
      </c>
      <c r="E200" s="11">
        <f t="shared" si="1110"/>
        <v>37.6922865610386</v>
      </c>
      <c r="F200" s="11">
        <f t="shared" si="1111"/>
        <v>42.675334614871097</v>
      </c>
      <c r="G200">
        <v>1577</v>
      </c>
      <c r="H200" s="10">
        <f t="shared" si="1112"/>
        <v>1007.4701001145462</v>
      </c>
      <c r="I200" s="11">
        <f t="shared" si="1102"/>
        <v>1.2777046291877241</v>
      </c>
      <c r="J200" s="11">
        <f t="shared" si="1113"/>
        <v>0.76662277751265717</v>
      </c>
      <c r="L200">
        <v>33256</v>
      </c>
      <c r="M200" s="10">
        <f t="shared" si="1103"/>
        <v>7571.0422658852785</v>
      </c>
      <c r="N200" s="11">
        <f t="shared" si="1104"/>
        <v>12.74892852085577</v>
      </c>
      <c r="O200" s="11">
        <f t="shared" si="1105"/>
        <v>15.162118562303295</v>
      </c>
      <c r="P200">
        <v>4150</v>
      </c>
      <c r="Q200" s="10">
        <f t="shared" si="1106"/>
        <v>944.78666717055285</v>
      </c>
      <c r="R200" s="11">
        <f t="shared" si="1107"/>
        <v>0.22765943787237575</v>
      </c>
      <c r="S200" s="11">
        <f t="shared" si="1108"/>
        <v>0.18212755029794608</v>
      </c>
      <c r="U200">
        <v>101814</v>
      </c>
      <c r="V200" s="10">
        <f t="shared" si="1114"/>
        <v>10162.288799683316</v>
      </c>
      <c r="W200" s="11">
        <f t="shared" si="1115"/>
        <v>10.87953993719384</v>
      </c>
      <c r="X200" s="11">
        <f t="shared" si="1116"/>
        <v>25.152697836448716</v>
      </c>
      <c r="Y200">
        <v>16886</v>
      </c>
      <c r="Z200" s="10">
        <f t="shared" si="1117"/>
        <v>1685.4303796280715</v>
      </c>
      <c r="AA200" s="11">
        <f t="shared" si="1118"/>
        <v>0.59887375801076814</v>
      </c>
      <c r="AB200" s="11">
        <f t="shared" si="1119"/>
        <v>0.33936179620604889</v>
      </c>
    </row>
    <row r="201" spans="1:28">
      <c r="A201" s="2">
        <v>44082</v>
      </c>
      <c r="B201" s="3">
        <v>198</v>
      </c>
      <c r="C201">
        <v>11415</v>
      </c>
      <c r="D201" s="10">
        <f t="shared" si="1109"/>
        <v>7292.4991710891218</v>
      </c>
      <c r="E201" s="11">
        <f t="shared" si="1110"/>
        <v>40.886548134008081</v>
      </c>
      <c r="F201" s="11">
        <f t="shared" si="1111"/>
        <v>48.041694057459608</v>
      </c>
      <c r="G201">
        <v>1578</v>
      </c>
      <c r="H201" s="10">
        <f t="shared" si="1112"/>
        <v>1008.1089524291401</v>
      </c>
      <c r="I201" s="11">
        <f t="shared" si="1102"/>
        <v>0.63885231459391889</v>
      </c>
      <c r="J201" s="11">
        <f t="shared" si="1113"/>
        <v>0.76662277751265717</v>
      </c>
      <c r="L201">
        <v>33293</v>
      </c>
      <c r="M201" s="10">
        <f t="shared" si="1103"/>
        <v>7579.4656650865581</v>
      </c>
      <c r="N201" s="11">
        <f t="shared" si="1104"/>
        <v>8.423399201279608</v>
      </c>
      <c r="O201" s="11">
        <f t="shared" si="1105"/>
        <v>13.841693822643355</v>
      </c>
      <c r="P201">
        <v>4150</v>
      </c>
      <c r="Q201" s="10">
        <f t="shared" si="1106"/>
        <v>944.78666717055285</v>
      </c>
      <c r="R201" s="11">
        <f t="shared" si="1107"/>
        <v>0</v>
      </c>
      <c r="S201" s="11">
        <f t="shared" si="1108"/>
        <v>0.18212755029794608</v>
      </c>
      <c r="U201">
        <v>102085</v>
      </c>
      <c r="V201" s="10">
        <f t="shared" si="1114"/>
        <v>10189.337931086799</v>
      </c>
      <c r="W201" s="11">
        <f t="shared" si="1115"/>
        <v>27.049131403482534</v>
      </c>
      <c r="X201" s="11">
        <f t="shared" si="1116"/>
        <v>26.011083556264204</v>
      </c>
      <c r="Y201">
        <v>16888</v>
      </c>
      <c r="Z201" s="10">
        <f t="shared" si="1117"/>
        <v>1685.6300042140751</v>
      </c>
      <c r="AA201" s="11">
        <f t="shared" si="1118"/>
        <v>0.19962458600366517</v>
      </c>
      <c r="AB201" s="11">
        <f t="shared" si="1119"/>
        <v>0.35932425480641539</v>
      </c>
    </row>
    <row r="202" spans="1:28">
      <c r="A202" s="2">
        <v>44083</v>
      </c>
      <c r="B202" s="3">
        <v>199</v>
      </c>
      <c r="C202">
        <v>11466</v>
      </c>
      <c r="D202" s="10">
        <f t="shared" si="1109"/>
        <v>7325.0806391334099</v>
      </c>
      <c r="E202" s="11">
        <f t="shared" si="1110"/>
        <v>32.581468044288158</v>
      </c>
      <c r="F202" s="11">
        <f t="shared" si="1111"/>
        <v>48.552775909134837</v>
      </c>
      <c r="G202">
        <v>1579</v>
      </c>
      <c r="H202" s="10">
        <f t="shared" si="1112"/>
        <v>1008.7478047437339</v>
      </c>
      <c r="I202" s="11">
        <f t="shared" si="1102"/>
        <v>0.6388523145938052</v>
      </c>
      <c r="J202" s="11">
        <f t="shared" si="1113"/>
        <v>0.89439324043141821</v>
      </c>
      <c r="L202">
        <v>33335</v>
      </c>
      <c r="M202" s="10">
        <f t="shared" si="1103"/>
        <v>7589.0273614771995</v>
      </c>
      <c r="N202" s="11">
        <f t="shared" si="1104"/>
        <v>9.561696390641373</v>
      </c>
      <c r="O202" s="11">
        <f t="shared" si="1105"/>
        <v>12.339141532685243</v>
      </c>
      <c r="P202">
        <v>4151</v>
      </c>
      <c r="Q202" s="10">
        <f t="shared" si="1106"/>
        <v>945.01432660842534</v>
      </c>
      <c r="R202" s="11">
        <f t="shared" si="1107"/>
        <v>0.22765943787248943</v>
      </c>
      <c r="S202" s="11">
        <f t="shared" si="1108"/>
        <v>0.18212755029794608</v>
      </c>
      <c r="U202">
        <v>102303</v>
      </c>
      <c r="V202" s="10">
        <f t="shared" si="1114"/>
        <v>10211.097010961186</v>
      </c>
      <c r="W202" s="11">
        <f t="shared" si="1115"/>
        <v>21.75907987438768</v>
      </c>
      <c r="X202" s="11">
        <f t="shared" si="1116"/>
        <v>23.635550982821588</v>
      </c>
      <c r="Y202">
        <v>16891</v>
      </c>
      <c r="Z202" s="10">
        <f t="shared" si="1117"/>
        <v>1685.9294410930804</v>
      </c>
      <c r="AA202" s="11">
        <f t="shared" si="1118"/>
        <v>0.29943687900527038</v>
      </c>
      <c r="AB202" s="11">
        <f t="shared" si="1119"/>
        <v>0.29943687900536131</v>
      </c>
    </row>
    <row r="203" spans="1:28">
      <c r="A203" s="2">
        <v>44084</v>
      </c>
      <c r="B203" s="3">
        <v>200</v>
      </c>
      <c r="C203">
        <v>11580</v>
      </c>
      <c r="D203" s="10">
        <f t="shared" si="1109"/>
        <v>7397.9098029971119</v>
      </c>
      <c r="E203" s="11">
        <f t="shared" si="1110"/>
        <v>72.829163863701979</v>
      </c>
      <c r="F203" s="11">
        <f t="shared" si="1111"/>
        <v>50.980414704591567</v>
      </c>
      <c r="G203">
        <v>1579</v>
      </c>
      <c r="H203" s="10">
        <f t="shared" si="1112"/>
        <v>1008.7478047437339</v>
      </c>
      <c r="I203" s="11">
        <f t="shared" ref="I203:I242" si="1120">$H203-$H202</f>
        <v>0</v>
      </c>
      <c r="J203" s="11">
        <f t="shared" si="1113"/>
        <v>0.76662277751263441</v>
      </c>
      <c r="L203">
        <v>33447</v>
      </c>
      <c r="M203" s="10">
        <f t="shared" si="1103"/>
        <v>7614.5252185189111</v>
      </c>
      <c r="N203" s="11">
        <f t="shared" si="1104"/>
        <v>25.497857041711541</v>
      </c>
      <c r="O203" s="11">
        <f t="shared" si="1105"/>
        <v>13.705098159919725</v>
      </c>
      <c r="P203">
        <v>4152</v>
      </c>
      <c r="Q203" s="10">
        <f t="shared" si="1106"/>
        <v>945.24198604629771</v>
      </c>
      <c r="R203" s="11">
        <f t="shared" si="1107"/>
        <v>0.22765943787237575</v>
      </c>
      <c r="S203" s="11">
        <f t="shared" si="1108"/>
        <v>0.18212755029794608</v>
      </c>
      <c r="U203">
        <v>102548</v>
      </c>
      <c r="V203" s="10">
        <f t="shared" si="1114"/>
        <v>10235.551022746624</v>
      </c>
      <c r="W203" s="11">
        <f t="shared" si="1115"/>
        <v>24.454011785437615</v>
      </c>
      <c r="X203" s="11">
        <f t="shared" si="1116"/>
        <v>20.780919402970902</v>
      </c>
      <c r="Y203">
        <v>16892</v>
      </c>
      <c r="Z203" s="10">
        <f t="shared" si="1117"/>
        <v>1686.0292533860822</v>
      </c>
      <c r="AA203" s="11">
        <f t="shared" si="1118"/>
        <v>9.9812293001832586E-2</v>
      </c>
      <c r="AB203" s="11">
        <f t="shared" si="1119"/>
        <v>0.29943687900536131</v>
      </c>
    </row>
    <row r="204" spans="1:28">
      <c r="A204" s="2">
        <v>44085</v>
      </c>
      <c r="B204" s="3">
        <v>201</v>
      </c>
      <c r="C204">
        <v>11662</v>
      </c>
      <c r="D204" s="10">
        <f t="shared" si="1109"/>
        <v>7450.2956927938094</v>
      </c>
      <c r="E204" s="11">
        <f t="shared" si="1110"/>
        <v>52.385889796697484</v>
      </c>
      <c r="F204" s="11">
        <f t="shared" si="1111"/>
        <v>47.275071279946857</v>
      </c>
      <c r="G204">
        <v>1579</v>
      </c>
      <c r="H204" s="10">
        <f t="shared" si="1112"/>
        <v>1008.7478047437339</v>
      </c>
      <c r="I204" s="11">
        <f t="shared" si="1120"/>
        <v>0</v>
      </c>
      <c r="J204" s="11">
        <f t="shared" si="1113"/>
        <v>0.51108185167508968</v>
      </c>
      <c r="L204">
        <v>33521</v>
      </c>
      <c r="M204" s="10">
        <f t="shared" si="1103"/>
        <v>7631.3720169214703</v>
      </c>
      <c r="N204" s="11">
        <f t="shared" si="1104"/>
        <v>16.846798402559216</v>
      </c>
      <c r="O204" s="11">
        <f t="shared" si="1105"/>
        <v>14.615735911409502</v>
      </c>
      <c r="P204">
        <v>4152</v>
      </c>
      <c r="Q204" s="10">
        <f t="shared" si="1106"/>
        <v>945.24198604629771</v>
      </c>
      <c r="R204" s="11">
        <f t="shared" si="1107"/>
        <v>0</v>
      </c>
      <c r="S204" s="11">
        <f t="shared" si="1108"/>
        <v>0.1365956627234482</v>
      </c>
      <c r="U204">
        <v>102805</v>
      </c>
      <c r="V204" s="10">
        <f t="shared" si="1114"/>
        <v>10261.20278204808</v>
      </c>
      <c r="W204" s="11">
        <f t="shared" si="1115"/>
        <v>25.651759301455968</v>
      </c>
      <c r="X204" s="11">
        <f t="shared" si="1116"/>
        <v>21.958704460391527</v>
      </c>
      <c r="Y204">
        <v>16896</v>
      </c>
      <c r="Z204" s="10">
        <f t="shared" si="1117"/>
        <v>1686.4285025580893</v>
      </c>
      <c r="AA204" s="11">
        <f t="shared" si="1118"/>
        <v>0.39924917200710297</v>
      </c>
      <c r="AB204" s="11">
        <f t="shared" si="1119"/>
        <v>0.31939933760572786</v>
      </c>
    </row>
    <row r="205" spans="1:28">
      <c r="A205" s="2">
        <v>44086</v>
      </c>
      <c r="B205" s="3">
        <v>202</v>
      </c>
      <c r="C205">
        <v>11774</v>
      </c>
      <c r="D205" s="10">
        <f t="shared" si="1109"/>
        <v>7521.8471520283238</v>
      </c>
      <c r="E205" s="11">
        <f t="shared" si="1110"/>
        <v>71.551459234514368</v>
      </c>
      <c r="F205" s="11">
        <f t="shared" si="1111"/>
        <v>54.046905814642017</v>
      </c>
      <c r="G205">
        <v>1579</v>
      </c>
      <c r="H205" s="10">
        <f t="shared" si="1112"/>
        <v>1008.7478047437339</v>
      </c>
      <c r="I205" s="11">
        <f t="shared" si="1120"/>
        <v>0</v>
      </c>
      <c r="J205" s="11">
        <f t="shared" si="1113"/>
        <v>0.25554092583754484</v>
      </c>
      <c r="L205">
        <v>33578</v>
      </c>
      <c r="M205" s="10">
        <f t="shared" ref="M205:M242" si="1121">L205/$BR$5</f>
        <v>7644.3486048801988</v>
      </c>
      <c r="N205" s="11">
        <f t="shared" ref="N205:N242" si="1122">M205-M204</f>
        <v>12.976587958728487</v>
      </c>
      <c r="O205" s="11">
        <f t="shared" ref="O205:O242" si="1123">SUM(N201:N205)/5</f>
        <v>14.661267798984046</v>
      </c>
      <c r="P205">
        <v>4153</v>
      </c>
      <c r="Q205" s="10">
        <f t="shared" si="1106"/>
        <v>945.46964548417009</v>
      </c>
      <c r="R205" s="11">
        <f t="shared" si="1107"/>
        <v>0.22765943787237575</v>
      </c>
      <c r="S205" s="11">
        <f t="shared" si="1108"/>
        <v>0.1365956627234482</v>
      </c>
      <c r="U205">
        <v>103074</v>
      </c>
      <c r="V205" s="10">
        <f t="shared" si="1114"/>
        <v>10288.05228886556</v>
      </c>
      <c r="W205" s="11">
        <f t="shared" si="1115"/>
        <v>26.849506817479778</v>
      </c>
      <c r="X205" s="11">
        <f t="shared" si="1116"/>
        <v>25.152697836448716</v>
      </c>
      <c r="Y205">
        <v>16896</v>
      </c>
      <c r="Z205" s="10">
        <f t="shared" si="1117"/>
        <v>1686.4285025580893</v>
      </c>
      <c r="AA205" s="11">
        <f t="shared" si="1118"/>
        <v>0</v>
      </c>
      <c r="AB205" s="11">
        <f t="shared" si="1119"/>
        <v>0.19962458600357422</v>
      </c>
    </row>
    <row r="206" spans="1:28">
      <c r="A206" s="2">
        <v>44087</v>
      </c>
      <c r="B206" s="3">
        <v>203</v>
      </c>
      <c r="C206">
        <v>11852</v>
      </c>
      <c r="D206" s="10">
        <f t="shared" si="1109"/>
        <v>7571.6776325666469</v>
      </c>
      <c r="E206" s="11">
        <f t="shared" si="1110"/>
        <v>49.830480538323172</v>
      </c>
      <c r="F206" s="11">
        <f t="shared" si="1111"/>
        <v>55.835692295505034</v>
      </c>
      <c r="G206">
        <v>1579</v>
      </c>
      <c r="H206" s="10">
        <f t="shared" si="1112"/>
        <v>1008.7478047437339</v>
      </c>
      <c r="I206" s="11">
        <f t="shared" si="1120"/>
        <v>0</v>
      </c>
      <c r="J206" s="11">
        <f t="shared" si="1113"/>
        <v>0.12777046291876104</v>
      </c>
      <c r="L206">
        <v>33671</v>
      </c>
      <c r="M206" s="10">
        <f t="shared" si="1121"/>
        <v>7665.5209326023341</v>
      </c>
      <c r="N206" s="11">
        <f t="shared" si="1122"/>
        <v>21.172327722135378</v>
      </c>
      <c r="O206" s="11">
        <f t="shared" si="1123"/>
        <v>17.211053503155199</v>
      </c>
      <c r="P206">
        <v>4153</v>
      </c>
      <c r="Q206" s="10">
        <f t="shared" si="1106"/>
        <v>945.46964548417009</v>
      </c>
      <c r="R206" s="11">
        <f t="shared" si="1107"/>
        <v>0</v>
      </c>
      <c r="S206" s="11">
        <f t="shared" si="1108"/>
        <v>0.1365956627234482</v>
      </c>
      <c r="U206">
        <v>103339</v>
      </c>
      <c r="V206" s="10">
        <f t="shared" si="1114"/>
        <v>10314.502546511032</v>
      </c>
      <c r="W206" s="11">
        <f t="shared" si="1115"/>
        <v>26.450257645472448</v>
      </c>
      <c r="X206" s="11">
        <f t="shared" si="1116"/>
        <v>25.032923084846697</v>
      </c>
      <c r="Y206">
        <v>16899</v>
      </c>
      <c r="Z206" s="10">
        <f t="shared" si="1117"/>
        <v>1686.7279394370946</v>
      </c>
      <c r="AA206" s="11">
        <f t="shared" si="1118"/>
        <v>0.29943687900527038</v>
      </c>
      <c r="AB206" s="11">
        <f t="shared" si="1119"/>
        <v>0.21958704460389528</v>
      </c>
    </row>
    <row r="207" spans="1:28">
      <c r="A207" s="2">
        <v>44088</v>
      </c>
      <c r="B207" s="3">
        <v>204</v>
      </c>
      <c r="C207">
        <v>11917</v>
      </c>
      <c r="D207" s="10">
        <f t="shared" si="1109"/>
        <v>7613.2030330152484</v>
      </c>
      <c r="E207" s="11">
        <f t="shared" si="1110"/>
        <v>41.525400448601431</v>
      </c>
      <c r="F207" s="11">
        <f t="shared" si="1111"/>
        <v>57.624478776367688</v>
      </c>
      <c r="G207">
        <v>1582</v>
      </c>
      <c r="H207" s="10">
        <f t="shared" si="1112"/>
        <v>1010.6643616875156</v>
      </c>
      <c r="I207" s="11">
        <f t="shared" si="1120"/>
        <v>1.916556943781643</v>
      </c>
      <c r="J207" s="11">
        <f t="shared" si="1113"/>
        <v>0.38331138875632859</v>
      </c>
      <c r="L207">
        <v>33753</v>
      </c>
      <c r="M207" s="10">
        <f t="shared" si="1121"/>
        <v>7684.1890065078724</v>
      </c>
      <c r="N207" s="11">
        <f t="shared" si="1122"/>
        <v>18.668073905538222</v>
      </c>
      <c r="O207" s="11">
        <f t="shared" si="1123"/>
        <v>19.032329006134567</v>
      </c>
      <c r="P207">
        <v>4153</v>
      </c>
      <c r="Q207" s="10">
        <f t="shared" si="1106"/>
        <v>945.46964548417009</v>
      </c>
      <c r="R207" s="11">
        <f t="shared" si="1107"/>
        <v>0</v>
      </c>
      <c r="S207" s="11">
        <f t="shared" si="1108"/>
        <v>9.1063775148950296E-2</v>
      </c>
      <c r="U207">
        <v>103464</v>
      </c>
      <c r="V207" s="10">
        <f t="shared" si="1114"/>
        <v>10326.979083136255</v>
      </c>
      <c r="W207" s="11">
        <f t="shared" si="1115"/>
        <v>12.476536625223162</v>
      </c>
      <c r="X207" s="11">
        <f t="shared" si="1116"/>
        <v>23.176414435013793</v>
      </c>
      <c r="Y207">
        <v>16901</v>
      </c>
      <c r="Z207" s="10">
        <f t="shared" si="1117"/>
        <v>1686.9275640230983</v>
      </c>
      <c r="AA207" s="11">
        <f t="shared" si="1118"/>
        <v>0.19962458600366517</v>
      </c>
      <c r="AB207" s="11">
        <f t="shared" si="1119"/>
        <v>0.19962458600357422</v>
      </c>
    </row>
    <row r="208" spans="1:28">
      <c r="A208" s="2">
        <v>44089</v>
      </c>
      <c r="B208" s="3">
        <v>205</v>
      </c>
      <c r="C208">
        <v>12058</v>
      </c>
      <c r="D208" s="10">
        <f t="shared" si="1109"/>
        <v>7703.2812093729854</v>
      </c>
      <c r="E208" s="11">
        <f t="shared" si="1110"/>
        <v>90.078176357736993</v>
      </c>
      <c r="F208" s="11">
        <f t="shared" si="1111"/>
        <v>61.074281275174691</v>
      </c>
      <c r="G208">
        <v>1582</v>
      </c>
      <c r="H208" s="10">
        <f t="shared" si="1112"/>
        <v>1010.6643616875156</v>
      </c>
      <c r="I208" s="11">
        <f t="shared" si="1120"/>
        <v>0</v>
      </c>
      <c r="J208" s="11">
        <f t="shared" si="1113"/>
        <v>0.38331138875632859</v>
      </c>
      <c r="L208">
        <v>33814</v>
      </c>
      <c r="M208" s="10">
        <f t="shared" si="1121"/>
        <v>7698.0762322180899</v>
      </c>
      <c r="N208" s="11">
        <f t="shared" si="1122"/>
        <v>13.887225710217535</v>
      </c>
      <c r="O208" s="11">
        <f t="shared" si="1123"/>
        <v>16.710202739835768</v>
      </c>
      <c r="P208">
        <v>4153</v>
      </c>
      <c r="Q208" s="10">
        <f t="shared" si="1106"/>
        <v>945.46964548417009</v>
      </c>
      <c r="R208" s="11">
        <f t="shared" si="1107"/>
        <v>0</v>
      </c>
      <c r="S208" s="11">
        <f t="shared" si="1108"/>
        <v>4.5531887574475148E-2</v>
      </c>
      <c r="U208">
        <v>103640</v>
      </c>
      <c r="V208" s="10">
        <f t="shared" si="1114"/>
        <v>10344.546046704569</v>
      </c>
      <c r="W208" s="11">
        <f t="shared" si="1115"/>
        <v>17.56696356831344</v>
      </c>
      <c r="X208" s="11">
        <f t="shared" si="1116"/>
        <v>21.79900479158896</v>
      </c>
      <c r="Y208">
        <v>16903</v>
      </c>
      <c r="Z208" s="10">
        <f t="shared" si="1117"/>
        <v>1687.1271886091017</v>
      </c>
      <c r="AA208" s="11">
        <f t="shared" si="1118"/>
        <v>0.1996245860034378</v>
      </c>
      <c r="AB208" s="11">
        <f t="shared" si="1119"/>
        <v>0.21958704460389528</v>
      </c>
    </row>
    <row r="209" spans="1:28">
      <c r="A209" s="2">
        <v>44090</v>
      </c>
      <c r="B209" s="3">
        <v>206</v>
      </c>
      <c r="C209">
        <v>12131</v>
      </c>
      <c r="D209" s="10">
        <f t="shared" si="1109"/>
        <v>7749.9174283383391</v>
      </c>
      <c r="E209" s="11">
        <f t="shared" si="1110"/>
        <v>46.636218965353692</v>
      </c>
      <c r="F209" s="11">
        <f t="shared" si="1111"/>
        <v>59.924347108905934</v>
      </c>
      <c r="G209">
        <v>1583</v>
      </c>
      <c r="H209" s="10">
        <f t="shared" si="1112"/>
        <v>1011.3032140021095</v>
      </c>
      <c r="I209" s="11">
        <f t="shared" si="1120"/>
        <v>0.63885231459391889</v>
      </c>
      <c r="J209" s="11">
        <f t="shared" si="1113"/>
        <v>0.51108185167511233</v>
      </c>
      <c r="L209">
        <v>33853</v>
      </c>
      <c r="M209" s="10">
        <f t="shared" si="1121"/>
        <v>7706.9549502951149</v>
      </c>
      <c r="N209" s="11">
        <f t="shared" si="1122"/>
        <v>8.8787180770250416</v>
      </c>
      <c r="O209" s="11">
        <f t="shared" si="1123"/>
        <v>15.116586674728932</v>
      </c>
      <c r="P209">
        <v>4153</v>
      </c>
      <c r="Q209" s="10">
        <f t="shared" si="1106"/>
        <v>945.46964548417009</v>
      </c>
      <c r="R209" s="11">
        <f t="shared" si="1107"/>
        <v>0</v>
      </c>
      <c r="S209" s="11">
        <f t="shared" si="1108"/>
        <v>4.5531887574475148E-2</v>
      </c>
      <c r="U209">
        <v>103799</v>
      </c>
      <c r="V209" s="10">
        <f t="shared" si="1114"/>
        <v>10360.416201291851</v>
      </c>
      <c r="W209" s="11">
        <f t="shared" si="1115"/>
        <v>15.870154587282741</v>
      </c>
      <c r="X209" s="11">
        <f t="shared" si="1116"/>
        <v>19.842683848754312</v>
      </c>
      <c r="Y209">
        <v>16905</v>
      </c>
      <c r="Z209" s="10">
        <f t="shared" si="1117"/>
        <v>1687.3268131951054</v>
      </c>
      <c r="AA209" s="11">
        <f t="shared" si="1118"/>
        <v>0.19962458600366517</v>
      </c>
      <c r="AB209" s="11">
        <f t="shared" si="1119"/>
        <v>0.17966212740320769</v>
      </c>
    </row>
    <row r="210" spans="1:28">
      <c r="A210" s="2">
        <v>44091</v>
      </c>
      <c r="B210" s="3">
        <v>207</v>
      </c>
      <c r="C210">
        <v>12171</v>
      </c>
      <c r="D210" s="10">
        <f t="shared" si="1109"/>
        <v>7775.471520922094</v>
      </c>
      <c r="E210" s="11">
        <f t="shared" si="1110"/>
        <v>25.554092583754937</v>
      </c>
      <c r="F210" s="11">
        <f t="shared" si="1111"/>
        <v>50.724873778754045</v>
      </c>
      <c r="G210">
        <v>1586</v>
      </c>
      <c r="H210" s="10">
        <f t="shared" si="1112"/>
        <v>1013.2197709458911</v>
      </c>
      <c r="I210" s="11">
        <f t="shared" si="1120"/>
        <v>1.916556943781643</v>
      </c>
      <c r="J210" s="11">
        <f t="shared" si="1113"/>
        <v>0.89439324043144097</v>
      </c>
      <c r="L210">
        <v>33970</v>
      </c>
      <c r="M210" s="10">
        <f t="shared" si="1121"/>
        <v>7733.5911045261882</v>
      </c>
      <c r="N210" s="11">
        <f t="shared" si="1122"/>
        <v>26.636154231073306</v>
      </c>
      <c r="O210" s="11">
        <f t="shared" si="1123"/>
        <v>17.848499929197896</v>
      </c>
      <c r="P210">
        <v>4153</v>
      </c>
      <c r="Q210" s="10">
        <f t="shared" si="1106"/>
        <v>945.46964548417009</v>
      </c>
      <c r="R210" s="11">
        <f t="shared" si="1107"/>
        <v>0</v>
      </c>
      <c r="S210" s="11">
        <f t="shared" si="1108"/>
        <v>0</v>
      </c>
      <c r="U210">
        <v>104080</v>
      </c>
      <c r="V210" s="10">
        <f t="shared" si="1114"/>
        <v>10388.463455625351</v>
      </c>
      <c r="W210" s="11">
        <f t="shared" si="1115"/>
        <v>28.04725433349995</v>
      </c>
      <c r="X210" s="11">
        <f t="shared" si="1116"/>
        <v>20.082233351958347</v>
      </c>
      <c r="Y210">
        <v>16906</v>
      </c>
      <c r="Z210" s="10">
        <f t="shared" si="1117"/>
        <v>1687.4266254881072</v>
      </c>
      <c r="AA210" s="11">
        <f t="shared" si="1118"/>
        <v>9.9812293001832586E-2</v>
      </c>
      <c r="AB210" s="11">
        <f t="shared" si="1119"/>
        <v>0.19962458600357422</v>
      </c>
    </row>
    <row r="211" spans="1:28">
      <c r="A211" s="2">
        <v>44092</v>
      </c>
      <c r="B211" s="3">
        <v>208</v>
      </c>
      <c r="C211">
        <v>12329</v>
      </c>
      <c r="D211" s="10">
        <f t="shared" si="1109"/>
        <v>7876.410186627927</v>
      </c>
      <c r="E211" s="11">
        <f t="shared" si="1110"/>
        <v>100.93866570583305</v>
      </c>
      <c r="F211" s="11">
        <f t="shared" si="1111"/>
        <v>60.946510812256022</v>
      </c>
      <c r="G211">
        <v>1586</v>
      </c>
      <c r="H211" s="10">
        <f t="shared" si="1112"/>
        <v>1013.2197709458911</v>
      </c>
      <c r="I211" s="11">
        <f t="shared" si="1120"/>
        <v>0</v>
      </c>
      <c r="J211" s="11">
        <f t="shared" si="1113"/>
        <v>0.89439324043144097</v>
      </c>
      <c r="L211">
        <v>34040</v>
      </c>
      <c r="M211" s="10">
        <f t="shared" si="1121"/>
        <v>7749.5272651772575</v>
      </c>
      <c r="N211" s="11">
        <f t="shared" si="1122"/>
        <v>15.936160651069258</v>
      </c>
      <c r="O211" s="11">
        <f t="shared" si="1123"/>
        <v>16.801266514984672</v>
      </c>
      <c r="P211">
        <v>4153</v>
      </c>
      <c r="Q211" s="10">
        <f t="shared" si="1106"/>
        <v>945.46964548417009</v>
      </c>
      <c r="R211" s="11">
        <f t="shared" si="1107"/>
        <v>0</v>
      </c>
      <c r="S211" s="11">
        <f t="shared" si="1108"/>
        <v>0</v>
      </c>
      <c r="U211">
        <v>104304</v>
      </c>
      <c r="V211" s="10">
        <f t="shared" si="1114"/>
        <v>10410.821409257751</v>
      </c>
      <c r="W211" s="11">
        <f t="shared" si="1115"/>
        <v>22.357953632399585</v>
      </c>
      <c r="X211" s="11">
        <f t="shared" si="1116"/>
        <v>19.263772549343777</v>
      </c>
      <c r="Y211">
        <v>16908</v>
      </c>
      <c r="Z211" s="10">
        <f t="shared" si="1117"/>
        <v>1687.6262500741107</v>
      </c>
      <c r="AA211" s="11">
        <f t="shared" si="1118"/>
        <v>0.1996245860034378</v>
      </c>
      <c r="AB211" s="11">
        <f t="shared" si="1119"/>
        <v>0.17966212740320769</v>
      </c>
    </row>
    <row r="212" spans="1:28">
      <c r="A212" s="2">
        <v>44093</v>
      </c>
      <c r="B212" s="3">
        <v>209</v>
      </c>
      <c r="C212">
        <v>12407</v>
      </c>
      <c r="D212" s="10">
        <f t="shared" si="1109"/>
        <v>7926.2406671662493</v>
      </c>
      <c r="E212" s="11">
        <f t="shared" si="1110"/>
        <v>49.830480538322263</v>
      </c>
      <c r="F212" s="11">
        <f t="shared" si="1111"/>
        <v>62.607526830200186</v>
      </c>
      <c r="G212">
        <v>1588</v>
      </c>
      <c r="H212" s="10">
        <f t="shared" si="1112"/>
        <v>1014.4974755750789</v>
      </c>
      <c r="I212" s="11">
        <f t="shared" si="1120"/>
        <v>1.2777046291877241</v>
      </c>
      <c r="J212" s="11">
        <f t="shared" si="1113"/>
        <v>0.76662277751265717</v>
      </c>
      <c r="L212">
        <v>34167</v>
      </c>
      <c r="M212" s="10">
        <f t="shared" si="1121"/>
        <v>7778.4400137870552</v>
      </c>
      <c r="N212" s="11">
        <f t="shared" si="1122"/>
        <v>28.912748609797745</v>
      </c>
      <c r="O212" s="11">
        <f t="shared" si="1123"/>
        <v>18.850201455836576</v>
      </c>
      <c r="P212">
        <v>4153</v>
      </c>
      <c r="Q212" s="10">
        <f t="shared" si="1106"/>
        <v>945.46964548417009</v>
      </c>
      <c r="R212" s="11">
        <f t="shared" si="1107"/>
        <v>0</v>
      </c>
      <c r="S212" s="11">
        <f t="shared" si="1108"/>
        <v>0</v>
      </c>
      <c r="U212">
        <v>104547</v>
      </c>
      <c r="V212" s="10">
        <f t="shared" si="1114"/>
        <v>10435.075796457182</v>
      </c>
      <c r="W212" s="11">
        <f t="shared" si="1115"/>
        <v>24.254387199431221</v>
      </c>
      <c r="X212" s="11">
        <f t="shared" si="1116"/>
        <v>21.619342664185389</v>
      </c>
      <c r="Y212">
        <v>16917</v>
      </c>
      <c r="Z212" s="10">
        <f t="shared" si="1117"/>
        <v>1688.5245607111267</v>
      </c>
      <c r="AA212" s="11">
        <f t="shared" si="1118"/>
        <v>0.89831063701603853</v>
      </c>
      <c r="AB212" s="11">
        <f t="shared" si="1119"/>
        <v>0.3193993376056824</v>
      </c>
    </row>
    <row r="213" spans="1:28">
      <c r="A213" s="2">
        <v>44094</v>
      </c>
      <c r="B213" s="3">
        <v>210</v>
      </c>
      <c r="C213">
        <v>12492</v>
      </c>
      <c r="D213" s="10">
        <f t="shared" si="1109"/>
        <v>7980.5431139067286</v>
      </c>
      <c r="E213" s="11">
        <f t="shared" si="1110"/>
        <v>54.302446740479354</v>
      </c>
      <c r="F213" s="11">
        <f t="shared" si="1111"/>
        <v>55.452380906748658</v>
      </c>
      <c r="G213">
        <v>1591</v>
      </c>
      <c r="H213" s="10">
        <f t="shared" si="1112"/>
        <v>1016.4140325188605</v>
      </c>
      <c r="I213" s="11">
        <f t="shared" si="1120"/>
        <v>1.916556943781643</v>
      </c>
      <c r="J213" s="11">
        <f t="shared" si="1113"/>
        <v>1.1499341662689857</v>
      </c>
      <c r="L213">
        <v>34241</v>
      </c>
      <c r="M213" s="10">
        <f t="shared" si="1121"/>
        <v>7795.2868121896145</v>
      </c>
      <c r="N213" s="11">
        <f t="shared" si="1122"/>
        <v>16.846798402559216</v>
      </c>
      <c r="O213" s="11">
        <f t="shared" si="1123"/>
        <v>19.442115994304913</v>
      </c>
      <c r="P213">
        <v>4153</v>
      </c>
      <c r="Q213" s="10">
        <f t="shared" si="1106"/>
        <v>945.46964548417009</v>
      </c>
      <c r="R213" s="11">
        <f t="shared" si="1107"/>
        <v>0</v>
      </c>
      <c r="S213" s="11">
        <f t="shared" si="1108"/>
        <v>0</v>
      </c>
      <c r="U213">
        <v>104758</v>
      </c>
      <c r="V213" s="10">
        <f t="shared" si="1114"/>
        <v>10456.136190280558</v>
      </c>
      <c r="W213" s="11">
        <f t="shared" si="1115"/>
        <v>21.060393823376216</v>
      </c>
      <c r="X213" s="11">
        <f t="shared" si="1116"/>
        <v>22.318028715197944</v>
      </c>
      <c r="Y213">
        <v>16922</v>
      </c>
      <c r="Z213" s="10">
        <f t="shared" si="1117"/>
        <v>1689.0236221761356</v>
      </c>
      <c r="AA213" s="11">
        <f t="shared" si="1118"/>
        <v>0.49906146500893556</v>
      </c>
      <c r="AB213" s="11">
        <f t="shared" si="1119"/>
        <v>0.37928671340678194</v>
      </c>
    </row>
    <row r="214" spans="1:28">
      <c r="A214" s="2">
        <v>44095</v>
      </c>
      <c r="B214" s="3">
        <v>211</v>
      </c>
      <c r="C214">
        <v>12556</v>
      </c>
      <c r="D214" s="10">
        <f t="shared" si="1109"/>
        <v>8021.4296620407367</v>
      </c>
      <c r="E214" s="11">
        <f t="shared" si="1110"/>
        <v>40.886548134008081</v>
      </c>
      <c r="F214" s="11">
        <f t="shared" si="1111"/>
        <v>54.302446740479539</v>
      </c>
      <c r="G214">
        <v>1591</v>
      </c>
      <c r="H214" s="10">
        <f t="shared" si="1112"/>
        <v>1016.4140325188605</v>
      </c>
      <c r="I214" s="11">
        <f t="shared" si="1120"/>
        <v>0</v>
      </c>
      <c r="J214" s="11">
        <f t="shared" si="1113"/>
        <v>1.022163703350202</v>
      </c>
      <c r="L214">
        <v>34339</v>
      </c>
      <c r="M214" s="10">
        <f t="shared" si="1121"/>
        <v>7817.5974371011116</v>
      </c>
      <c r="N214" s="11">
        <f t="shared" si="1122"/>
        <v>22.310624911497143</v>
      </c>
      <c r="O214" s="11">
        <f t="shared" si="1123"/>
        <v>22.128497361199333</v>
      </c>
      <c r="P214">
        <v>4154</v>
      </c>
      <c r="Q214" s="10">
        <f t="shared" si="1106"/>
        <v>945.69730492204258</v>
      </c>
      <c r="R214" s="11">
        <f t="shared" si="1107"/>
        <v>0.22765943787248943</v>
      </c>
      <c r="S214" s="11">
        <f t="shared" si="1108"/>
        <v>4.5531887574497887E-2</v>
      </c>
      <c r="U214">
        <v>104848</v>
      </c>
      <c r="V214" s="10">
        <f t="shared" si="1114"/>
        <v>10465.119296650719</v>
      </c>
      <c r="W214" s="11">
        <f t="shared" si="1115"/>
        <v>8.9831063701603853</v>
      </c>
      <c r="X214" s="11">
        <f t="shared" si="1116"/>
        <v>20.940619071773472</v>
      </c>
      <c r="Y214">
        <v>16923</v>
      </c>
      <c r="Z214" s="10">
        <f t="shared" si="1117"/>
        <v>1689.1234344691375</v>
      </c>
      <c r="AA214" s="11">
        <f t="shared" si="1118"/>
        <v>9.9812293001832586E-2</v>
      </c>
      <c r="AB214" s="11">
        <f t="shared" si="1119"/>
        <v>0.35932425480641539</v>
      </c>
    </row>
    <row r="215" spans="1:28">
      <c r="A215" s="2">
        <v>44096</v>
      </c>
      <c r="B215" s="3">
        <v>212</v>
      </c>
      <c r="C215">
        <v>12661</v>
      </c>
      <c r="D215" s="10">
        <f t="shared" si="1109"/>
        <v>8088.509155073094</v>
      </c>
      <c r="E215" s="11">
        <f t="shared" si="1110"/>
        <v>67.079493032357277</v>
      </c>
      <c r="F215" s="11">
        <f t="shared" si="1111"/>
        <v>62.607526830200001</v>
      </c>
      <c r="G215">
        <v>1592</v>
      </c>
      <c r="H215" s="10">
        <f t="shared" si="1112"/>
        <v>1017.0528848334544</v>
      </c>
      <c r="I215" s="11">
        <f t="shared" si="1120"/>
        <v>0.63885231459391889</v>
      </c>
      <c r="J215" s="11">
        <f t="shared" si="1113"/>
        <v>0.76662277751265717</v>
      </c>
      <c r="L215">
        <v>34396</v>
      </c>
      <c r="M215" s="10">
        <f t="shared" si="1121"/>
        <v>7830.5740250598401</v>
      </c>
      <c r="N215" s="11">
        <f t="shared" si="1122"/>
        <v>12.976587958728487</v>
      </c>
      <c r="O215" s="11">
        <f t="shared" si="1123"/>
        <v>19.396584106730369</v>
      </c>
      <c r="P215">
        <v>4154</v>
      </c>
      <c r="Q215" s="10">
        <f t="shared" si="1106"/>
        <v>945.69730492204258</v>
      </c>
      <c r="R215" s="11">
        <f t="shared" si="1107"/>
        <v>0</v>
      </c>
      <c r="S215" s="11">
        <f t="shared" si="1108"/>
        <v>4.5531887574497887E-2</v>
      </c>
      <c r="U215">
        <v>105030</v>
      </c>
      <c r="V215" s="10">
        <f t="shared" si="1114"/>
        <v>10483.285133977042</v>
      </c>
      <c r="W215" s="11">
        <f t="shared" si="1115"/>
        <v>18.165837326323526</v>
      </c>
      <c r="X215" s="11">
        <f t="shared" si="1116"/>
        <v>18.964335670338187</v>
      </c>
      <c r="Y215">
        <v>16925</v>
      </c>
      <c r="Z215" s="10">
        <f t="shared" si="1117"/>
        <v>1689.3230590551409</v>
      </c>
      <c r="AA215" s="11">
        <f t="shared" si="1118"/>
        <v>0.1996245860034378</v>
      </c>
      <c r="AB215" s="11">
        <f t="shared" si="1119"/>
        <v>0.37928671340673648</v>
      </c>
    </row>
    <row r="216" spans="1:28">
      <c r="A216" s="2">
        <v>44097</v>
      </c>
      <c r="B216" s="3">
        <v>213</v>
      </c>
      <c r="C216">
        <v>12769</v>
      </c>
      <c r="D216" s="10">
        <f t="shared" si="1109"/>
        <v>8157.5052050492332</v>
      </c>
      <c r="E216" s="11">
        <f t="shared" si="1110"/>
        <v>68.996049976139147</v>
      </c>
      <c r="F216" s="11">
        <f t="shared" si="1111"/>
        <v>56.219003684261224</v>
      </c>
      <c r="G216">
        <v>1594</v>
      </c>
      <c r="H216" s="10">
        <f t="shared" si="1112"/>
        <v>1018.3305894626421</v>
      </c>
      <c r="I216" s="11">
        <f t="shared" si="1120"/>
        <v>1.2777046291877241</v>
      </c>
      <c r="J216" s="11">
        <f t="shared" si="1113"/>
        <v>1.022163703350202</v>
      </c>
      <c r="L216">
        <v>34480</v>
      </c>
      <c r="M216" s="10">
        <f t="shared" si="1121"/>
        <v>7849.6974178411238</v>
      </c>
      <c r="N216" s="11">
        <f t="shared" si="1122"/>
        <v>19.123392781283655</v>
      </c>
      <c r="O216" s="11">
        <f t="shared" si="1123"/>
        <v>20.034030532773251</v>
      </c>
      <c r="P216">
        <v>4155</v>
      </c>
      <c r="Q216" s="10">
        <f t="shared" si="1106"/>
        <v>945.92496435991495</v>
      </c>
      <c r="R216" s="11">
        <f t="shared" si="1107"/>
        <v>0.22765943787237575</v>
      </c>
      <c r="S216" s="11">
        <f t="shared" si="1108"/>
        <v>9.1063775148973042E-2</v>
      </c>
      <c r="U216">
        <v>105226</v>
      </c>
      <c r="V216" s="10">
        <f t="shared" si="1114"/>
        <v>10502.848343405392</v>
      </c>
      <c r="W216" s="11">
        <f t="shared" si="1115"/>
        <v>19.563209428350092</v>
      </c>
      <c r="X216" s="11">
        <f t="shared" si="1116"/>
        <v>18.40538682952829</v>
      </c>
      <c r="Y216">
        <v>16925</v>
      </c>
      <c r="Z216" s="10">
        <f t="shared" si="1117"/>
        <v>1689.3230590551409</v>
      </c>
      <c r="AA216" s="11">
        <f t="shared" si="1118"/>
        <v>0</v>
      </c>
      <c r="AB216" s="11">
        <f t="shared" si="1119"/>
        <v>0.33936179620604889</v>
      </c>
    </row>
    <row r="217" spans="1:28">
      <c r="A217" s="2">
        <v>44098</v>
      </c>
      <c r="B217" s="3">
        <v>214</v>
      </c>
      <c r="C217">
        <v>12871</v>
      </c>
      <c r="D217" s="10">
        <f t="shared" si="1109"/>
        <v>8222.6681411378086</v>
      </c>
      <c r="E217" s="11">
        <f t="shared" si="1110"/>
        <v>65.162936088575407</v>
      </c>
      <c r="F217" s="11">
        <f t="shared" si="1111"/>
        <v>59.285494794311852</v>
      </c>
      <c r="G217">
        <v>1596</v>
      </c>
      <c r="H217" s="10">
        <f t="shared" si="1112"/>
        <v>1019.6082940918299</v>
      </c>
      <c r="I217" s="11">
        <f t="shared" si="1120"/>
        <v>1.2777046291877241</v>
      </c>
      <c r="J217" s="11">
        <f t="shared" si="1113"/>
        <v>1.022163703350202</v>
      </c>
      <c r="L217">
        <v>34575</v>
      </c>
      <c r="M217" s="10">
        <f t="shared" si="1121"/>
        <v>7871.3250644390037</v>
      </c>
      <c r="N217" s="11">
        <f t="shared" si="1122"/>
        <v>21.627646597879902</v>
      </c>
      <c r="O217" s="11">
        <f t="shared" si="1123"/>
        <v>18.577010130389681</v>
      </c>
      <c r="P217">
        <v>4156</v>
      </c>
      <c r="Q217" s="10">
        <f t="shared" si="1106"/>
        <v>946.15262379778744</v>
      </c>
      <c r="R217" s="11">
        <f t="shared" si="1107"/>
        <v>0.22765943787248943</v>
      </c>
      <c r="S217" s="11">
        <f t="shared" si="1108"/>
        <v>0.13659566272347093</v>
      </c>
      <c r="U217">
        <v>105455</v>
      </c>
      <c r="V217" s="10">
        <f t="shared" si="1114"/>
        <v>10525.705358502801</v>
      </c>
      <c r="W217" s="11">
        <f t="shared" si="1115"/>
        <v>22.857015097408294</v>
      </c>
      <c r="X217" s="11">
        <f t="shared" si="1116"/>
        <v>18.125912409123703</v>
      </c>
      <c r="Y217">
        <v>16935</v>
      </c>
      <c r="Z217" s="10">
        <f t="shared" si="1117"/>
        <v>1690.3211819851588</v>
      </c>
      <c r="AA217" s="11">
        <f t="shared" si="1118"/>
        <v>0.99812293001787111</v>
      </c>
      <c r="AB217" s="11">
        <f t="shared" si="1119"/>
        <v>0.35932425480641539</v>
      </c>
    </row>
    <row r="218" spans="1:28">
      <c r="A218" s="2">
        <v>44099</v>
      </c>
      <c r="B218" s="3">
        <v>215</v>
      </c>
      <c r="C218">
        <v>12944</v>
      </c>
      <c r="D218" s="10">
        <f t="shared" si="1109"/>
        <v>8269.3043601031623</v>
      </c>
      <c r="E218" s="11">
        <f t="shared" si="1110"/>
        <v>46.636218965353692</v>
      </c>
      <c r="F218" s="11">
        <f t="shared" si="1111"/>
        <v>57.752249239286719</v>
      </c>
      <c r="G218">
        <v>1597</v>
      </c>
      <c r="H218" s="10">
        <f t="shared" si="1112"/>
        <v>1020.2471464064238</v>
      </c>
      <c r="I218" s="11">
        <f t="shared" si="1120"/>
        <v>0.63885231459391889</v>
      </c>
      <c r="J218" s="11">
        <f t="shared" si="1113"/>
        <v>0.76662277751265717</v>
      </c>
      <c r="L218">
        <v>34679</v>
      </c>
      <c r="M218" s="10">
        <f t="shared" si="1121"/>
        <v>7895.0016459777353</v>
      </c>
      <c r="N218" s="11">
        <f t="shared" si="1122"/>
        <v>23.676581538731625</v>
      </c>
      <c r="O218" s="11">
        <f t="shared" si="1123"/>
        <v>19.942966757624163</v>
      </c>
      <c r="P218">
        <v>4157</v>
      </c>
      <c r="Q218" s="10">
        <f t="shared" si="1106"/>
        <v>946.38028323565982</v>
      </c>
      <c r="R218" s="11">
        <f t="shared" si="1107"/>
        <v>0.22765943787237575</v>
      </c>
      <c r="S218" s="11">
        <f t="shared" si="1108"/>
        <v>0.18212755029794608</v>
      </c>
      <c r="U218">
        <v>105732</v>
      </c>
      <c r="V218" s="10">
        <f t="shared" si="1114"/>
        <v>10553.353363664293</v>
      </c>
      <c r="W218" s="11">
        <f t="shared" si="1115"/>
        <v>27.64800516149262</v>
      </c>
      <c r="X218" s="11">
        <f t="shared" si="1116"/>
        <v>19.443434676746982</v>
      </c>
      <c r="Y218">
        <v>16937</v>
      </c>
      <c r="Z218" s="10">
        <f t="shared" si="1117"/>
        <v>1690.5208065711624</v>
      </c>
      <c r="AA218" s="11">
        <f t="shared" si="1118"/>
        <v>0.19962458600366517</v>
      </c>
      <c r="AB218" s="11">
        <f t="shared" si="1119"/>
        <v>0.29943687900536131</v>
      </c>
    </row>
    <row r="219" spans="1:28">
      <c r="A219" s="2">
        <v>44100</v>
      </c>
      <c r="B219" s="3">
        <v>216</v>
      </c>
      <c r="C219">
        <v>13041</v>
      </c>
      <c r="D219" s="10">
        <f t="shared" si="1109"/>
        <v>8331.2730346187673</v>
      </c>
      <c r="E219" s="11">
        <f t="shared" si="1110"/>
        <v>61.968674515605016</v>
      </c>
      <c r="F219" s="11">
        <f t="shared" si="1111"/>
        <v>61.968674515606111</v>
      </c>
      <c r="G219">
        <v>1599</v>
      </c>
      <c r="H219" s="10">
        <f t="shared" si="1112"/>
        <v>1021.5248510356115</v>
      </c>
      <c r="I219" s="11">
        <f t="shared" si="1120"/>
        <v>1.2777046291877241</v>
      </c>
      <c r="J219" s="11">
        <f t="shared" si="1113"/>
        <v>1.022163703350202</v>
      </c>
      <c r="L219">
        <v>34799</v>
      </c>
      <c r="M219" s="10">
        <f t="shared" si="1121"/>
        <v>7922.3207785224258</v>
      </c>
      <c r="N219" s="11">
        <f t="shared" si="1122"/>
        <v>27.319132544690547</v>
      </c>
      <c r="O219" s="11">
        <f t="shared" si="1123"/>
        <v>20.944668284262843</v>
      </c>
      <c r="P219">
        <v>4158</v>
      </c>
      <c r="Q219" s="10">
        <f t="shared" si="1106"/>
        <v>946.60794267353219</v>
      </c>
      <c r="R219" s="11">
        <f t="shared" si="1107"/>
        <v>0.22765943787237575</v>
      </c>
      <c r="S219" s="11">
        <f t="shared" si="1108"/>
        <v>0.18212755029792332</v>
      </c>
      <c r="U219">
        <v>105988</v>
      </c>
      <c r="V219" s="10">
        <f t="shared" si="1114"/>
        <v>10578.90531067275</v>
      </c>
      <c r="W219" s="11">
        <f t="shared" si="1115"/>
        <v>25.551947008456409</v>
      </c>
      <c r="X219" s="11">
        <f t="shared" si="1116"/>
        <v>22.757202804406187</v>
      </c>
      <c r="Y219">
        <v>16941</v>
      </c>
      <c r="Z219" s="10">
        <f t="shared" si="1117"/>
        <v>1690.9200557431695</v>
      </c>
      <c r="AA219" s="11">
        <f t="shared" si="1118"/>
        <v>0.39924917200710297</v>
      </c>
      <c r="AB219" s="11">
        <f t="shared" si="1119"/>
        <v>0.35932425480641539</v>
      </c>
    </row>
    <row r="220" spans="1:28">
      <c r="A220" s="2">
        <v>44101</v>
      </c>
      <c r="B220" s="3">
        <v>217</v>
      </c>
      <c r="C220">
        <v>13086</v>
      </c>
      <c r="D220" s="10">
        <f t="shared" si="1109"/>
        <v>8360.0213887754926</v>
      </c>
      <c r="E220" s="11">
        <f t="shared" si="1110"/>
        <v>28.748354156725327</v>
      </c>
      <c r="F220" s="11">
        <f t="shared" si="1111"/>
        <v>54.302446740479716</v>
      </c>
      <c r="G220">
        <v>1599</v>
      </c>
      <c r="H220" s="10">
        <f t="shared" si="1112"/>
        <v>1021.5248510356115</v>
      </c>
      <c r="I220" s="11">
        <f t="shared" si="1120"/>
        <v>0</v>
      </c>
      <c r="J220" s="11">
        <f t="shared" si="1113"/>
        <v>0.89439324043141821</v>
      </c>
      <c r="L220">
        <v>34906</v>
      </c>
      <c r="M220" s="10">
        <f t="shared" si="1121"/>
        <v>7946.6803383747756</v>
      </c>
      <c r="N220" s="11">
        <f t="shared" si="1122"/>
        <v>24.359559852349776</v>
      </c>
      <c r="O220" s="11">
        <f t="shared" si="1123"/>
        <v>23.221262662987101</v>
      </c>
      <c r="P220">
        <v>4159</v>
      </c>
      <c r="Q220" s="10">
        <f t="shared" si="1106"/>
        <v>946.83560211140468</v>
      </c>
      <c r="R220" s="11">
        <f t="shared" si="1107"/>
        <v>0.22765943787248943</v>
      </c>
      <c r="S220" s="11">
        <f t="shared" si="1108"/>
        <v>0.22765943787242121</v>
      </c>
      <c r="U220">
        <v>106204</v>
      </c>
      <c r="V220" s="10">
        <f t="shared" si="1114"/>
        <v>10600.464765961135</v>
      </c>
      <c r="W220" s="11">
        <f t="shared" si="1115"/>
        <v>21.559455288384925</v>
      </c>
      <c r="X220" s="11">
        <f t="shared" si="1116"/>
        <v>23.435926396818466</v>
      </c>
      <c r="Y220">
        <v>16946</v>
      </c>
      <c r="Z220" s="10">
        <f t="shared" si="1117"/>
        <v>1691.4191172081782</v>
      </c>
      <c r="AA220" s="11">
        <f t="shared" si="1118"/>
        <v>0.49906146500870818</v>
      </c>
      <c r="AB220" s="11">
        <f t="shared" si="1119"/>
        <v>0.41921163060746947</v>
      </c>
    </row>
    <row r="221" spans="1:28">
      <c r="A221" s="2">
        <v>44102</v>
      </c>
      <c r="B221" s="3">
        <v>218</v>
      </c>
      <c r="C221">
        <v>13195</v>
      </c>
      <c r="D221" s="10">
        <f t="shared" si="1109"/>
        <v>8429.6562910662251</v>
      </c>
      <c r="E221" s="11">
        <f t="shared" si="1110"/>
        <v>69.634902290732498</v>
      </c>
      <c r="F221" s="11">
        <f t="shared" si="1111"/>
        <v>54.430217203398385</v>
      </c>
      <c r="G221">
        <v>1600</v>
      </c>
      <c r="H221" s="10">
        <f t="shared" si="1112"/>
        <v>1022.1637033502054</v>
      </c>
      <c r="I221" s="11">
        <f t="shared" si="1120"/>
        <v>0.63885231459391889</v>
      </c>
      <c r="J221" s="11">
        <f t="shared" si="1113"/>
        <v>0.76662277751265717</v>
      </c>
      <c r="L221">
        <v>35038</v>
      </c>
      <c r="M221" s="10">
        <f t="shared" si="1121"/>
        <v>7976.7313841739351</v>
      </c>
      <c r="N221" s="11">
        <f t="shared" si="1122"/>
        <v>30.05104579915951</v>
      </c>
      <c r="O221" s="11">
        <f t="shared" si="1123"/>
        <v>25.406793266562271</v>
      </c>
      <c r="P221">
        <v>4160</v>
      </c>
      <c r="Q221" s="10">
        <f t="shared" si="1106"/>
        <v>947.06326154927706</v>
      </c>
      <c r="R221" s="11">
        <f t="shared" si="1107"/>
        <v>0.22765943787237575</v>
      </c>
      <c r="S221" s="11">
        <f t="shared" si="1108"/>
        <v>0.22765943787242121</v>
      </c>
      <c r="U221">
        <v>106323</v>
      </c>
      <c r="V221" s="10">
        <f t="shared" si="1114"/>
        <v>10612.342428828346</v>
      </c>
      <c r="W221" s="11">
        <f t="shared" si="1115"/>
        <v>11.877662867211257</v>
      </c>
      <c r="X221" s="11">
        <f t="shared" si="1116"/>
        <v>21.8988170845907</v>
      </c>
      <c r="Y221">
        <v>16948</v>
      </c>
      <c r="Z221" s="10">
        <f t="shared" si="1117"/>
        <v>1691.6187417941819</v>
      </c>
      <c r="AA221" s="11">
        <f t="shared" si="1118"/>
        <v>0.19962458600366517</v>
      </c>
      <c r="AB221" s="11">
        <f t="shared" si="1119"/>
        <v>0.45913654780820251</v>
      </c>
    </row>
    <row r="222" spans="1:28">
      <c r="A222" s="2">
        <v>44103</v>
      </c>
      <c r="B222" s="3">
        <v>219</v>
      </c>
      <c r="C222">
        <v>13284</v>
      </c>
      <c r="D222" s="10">
        <f t="shared" si="1109"/>
        <v>8486.5141470650797</v>
      </c>
      <c r="E222" s="11">
        <f t="shared" si="1110"/>
        <v>56.857855998854575</v>
      </c>
      <c r="F222" s="11">
        <f t="shared" si="1111"/>
        <v>52.769201185454222</v>
      </c>
      <c r="G222">
        <v>1603</v>
      </c>
      <c r="H222" s="10">
        <f t="shared" si="1112"/>
        <v>1024.0802602939871</v>
      </c>
      <c r="I222" s="11">
        <f t="shared" si="1120"/>
        <v>1.916556943781643</v>
      </c>
      <c r="J222" s="11">
        <f t="shared" si="1113"/>
        <v>0.89439324043144097</v>
      </c>
      <c r="L222">
        <v>35132</v>
      </c>
      <c r="M222" s="10">
        <f t="shared" si="1121"/>
        <v>7998.1313713339432</v>
      </c>
      <c r="N222" s="11">
        <f t="shared" si="1122"/>
        <v>21.399987160008095</v>
      </c>
      <c r="O222" s="11">
        <f t="shared" si="1123"/>
        <v>25.361261378987912</v>
      </c>
      <c r="P222">
        <v>4161</v>
      </c>
      <c r="Q222" s="10">
        <f t="shared" si="1106"/>
        <v>947.29092098714955</v>
      </c>
      <c r="R222" s="11">
        <f t="shared" si="1107"/>
        <v>0.22765943787248943</v>
      </c>
      <c r="S222" s="11">
        <f t="shared" si="1108"/>
        <v>0.22765943787242121</v>
      </c>
      <c r="U222">
        <v>106526</v>
      </c>
      <c r="V222" s="10">
        <f t="shared" si="1114"/>
        <v>10632.604324307707</v>
      </c>
      <c r="W222" s="11">
        <f t="shared" si="1115"/>
        <v>20.261895479361556</v>
      </c>
      <c r="X222" s="11">
        <f t="shared" si="1116"/>
        <v>21.379793160981354</v>
      </c>
      <c r="Y222">
        <v>16951</v>
      </c>
      <c r="Z222" s="10">
        <f t="shared" si="1117"/>
        <v>1691.9181786731872</v>
      </c>
      <c r="AA222" s="11">
        <f t="shared" si="1118"/>
        <v>0.29943687900527038</v>
      </c>
      <c r="AB222" s="11">
        <f t="shared" si="1119"/>
        <v>0.3193993376056824</v>
      </c>
    </row>
    <row r="223" spans="1:28">
      <c r="A223" s="2">
        <v>44104</v>
      </c>
      <c r="B223" s="3">
        <v>220</v>
      </c>
      <c r="C223">
        <v>13335</v>
      </c>
      <c r="D223" s="10">
        <f t="shared" si="1109"/>
        <v>8519.0956151093687</v>
      </c>
      <c r="E223" s="11">
        <f t="shared" si="1110"/>
        <v>32.581468044289068</v>
      </c>
      <c r="F223" s="11">
        <f t="shared" si="1111"/>
        <v>49.958251001241294</v>
      </c>
      <c r="G223">
        <v>1604</v>
      </c>
      <c r="H223" s="10">
        <f t="shared" si="1112"/>
        <v>1024.7191126085809</v>
      </c>
      <c r="I223" s="11">
        <f t="shared" si="1120"/>
        <v>0.6388523145938052</v>
      </c>
      <c r="J223" s="11">
        <f t="shared" si="1113"/>
        <v>0.89439324043141821</v>
      </c>
      <c r="L223">
        <v>35232</v>
      </c>
      <c r="M223" s="10">
        <f t="shared" si="1121"/>
        <v>8020.8973151211849</v>
      </c>
      <c r="N223" s="11">
        <f t="shared" si="1122"/>
        <v>22.765943787241667</v>
      </c>
      <c r="O223" s="11">
        <f t="shared" si="1123"/>
        <v>25.17913382868992</v>
      </c>
      <c r="P223">
        <v>4161</v>
      </c>
      <c r="Q223" s="10">
        <f t="shared" si="1106"/>
        <v>947.29092098714955</v>
      </c>
      <c r="R223" s="11">
        <f t="shared" si="1107"/>
        <v>0</v>
      </c>
      <c r="S223" s="11">
        <f t="shared" si="1108"/>
        <v>0.18212755029794608</v>
      </c>
      <c r="U223">
        <v>106727</v>
      </c>
      <c r="V223" s="10">
        <f t="shared" si="1114"/>
        <v>10652.666595201064</v>
      </c>
      <c r="W223" s="11">
        <f t="shared" si="1115"/>
        <v>20.062270893356981</v>
      </c>
      <c r="X223" s="11">
        <f t="shared" si="1116"/>
        <v>19.862646307354225</v>
      </c>
      <c r="Y223">
        <v>16955</v>
      </c>
      <c r="Z223" s="10">
        <f t="shared" si="1117"/>
        <v>1692.3174278451943</v>
      </c>
      <c r="AA223" s="11">
        <f t="shared" si="1118"/>
        <v>0.39924917200710297</v>
      </c>
      <c r="AB223" s="11">
        <f t="shared" si="1119"/>
        <v>0.35932425480636992</v>
      </c>
    </row>
    <row r="224" spans="1:28">
      <c r="A224" s="2">
        <v>44105</v>
      </c>
      <c r="B224" s="3">
        <v>221</v>
      </c>
      <c r="C224">
        <v>13446</v>
      </c>
      <c r="D224" s="10">
        <f t="shared" si="1109"/>
        <v>8590.0082220292879</v>
      </c>
      <c r="E224" s="11">
        <f t="shared" si="1110"/>
        <v>70.912606919919199</v>
      </c>
      <c r="F224" s="11">
        <f t="shared" si="1111"/>
        <v>51.747037482104133</v>
      </c>
      <c r="G224">
        <v>1608</v>
      </c>
      <c r="H224" s="10">
        <f t="shared" si="1112"/>
        <v>1027.2745218669565</v>
      </c>
      <c r="I224" s="11">
        <f t="shared" si="1120"/>
        <v>2.5554092583756756</v>
      </c>
      <c r="J224" s="11">
        <f t="shared" si="1113"/>
        <v>1.1499341662690086</v>
      </c>
      <c r="L224">
        <v>35402</v>
      </c>
      <c r="M224" s="10">
        <f t="shared" si="1121"/>
        <v>8059.5994195594967</v>
      </c>
      <c r="N224" s="11">
        <f t="shared" si="1122"/>
        <v>38.702104438311835</v>
      </c>
      <c r="O224" s="11">
        <f t="shared" si="1123"/>
        <v>27.455728207414175</v>
      </c>
      <c r="P224">
        <v>4163</v>
      </c>
      <c r="Q224" s="10">
        <f t="shared" si="1106"/>
        <v>947.7462398628943</v>
      </c>
      <c r="R224" s="11">
        <f t="shared" si="1107"/>
        <v>0.45531887574475149</v>
      </c>
      <c r="S224" s="11">
        <f t="shared" si="1108"/>
        <v>0.22765943787242121</v>
      </c>
      <c r="U224">
        <v>107051</v>
      </c>
      <c r="V224" s="10">
        <f t="shared" si="1114"/>
        <v>10685.005778133642</v>
      </c>
      <c r="W224" s="11">
        <f t="shared" si="1115"/>
        <v>32.339182932577387</v>
      </c>
      <c r="X224" s="11">
        <f t="shared" si="1116"/>
        <v>21.220093492178421</v>
      </c>
      <c r="Y224">
        <v>16960</v>
      </c>
      <c r="Z224" s="10">
        <f t="shared" si="1117"/>
        <v>1692.8164893102032</v>
      </c>
      <c r="AA224" s="11">
        <f t="shared" si="1118"/>
        <v>0.49906146500893556</v>
      </c>
      <c r="AB224" s="11">
        <f t="shared" si="1119"/>
        <v>0.37928671340673648</v>
      </c>
    </row>
    <row r="225" spans="1:28">
      <c r="A225" s="2">
        <v>44106</v>
      </c>
      <c r="B225" s="3">
        <v>222</v>
      </c>
      <c r="C225">
        <v>13586</v>
      </c>
      <c r="D225" s="10">
        <f t="shared" si="1109"/>
        <v>8679.4475460724316</v>
      </c>
      <c r="E225" s="11">
        <f t="shared" si="1110"/>
        <v>89.439324043143642</v>
      </c>
      <c r="F225" s="11">
        <f t="shared" si="1111"/>
        <v>63.885231459387796</v>
      </c>
      <c r="G225">
        <v>1608</v>
      </c>
      <c r="H225" s="10">
        <f t="shared" si="1112"/>
        <v>1027.2745218669565</v>
      </c>
      <c r="I225" s="11">
        <f t="shared" si="1120"/>
        <v>0</v>
      </c>
      <c r="J225" s="11">
        <f t="shared" si="1113"/>
        <v>1.1499341662690086</v>
      </c>
      <c r="L225">
        <v>35512</v>
      </c>
      <c r="M225" s="10">
        <f t="shared" si="1121"/>
        <v>8084.6419577254637</v>
      </c>
      <c r="N225" s="11">
        <f t="shared" si="1122"/>
        <v>25.042538165967017</v>
      </c>
      <c r="O225" s="11">
        <f t="shared" si="1123"/>
        <v>27.592323870137626</v>
      </c>
      <c r="P225">
        <v>4164</v>
      </c>
      <c r="Q225" s="10">
        <f t="shared" si="1106"/>
        <v>947.97389930076679</v>
      </c>
      <c r="R225" s="11">
        <f t="shared" si="1107"/>
        <v>0.22765943787248943</v>
      </c>
      <c r="S225" s="11">
        <f t="shared" si="1108"/>
        <v>0.22765943787242121</v>
      </c>
      <c r="U225">
        <v>107358</v>
      </c>
      <c r="V225" s="10">
        <f t="shared" si="1114"/>
        <v>10715.648152085188</v>
      </c>
      <c r="W225" s="11">
        <f t="shared" si="1115"/>
        <v>30.642373951546688</v>
      </c>
      <c r="X225" s="11">
        <f t="shared" si="1116"/>
        <v>23.036677224810774</v>
      </c>
      <c r="Y225">
        <v>16964</v>
      </c>
      <c r="Z225" s="10">
        <f t="shared" si="1117"/>
        <v>1693.2157384822103</v>
      </c>
      <c r="AA225" s="11">
        <f t="shared" si="1118"/>
        <v>0.39924917200710297</v>
      </c>
      <c r="AB225" s="11">
        <f t="shared" si="1119"/>
        <v>0.35932425480641539</v>
      </c>
    </row>
    <row r="226" spans="1:28">
      <c r="A226" s="2">
        <v>44107</v>
      </c>
      <c r="B226" s="3">
        <v>223</v>
      </c>
      <c r="C226">
        <v>13748</v>
      </c>
      <c r="D226" s="10">
        <f t="shared" si="1109"/>
        <v>8782.9416210366398</v>
      </c>
      <c r="E226" s="11">
        <f t="shared" si="1110"/>
        <v>103.49407496420827</v>
      </c>
      <c r="F226" s="11">
        <f t="shared" si="1111"/>
        <v>70.657065994082956</v>
      </c>
      <c r="G226">
        <v>1609</v>
      </c>
      <c r="H226" s="10">
        <f t="shared" si="1112"/>
        <v>1027.9133741815504</v>
      </c>
      <c r="I226" s="11">
        <f t="shared" si="1120"/>
        <v>0.6388523145938052</v>
      </c>
      <c r="J226" s="11">
        <f t="shared" si="1113"/>
        <v>1.1499341662689857</v>
      </c>
      <c r="L226">
        <v>36010</v>
      </c>
      <c r="M226" s="10">
        <f t="shared" si="1121"/>
        <v>8198.0163577859294</v>
      </c>
      <c r="N226" s="11">
        <f t="shared" si="1122"/>
        <v>113.37440006046563</v>
      </c>
      <c r="O226" s="11">
        <f t="shared" si="1123"/>
        <v>44.256994722398851</v>
      </c>
      <c r="P226">
        <v>4165</v>
      </c>
      <c r="Q226" s="10">
        <f t="shared" si="1106"/>
        <v>948.20155873863916</v>
      </c>
      <c r="R226" s="11">
        <f t="shared" si="1107"/>
        <v>0.22765943787237575</v>
      </c>
      <c r="S226" s="11">
        <f t="shared" si="1108"/>
        <v>0.22765943787242121</v>
      </c>
      <c r="U226">
        <v>107751</v>
      </c>
      <c r="V226" s="10">
        <f t="shared" si="1114"/>
        <v>10754.874383234888</v>
      </c>
      <c r="W226" s="11">
        <f t="shared" si="1115"/>
        <v>39.226231149699743</v>
      </c>
      <c r="X226" s="11">
        <f t="shared" si="1116"/>
        <v>28.506390881308469</v>
      </c>
      <c r="Y226">
        <v>16969</v>
      </c>
      <c r="Z226" s="10">
        <f t="shared" si="1117"/>
        <v>1693.7147999472193</v>
      </c>
      <c r="AA226" s="11">
        <f t="shared" si="1118"/>
        <v>0.49906146500893556</v>
      </c>
      <c r="AB226" s="11">
        <f t="shared" si="1119"/>
        <v>0.41921163060746947</v>
      </c>
    </row>
    <row r="227" spans="1:28">
      <c r="A227" s="2">
        <v>44108</v>
      </c>
      <c r="B227" s="3">
        <v>224</v>
      </c>
      <c r="C227">
        <v>13869</v>
      </c>
      <c r="D227" s="10">
        <f t="shared" si="1109"/>
        <v>8860.2427511024998</v>
      </c>
      <c r="E227" s="11">
        <f t="shared" si="1110"/>
        <v>77.301130065859979</v>
      </c>
      <c r="F227" s="11">
        <f t="shared" si="1111"/>
        <v>74.745720807484034</v>
      </c>
      <c r="G227">
        <v>1610</v>
      </c>
      <c r="H227" s="10">
        <f t="shared" si="1112"/>
        <v>1028.5522264961442</v>
      </c>
      <c r="I227" s="11">
        <f t="shared" si="1120"/>
        <v>0.6388523145938052</v>
      </c>
      <c r="J227" s="11">
        <f t="shared" si="1113"/>
        <v>0.89439324043141821</v>
      </c>
      <c r="L227">
        <v>36183</v>
      </c>
      <c r="M227" s="10">
        <f t="shared" si="1121"/>
        <v>8237.4014405378584</v>
      </c>
      <c r="N227" s="11">
        <f t="shared" si="1122"/>
        <v>39.385082751929076</v>
      </c>
      <c r="O227" s="11">
        <f t="shared" si="1123"/>
        <v>47.854013840783047</v>
      </c>
      <c r="P227">
        <v>4166</v>
      </c>
      <c r="Q227" s="10">
        <f t="shared" si="1106"/>
        <v>948.42921817651165</v>
      </c>
      <c r="R227" s="11">
        <f t="shared" si="1107"/>
        <v>0.22765943787248943</v>
      </c>
      <c r="S227" s="11">
        <f t="shared" si="1108"/>
        <v>0.22765943787242121</v>
      </c>
      <c r="U227">
        <v>108065</v>
      </c>
      <c r="V227" s="10">
        <f t="shared" si="1114"/>
        <v>10786.215443237448</v>
      </c>
      <c r="W227" s="11">
        <f t="shared" si="1115"/>
        <v>31.341060002559971</v>
      </c>
      <c r="X227" s="11">
        <f t="shared" si="1116"/>
        <v>30.722223785948152</v>
      </c>
      <c r="Y227">
        <v>16971</v>
      </c>
      <c r="Z227" s="10">
        <f t="shared" si="1117"/>
        <v>1693.9144245332229</v>
      </c>
      <c r="AA227" s="11">
        <f t="shared" si="1118"/>
        <v>0.19962458600366517</v>
      </c>
      <c r="AB227" s="11">
        <f t="shared" si="1119"/>
        <v>0.39924917200714843</v>
      </c>
    </row>
    <row r="228" spans="1:28">
      <c r="A228" s="2">
        <v>44109</v>
      </c>
      <c r="B228" s="3">
        <v>225</v>
      </c>
      <c r="C228">
        <v>13976</v>
      </c>
      <c r="D228" s="10">
        <f t="shared" si="1109"/>
        <v>8928.5999487640438</v>
      </c>
      <c r="E228" s="11">
        <f t="shared" si="1110"/>
        <v>68.357197661543978</v>
      </c>
      <c r="F228" s="11">
        <f t="shared" si="1111"/>
        <v>81.900866730935007</v>
      </c>
      <c r="G228">
        <v>1610</v>
      </c>
      <c r="H228" s="10">
        <f t="shared" si="1112"/>
        <v>1028.5522264961442</v>
      </c>
      <c r="I228" s="11">
        <f t="shared" si="1120"/>
        <v>0</v>
      </c>
      <c r="J228" s="11">
        <f t="shared" si="1113"/>
        <v>0.76662277751265717</v>
      </c>
      <c r="L228">
        <v>36312</v>
      </c>
      <c r="M228" s="10">
        <f t="shared" si="1121"/>
        <v>8266.7695080234007</v>
      </c>
      <c r="N228" s="11">
        <f t="shared" si="1122"/>
        <v>29.368067485542269</v>
      </c>
      <c r="O228" s="11">
        <f t="shared" si="1123"/>
        <v>49.174438580443166</v>
      </c>
      <c r="P228">
        <v>4167</v>
      </c>
      <c r="Q228" s="10">
        <f t="shared" si="1106"/>
        <v>948.65687761438403</v>
      </c>
      <c r="R228" s="11">
        <f t="shared" si="1107"/>
        <v>0.22765943787237575</v>
      </c>
      <c r="S228" s="11">
        <f t="shared" si="1108"/>
        <v>0.27319132544689639</v>
      </c>
      <c r="U228">
        <v>108316</v>
      </c>
      <c r="V228" s="10">
        <f t="shared" si="1114"/>
        <v>10811.268328780896</v>
      </c>
      <c r="W228" s="11">
        <f t="shared" si="1115"/>
        <v>25.052885543447701</v>
      </c>
      <c r="X228" s="11">
        <f t="shared" si="1116"/>
        <v>31.720346715966297</v>
      </c>
      <c r="Y228">
        <v>16973</v>
      </c>
      <c r="Z228" s="10">
        <f t="shared" si="1117"/>
        <v>1694.1140491192264</v>
      </c>
      <c r="AA228" s="11">
        <f t="shared" si="1118"/>
        <v>0.1996245860034378</v>
      </c>
      <c r="AB228" s="11">
        <f t="shared" si="1119"/>
        <v>0.35932425480641539</v>
      </c>
    </row>
    <row r="229" spans="1:28">
      <c r="A229" s="2">
        <v>44110</v>
      </c>
      <c r="B229" s="3">
        <v>226</v>
      </c>
      <c r="C229">
        <v>14146</v>
      </c>
      <c r="D229" s="10">
        <f t="shared" si="1109"/>
        <v>9037.2048422450043</v>
      </c>
      <c r="E229" s="11">
        <f t="shared" si="1110"/>
        <v>108.60489348096053</v>
      </c>
      <c r="F229" s="11">
        <f t="shared" si="1111"/>
        <v>89.439324043143273</v>
      </c>
      <c r="G229">
        <v>1612</v>
      </c>
      <c r="H229" s="10">
        <f t="shared" si="1112"/>
        <v>1029.829931125332</v>
      </c>
      <c r="I229" s="11">
        <f t="shared" si="1120"/>
        <v>1.2777046291878378</v>
      </c>
      <c r="J229" s="11">
        <f t="shared" si="1113"/>
        <v>0.51108185167508968</v>
      </c>
      <c r="L229">
        <v>36571</v>
      </c>
      <c r="M229" s="10">
        <f t="shared" si="1121"/>
        <v>8325.733302432358</v>
      </c>
      <c r="N229" s="11">
        <f t="shared" si="1122"/>
        <v>58.963794408957256</v>
      </c>
      <c r="O229" s="11">
        <f t="shared" si="1123"/>
        <v>53.226776574572249</v>
      </c>
      <c r="P229">
        <v>4168</v>
      </c>
      <c r="Q229" s="10">
        <f t="shared" si="1106"/>
        <v>948.88453705225641</v>
      </c>
      <c r="R229" s="11">
        <f t="shared" si="1107"/>
        <v>0.22765943787237575</v>
      </c>
      <c r="S229" s="11">
        <f t="shared" si="1108"/>
        <v>0.22765943787242121</v>
      </c>
      <c r="U229">
        <v>108666</v>
      </c>
      <c r="V229" s="10">
        <f t="shared" si="1114"/>
        <v>10846.202631331518</v>
      </c>
      <c r="W229" s="11">
        <f t="shared" si="1115"/>
        <v>34.934302550622306</v>
      </c>
      <c r="X229" s="11">
        <f t="shared" si="1116"/>
        <v>32.239370639575284</v>
      </c>
      <c r="Y229">
        <v>16973</v>
      </c>
      <c r="Z229" s="10">
        <f t="shared" si="1117"/>
        <v>1694.1140491192264</v>
      </c>
      <c r="AA229" s="11">
        <f t="shared" si="1118"/>
        <v>0</v>
      </c>
      <c r="AB229" s="11">
        <f t="shared" si="1119"/>
        <v>0.25951196180462832</v>
      </c>
    </row>
    <row r="230" spans="1:28">
      <c r="A230" s="2">
        <v>44111</v>
      </c>
      <c r="B230" s="3">
        <v>227</v>
      </c>
      <c r="C230">
        <v>14322</v>
      </c>
      <c r="D230" s="10">
        <f t="shared" si="1109"/>
        <v>9149.6428496135268</v>
      </c>
      <c r="E230" s="11">
        <f t="shared" si="1110"/>
        <v>112.43800736852245</v>
      </c>
      <c r="F230" s="11">
        <f t="shared" si="1111"/>
        <v>94.03906070821904</v>
      </c>
      <c r="G230">
        <v>1614</v>
      </c>
      <c r="H230" s="10">
        <f t="shared" si="1112"/>
        <v>1031.1076357545196</v>
      </c>
      <c r="I230" s="11">
        <f t="shared" si="1120"/>
        <v>1.2777046291876104</v>
      </c>
      <c r="J230" s="11">
        <f t="shared" si="1113"/>
        <v>0.76662277751261176</v>
      </c>
      <c r="L230">
        <v>36858</v>
      </c>
      <c r="M230" s="10">
        <f t="shared" si="1121"/>
        <v>8391.071561101744</v>
      </c>
      <c r="N230" s="11">
        <f t="shared" si="1122"/>
        <v>65.33825866938605</v>
      </c>
      <c r="O230" s="11">
        <f t="shared" si="1123"/>
        <v>61.285920675256058</v>
      </c>
      <c r="P230">
        <v>4170</v>
      </c>
      <c r="Q230" s="10">
        <f t="shared" si="1106"/>
        <v>949.33985592800127</v>
      </c>
      <c r="R230" s="11">
        <f t="shared" si="1107"/>
        <v>0.45531887574486518</v>
      </c>
      <c r="S230" s="11">
        <f t="shared" si="1108"/>
        <v>0.27319132544689639</v>
      </c>
      <c r="U230">
        <v>109186</v>
      </c>
      <c r="V230" s="10">
        <f t="shared" si="1114"/>
        <v>10898.105023692444</v>
      </c>
      <c r="W230" s="11">
        <f t="shared" si="1115"/>
        <v>51.90239236092566</v>
      </c>
      <c r="X230" s="11">
        <f t="shared" si="1116"/>
        <v>36.491374321451076</v>
      </c>
      <c r="Y230">
        <v>16978</v>
      </c>
      <c r="Z230" s="10">
        <f t="shared" si="1117"/>
        <v>1694.6131105842353</v>
      </c>
      <c r="AA230" s="11">
        <f t="shared" si="1118"/>
        <v>0.49906146500893556</v>
      </c>
      <c r="AB230" s="11">
        <f t="shared" si="1119"/>
        <v>0.27947442040499482</v>
      </c>
    </row>
    <row r="231" spans="1:28">
      <c r="A231" s="2">
        <v>44112</v>
      </c>
      <c r="B231" s="3">
        <v>228</v>
      </c>
      <c r="C231">
        <v>14474</v>
      </c>
      <c r="D231" s="10">
        <f t="shared" si="1109"/>
        <v>9246.7484014317961</v>
      </c>
      <c r="E231" s="11">
        <f t="shared" si="1110"/>
        <v>97.105551818269305</v>
      </c>
      <c r="F231" s="11">
        <f t="shared" si="1111"/>
        <v>92.761356079031245</v>
      </c>
      <c r="G231">
        <v>1614</v>
      </c>
      <c r="H231" s="10">
        <f t="shared" si="1112"/>
        <v>1031.1076357545196</v>
      </c>
      <c r="I231" s="11">
        <f t="shared" si="1120"/>
        <v>0</v>
      </c>
      <c r="J231" s="11">
        <f t="shared" si="1113"/>
        <v>0.63885231459385072</v>
      </c>
      <c r="L231">
        <v>37194</v>
      </c>
      <c r="M231" s="10">
        <f t="shared" si="1121"/>
        <v>8467.5651322268786</v>
      </c>
      <c r="N231" s="11">
        <f t="shared" si="1122"/>
        <v>76.493571125134622</v>
      </c>
      <c r="O231" s="11">
        <f t="shared" si="1123"/>
        <v>53.909754888189852</v>
      </c>
      <c r="P231">
        <v>4172</v>
      </c>
      <c r="Q231" s="10">
        <f t="shared" si="1106"/>
        <v>949.79517480374614</v>
      </c>
      <c r="R231" s="11">
        <f t="shared" si="1107"/>
        <v>0.45531887574486518</v>
      </c>
      <c r="S231" s="11">
        <f t="shared" si="1108"/>
        <v>0.31872321302139428</v>
      </c>
      <c r="U231">
        <v>109869</v>
      </c>
      <c r="V231" s="10">
        <f t="shared" si="1114"/>
        <v>10966.276819812661</v>
      </c>
      <c r="W231" s="11">
        <f t="shared" si="1115"/>
        <v>68.17179612021755</v>
      </c>
      <c r="X231" s="11">
        <f t="shared" si="1116"/>
        <v>42.280487315554637</v>
      </c>
      <c r="Y231">
        <v>16979</v>
      </c>
      <c r="Z231" s="10">
        <f t="shared" si="1117"/>
        <v>1694.7129228772371</v>
      </c>
      <c r="AA231" s="11">
        <f t="shared" si="1118"/>
        <v>9.9812293001832586E-2</v>
      </c>
      <c r="AB231" s="11">
        <f t="shared" si="1119"/>
        <v>0.19962458600357422</v>
      </c>
    </row>
    <row r="232" spans="1:28">
      <c r="A232" s="2">
        <v>44113</v>
      </c>
      <c r="B232" s="3">
        <v>229</v>
      </c>
      <c r="C232">
        <v>14670</v>
      </c>
      <c r="D232" s="10">
        <f t="shared" si="1109"/>
        <v>9371.9634550921965</v>
      </c>
      <c r="E232" s="11">
        <f t="shared" si="1110"/>
        <v>125.21505366040037</v>
      </c>
      <c r="F232" s="11">
        <f t="shared" si="1111"/>
        <v>102.34414079793933</v>
      </c>
      <c r="G232">
        <v>1615</v>
      </c>
      <c r="H232" s="10">
        <f t="shared" si="1112"/>
        <v>1031.7464880691136</v>
      </c>
      <c r="I232" s="11">
        <f t="shared" si="1120"/>
        <v>0.63885231459403258</v>
      </c>
      <c r="J232" s="11">
        <f t="shared" si="1113"/>
        <v>0.63885231459389613</v>
      </c>
      <c r="L232">
        <v>37595</v>
      </c>
      <c r="M232" s="10">
        <f t="shared" si="1121"/>
        <v>8558.8565668137198</v>
      </c>
      <c r="N232" s="11">
        <f t="shared" si="1122"/>
        <v>91.291434586841206</v>
      </c>
      <c r="O232" s="11">
        <f t="shared" si="1123"/>
        <v>64.291025255172286</v>
      </c>
      <c r="P232">
        <v>4172</v>
      </c>
      <c r="Q232" s="10">
        <f t="shared" si="1106"/>
        <v>949.79517480374614</v>
      </c>
      <c r="R232" s="11">
        <f t="shared" si="1107"/>
        <v>0</v>
      </c>
      <c r="S232" s="11">
        <f t="shared" si="1108"/>
        <v>0.27319132544689639</v>
      </c>
      <c r="U232">
        <v>110852</v>
      </c>
      <c r="V232" s="10">
        <f t="shared" si="1114"/>
        <v>11064.392303833411</v>
      </c>
      <c r="W232" s="11">
        <f t="shared" si="1115"/>
        <v>98.115484020749136</v>
      </c>
      <c r="X232" s="11">
        <f t="shared" si="1116"/>
        <v>55.635372119192468</v>
      </c>
      <c r="Y232">
        <v>16980</v>
      </c>
      <c r="Z232" s="10">
        <f t="shared" si="1117"/>
        <v>1694.812735170239</v>
      </c>
      <c r="AA232" s="11">
        <f t="shared" si="1118"/>
        <v>9.9812293001832586E-2</v>
      </c>
      <c r="AB232" s="11">
        <f t="shared" si="1119"/>
        <v>0.17966212740320769</v>
      </c>
    </row>
    <row r="233" spans="1:28">
      <c r="A233" s="2">
        <v>44114</v>
      </c>
      <c r="B233" s="3">
        <v>230</v>
      </c>
      <c r="C233">
        <v>14883</v>
      </c>
      <c r="D233" s="10">
        <f t="shared" si="1109"/>
        <v>9508.038998100692</v>
      </c>
      <c r="E233" s="11">
        <f t="shared" si="1110"/>
        <v>136.07554300849552</v>
      </c>
      <c r="F233" s="11">
        <f t="shared" si="1111"/>
        <v>115.88780986732964</v>
      </c>
      <c r="G233">
        <v>1617</v>
      </c>
      <c r="H233" s="10">
        <f t="shared" si="1112"/>
        <v>1033.0241926983012</v>
      </c>
      <c r="I233" s="11">
        <f t="shared" si="1120"/>
        <v>1.2777046291876104</v>
      </c>
      <c r="J233" s="11">
        <f t="shared" si="1113"/>
        <v>0.89439324043141821</v>
      </c>
      <c r="L233">
        <v>38094</v>
      </c>
      <c r="M233" s="10">
        <f t="shared" si="1121"/>
        <v>8672.4586263120582</v>
      </c>
      <c r="N233" s="11">
        <f t="shared" si="1122"/>
        <v>113.60205949833835</v>
      </c>
      <c r="O233" s="11">
        <f t="shared" si="1123"/>
        <v>81.137823657731502</v>
      </c>
      <c r="P233">
        <v>4172</v>
      </c>
      <c r="Q233" s="10">
        <f t="shared" si="1106"/>
        <v>949.79517480374614</v>
      </c>
      <c r="R233" s="11">
        <f t="shared" si="1107"/>
        <v>0</v>
      </c>
      <c r="S233" s="11">
        <f t="shared" si="1108"/>
        <v>0.22765943787242121</v>
      </c>
      <c r="U233">
        <v>111992</v>
      </c>
      <c r="V233" s="10">
        <f t="shared" si="1114"/>
        <v>11178.178317855441</v>
      </c>
      <c r="W233" s="11">
        <f t="shared" si="1115"/>
        <v>113.78601402203094</v>
      </c>
      <c r="X233" s="11">
        <f t="shared" si="1116"/>
        <v>73.381997814909113</v>
      </c>
      <c r="Y233">
        <v>16982</v>
      </c>
      <c r="Z233" s="10">
        <f t="shared" si="1117"/>
        <v>1695.0123597562424</v>
      </c>
      <c r="AA233" s="11">
        <f t="shared" si="1118"/>
        <v>0.1996245860034378</v>
      </c>
      <c r="AB233" s="11">
        <f t="shared" si="1119"/>
        <v>0.17966212740320769</v>
      </c>
    </row>
    <row r="234" spans="1:28">
      <c r="A234" s="2">
        <v>44115</v>
      </c>
      <c r="B234" s="3">
        <v>231</v>
      </c>
      <c r="C234">
        <v>15269</v>
      </c>
      <c r="D234" s="10">
        <f t="shared" si="1109"/>
        <v>9754.635991533929</v>
      </c>
      <c r="E234" s="11">
        <f t="shared" si="1110"/>
        <v>246.596993433237</v>
      </c>
      <c r="F234" s="11">
        <f t="shared" si="1111"/>
        <v>143.48622985778493</v>
      </c>
      <c r="G234">
        <v>1619</v>
      </c>
      <c r="H234" s="10">
        <f t="shared" si="1112"/>
        <v>1034.3018973274891</v>
      </c>
      <c r="I234" s="11">
        <f t="shared" si="1120"/>
        <v>1.2777046291878378</v>
      </c>
      <c r="J234" s="11">
        <f t="shared" si="1113"/>
        <v>0.89439324043141821</v>
      </c>
      <c r="L234">
        <v>38503</v>
      </c>
      <c r="M234" s="10">
        <f t="shared" si="1121"/>
        <v>8765.5713364018793</v>
      </c>
      <c r="N234" s="11">
        <f t="shared" si="1122"/>
        <v>93.112710089821121</v>
      </c>
      <c r="O234" s="11">
        <f t="shared" si="1123"/>
        <v>87.967606793904267</v>
      </c>
      <c r="P234">
        <v>4174</v>
      </c>
      <c r="Q234" s="10">
        <f t="shared" si="1106"/>
        <v>950.250493679491</v>
      </c>
      <c r="R234" s="11">
        <f t="shared" si="1107"/>
        <v>0.45531887574486518</v>
      </c>
      <c r="S234" s="11">
        <f t="shared" si="1108"/>
        <v>0.2731913254469191</v>
      </c>
      <c r="U234">
        <v>113024</v>
      </c>
      <c r="V234" s="10">
        <f t="shared" si="1114"/>
        <v>11281.18460423328</v>
      </c>
      <c r="W234" s="11">
        <f t="shared" si="1115"/>
        <v>103.00628637783848</v>
      </c>
      <c r="X234" s="11">
        <f t="shared" si="1116"/>
        <v>86.996394580352359</v>
      </c>
      <c r="Y234">
        <v>16985</v>
      </c>
      <c r="Z234" s="10">
        <f t="shared" si="1117"/>
        <v>1695.3117966352479</v>
      </c>
      <c r="AA234" s="11">
        <f t="shared" si="1118"/>
        <v>0.29943687900549776</v>
      </c>
      <c r="AB234" s="11">
        <f t="shared" si="1119"/>
        <v>0.23954950320430726</v>
      </c>
    </row>
    <row r="235" spans="1:28">
      <c r="A235" s="2">
        <v>44116</v>
      </c>
      <c r="B235" s="3">
        <v>232</v>
      </c>
      <c r="C235">
        <v>15455</v>
      </c>
      <c r="D235" s="10">
        <f t="shared" si="1109"/>
        <v>9873.4625220483904</v>
      </c>
      <c r="E235" s="11">
        <f t="shared" si="1110"/>
        <v>118.82653051446141</v>
      </c>
      <c r="F235" s="11">
        <f t="shared" si="1111"/>
        <v>144.76393448697272</v>
      </c>
      <c r="G235">
        <v>1621</v>
      </c>
      <c r="H235" s="10">
        <f t="shared" si="1112"/>
        <v>1035.5796019566769</v>
      </c>
      <c r="I235" s="11">
        <f t="shared" si="1120"/>
        <v>1.2777046291878378</v>
      </c>
      <c r="J235" s="11">
        <f t="shared" si="1113"/>
        <v>0.89439324043146373</v>
      </c>
      <c r="L235">
        <v>38957</v>
      </c>
      <c r="M235" s="10">
        <f t="shared" si="1121"/>
        <v>8868.9287211959581</v>
      </c>
      <c r="N235" s="11">
        <f t="shared" si="1122"/>
        <v>103.35738479407883</v>
      </c>
      <c r="O235" s="11">
        <f t="shared" si="1123"/>
        <v>95.571432018842827</v>
      </c>
      <c r="P235">
        <v>4177</v>
      </c>
      <c r="Q235" s="10">
        <f t="shared" si="1106"/>
        <v>950.93347199310824</v>
      </c>
      <c r="R235" s="11">
        <f t="shared" si="1107"/>
        <v>0.68297831361724093</v>
      </c>
      <c r="S235" s="11">
        <f t="shared" si="1108"/>
        <v>0.31872321302139428</v>
      </c>
      <c r="U235">
        <v>113720</v>
      </c>
      <c r="V235" s="10">
        <f t="shared" si="1114"/>
        <v>11350.653960162519</v>
      </c>
      <c r="W235" s="11">
        <f t="shared" si="1115"/>
        <v>69.4693559292391</v>
      </c>
      <c r="X235" s="11">
        <f t="shared" si="1116"/>
        <v>90.509787294015041</v>
      </c>
      <c r="Y235">
        <v>16988</v>
      </c>
      <c r="Z235" s="10">
        <f t="shared" si="1117"/>
        <v>1695.6112335142532</v>
      </c>
      <c r="AA235" s="11">
        <f t="shared" si="1118"/>
        <v>0.29943687900527038</v>
      </c>
      <c r="AB235" s="11">
        <f t="shared" si="1119"/>
        <v>0.19962458600357422</v>
      </c>
    </row>
    <row r="236" spans="1:28">
      <c r="A236" s="2">
        <v>44117</v>
      </c>
      <c r="B236" s="3">
        <v>233</v>
      </c>
      <c r="C236">
        <v>15902</v>
      </c>
      <c r="D236" s="10">
        <f t="shared" si="1109"/>
        <v>10159.029506671854</v>
      </c>
      <c r="E236" s="11">
        <f t="shared" si="1110"/>
        <v>285.56698462346321</v>
      </c>
      <c r="F236" s="11">
        <f t="shared" si="1111"/>
        <v>182.45622104801151</v>
      </c>
      <c r="G236">
        <v>1622</v>
      </c>
      <c r="H236" s="10">
        <f t="shared" si="1112"/>
        <v>1036.2184542712707</v>
      </c>
      <c r="I236" s="11">
        <f t="shared" si="1120"/>
        <v>0.6388523145938052</v>
      </c>
      <c r="J236" s="11">
        <f t="shared" si="1113"/>
        <v>1.0221637033502247</v>
      </c>
      <c r="L236">
        <v>39542</v>
      </c>
      <c r="M236" s="10">
        <f t="shared" si="1121"/>
        <v>9002.1094923513247</v>
      </c>
      <c r="N236" s="11">
        <f t="shared" si="1122"/>
        <v>133.18077115536653</v>
      </c>
      <c r="O236" s="11">
        <f t="shared" si="1123"/>
        <v>106.90887202488921</v>
      </c>
      <c r="P236">
        <v>4180</v>
      </c>
      <c r="Q236" s="10">
        <f t="shared" si="1106"/>
        <v>951.61645030672548</v>
      </c>
      <c r="R236" s="11">
        <f t="shared" si="1107"/>
        <v>0.68297831361724093</v>
      </c>
      <c r="S236" s="11">
        <f t="shared" si="1108"/>
        <v>0.36425510059586941</v>
      </c>
      <c r="U236">
        <v>114800</v>
      </c>
      <c r="V236" s="10">
        <f t="shared" si="1114"/>
        <v>11458.451236604442</v>
      </c>
      <c r="W236" s="11">
        <f t="shared" si="1115"/>
        <v>107.7972764419228</v>
      </c>
      <c r="X236" s="11">
        <f t="shared" si="1116"/>
        <v>98.434883358356089</v>
      </c>
      <c r="Y236">
        <v>16994</v>
      </c>
      <c r="Z236" s="10">
        <f t="shared" si="1117"/>
        <v>1696.2101072722639</v>
      </c>
      <c r="AA236" s="11">
        <f t="shared" si="1118"/>
        <v>0.59887375801076814</v>
      </c>
      <c r="AB236" s="11">
        <f t="shared" si="1119"/>
        <v>0.29943687900536131</v>
      </c>
    </row>
    <row r="237" spans="1:28">
      <c r="A237" s="2">
        <v>44118</v>
      </c>
      <c r="B237" s="3">
        <v>234</v>
      </c>
      <c r="C237">
        <v>16264</v>
      </c>
      <c r="D237" s="10">
        <f t="shared" si="1109"/>
        <v>10390.294044554837</v>
      </c>
      <c r="E237" s="11">
        <f t="shared" si="1110"/>
        <v>231.26453788298386</v>
      </c>
      <c r="F237" s="11">
        <f t="shared" si="1111"/>
        <v>203.66611789252821</v>
      </c>
      <c r="G237">
        <v>1623</v>
      </c>
      <c r="H237" s="10">
        <f t="shared" si="1112"/>
        <v>1036.8573065858645</v>
      </c>
      <c r="I237" s="11">
        <f t="shared" si="1120"/>
        <v>0.6388523145938052</v>
      </c>
      <c r="J237" s="11">
        <f t="shared" si="1113"/>
        <v>1.0221637033501794</v>
      </c>
      <c r="L237">
        <v>40041</v>
      </c>
      <c r="M237" s="10">
        <f t="shared" si="1121"/>
        <v>9115.7115518496648</v>
      </c>
      <c r="N237" s="11">
        <f t="shared" si="1122"/>
        <v>113.60205949834017</v>
      </c>
      <c r="O237" s="11">
        <f t="shared" si="1123"/>
        <v>111.370997007189</v>
      </c>
      <c r="P237">
        <v>4183</v>
      </c>
      <c r="Q237" s="10">
        <f t="shared" si="1106"/>
        <v>952.29942862034284</v>
      </c>
      <c r="R237" s="11">
        <f t="shared" si="1107"/>
        <v>0.68297831361735462</v>
      </c>
      <c r="S237" s="11">
        <f t="shared" si="1108"/>
        <v>0.50085076331934031</v>
      </c>
      <c r="U237">
        <v>116644</v>
      </c>
      <c r="V237" s="10">
        <f t="shared" si="1114"/>
        <v>11642.505104899727</v>
      </c>
      <c r="W237" s="11">
        <f t="shared" si="1115"/>
        <v>184.0538682952847</v>
      </c>
      <c r="X237" s="11">
        <f t="shared" si="1116"/>
        <v>115.6225602132632</v>
      </c>
      <c r="Y237">
        <v>17011</v>
      </c>
      <c r="Z237" s="10">
        <f t="shared" si="1117"/>
        <v>1697.9069162532942</v>
      </c>
      <c r="AA237" s="11">
        <f t="shared" si="1118"/>
        <v>1.6968089810302445</v>
      </c>
      <c r="AB237" s="11">
        <f t="shared" si="1119"/>
        <v>0.61883621661104371</v>
      </c>
    </row>
    <row r="238" spans="1:28">
      <c r="A238" s="2">
        <v>44119</v>
      </c>
      <c r="B238" s="3">
        <v>235</v>
      </c>
      <c r="C238">
        <v>16696</v>
      </c>
      <c r="D238" s="10">
        <f t="shared" si="1109"/>
        <v>10666.278244459394</v>
      </c>
      <c r="E238" s="11">
        <f t="shared" si="1110"/>
        <v>275.98419990455659</v>
      </c>
      <c r="F238" s="11">
        <f t="shared" si="1111"/>
        <v>231.64784927174043</v>
      </c>
      <c r="G238">
        <v>1626</v>
      </c>
      <c r="H238" s="10">
        <f t="shared" si="1112"/>
        <v>1038.7738635296462</v>
      </c>
      <c r="I238" s="11">
        <f t="shared" si="1120"/>
        <v>1.916556943781643</v>
      </c>
      <c r="J238" s="11">
        <f t="shared" si="1113"/>
        <v>1.1499341662689857</v>
      </c>
      <c r="L238">
        <v>41074</v>
      </c>
      <c r="M238" s="10">
        <f t="shared" si="1121"/>
        <v>9350.8837511718775</v>
      </c>
      <c r="N238" s="11">
        <f t="shared" si="1122"/>
        <v>235.17219932221269</v>
      </c>
      <c r="O238" s="11">
        <f t="shared" si="1123"/>
        <v>135.68502497196386</v>
      </c>
      <c r="P238">
        <v>4187</v>
      </c>
      <c r="Q238" s="10">
        <f t="shared" si="1106"/>
        <v>953.21006637183245</v>
      </c>
      <c r="R238" s="11">
        <f t="shared" si="1107"/>
        <v>0.91063775148961668</v>
      </c>
      <c r="S238" s="11">
        <f t="shared" si="1108"/>
        <v>0.68297831361726369</v>
      </c>
      <c r="U238">
        <v>118711</v>
      </c>
      <c r="V238" s="10">
        <f t="shared" si="1114"/>
        <v>11848.817114534408</v>
      </c>
      <c r="W238" s="11">
        <f t="shared" si="1115"/>
        <v>206.31200963468109</v>
      </c>
      <c r="X238" s="11">
        <f t="shared" si="1116"/>
        <v>134.12775933579323</v>
      </c>
      <c r="Y238">
        <v>17037</v>
      </c>
      <c r="Z238" s="10">
        <f t="shared" si="1117"/>
        <v>1700.5020358713405</v>
      </c>
      <c r="AA238" s="11">
        <f t="shared" si="1118"/>
        <v>2.595119618046283</v>
      </c>
      <c r="AB238" s="11">
        <f t="shared" si="1119"/>
        <v>1.0979352230196127</v>
      </c>
    </row>
    <row r="239" spans="1:28">
      <c r="A239" s="2">
        <v>44120</v>
      </c>
      <c r="B239" s="3">
        <v>236</v>
      </c>
      <c r="C239">
        <v>17281</v>
      </c>
      <c r="D239" s="10">
        <f t="shared" si="1109"/>
        <v>11040.006848496812</v>
      </c>
      <c r="E239" s="11">
        <f t="shared" si="1110"/>
        <v>373.72860403741834</v>
      </c>
      <c r="F239" s="11">
        <f t="shared" si="1111"/>
        <v>257.07417139257666</v>
      </c>
      <c r="G239">
        <v>1632</v>
      </c>
      <c r="H239" s="10">
        <f t="shared" si="1112"/>
        <v>1042.6069774172095</v>
      </c>
      <c r="I239" s="11">
        <f t="shared" si="1120"/>
        <v>3.833113887563286</v>
      </c>
      <c r="J239" s="11">
        <f t="shared" si="1113"/>
        <v>1.6610160179440754</v>
      </c>
      <c r="L239">
        <v>41895</v>
      </c>
      <c r="M239" s="10">
        <f t="shared" si="1121"/>
        <v>9537.7921496651361</v>
      </c>
      <c r="N239" s="11">
        <f t="shared" si="1122"/>
        <v>186.90839849325857</v>
      </c>
      <c r="O239" s="11">
        <f t="shared" si="1123"/>
        <v>154.44416265265136</v>
      </c>
      <c r="P239">
        <v>4190</v>
      </c>
      <c r="Q239" s="10">
        <f t="shared" ref="Q239:Q242" si="1124">P239/$BR$5</f>
        <v>953.89304468544969</v>
      </c>
      <c r="R239" s="11">
        <f t="shared" ref="R239:R242" si="1125">Q239-Q238</f>
        <v>0.68297831361724093</v>
      </c>
      <c r="S239" s="11">
        <f t="shared" ref="S239:S242" si="1126">SUM(R235:R239)/5</f>
        <v>0.72851020119173882</v>
      </c>
      <c r="U239">
        <v>121130</v>
      </c>
      <c r="V239" s="10">
        <f t="shared" si="1114"/>
        <v>12090.263051305716</v>
      </c>
      <c r="W239" s="11">
        <f t="shared" si="1115"/>
        <v>241.44593677130797</v>
      </c>
      <c r="X239" s="11">
        <f t="shared" si="1116"/>
        <v>161.81568941448714</v>
      </c>
      <c r="Y239">
        <v>17044</v>
      </c>
      <c r="Z239" s="10">
        <f t="shared" si="1117"/>
        <v>1701.2007219223528</v>
      </c>
      <c r="AA239" s="11">
        <f t="shared" si="1118"/>
        <v>0.69868605101237335</v>
      </c>
      <c r="AB239" s="11">
        <f t="shared" si="1119"/>
        <v>1.1777850574209878</v>
      </c>
    </row>
    <row r="240" spans="1:28">
      <c r="A240" s="2">
        <v>44121</v>
      </c>
      <c r="B240" s="3">
        <v>237</v>
      </c>
      <c r="C240">
        <v>17745</v>
      </c>
      <c r="D240" s="10">
        <f t="shared" si="1109"/>
        <v>11336.434322468373</v>
      </c>
      <c r="E240" s="11">
        <f t="shared" si="1110"/>
        <v>296.42747397156018</v>
      </c>
      <c r="F240" s="11">
        <f t="shared" si="1111"/>
        <v>292.59436008399643</v>
      </c>
      <c r="G240">
        <v>1633</v>
      </c>
      <c r="H240" s="10">
        <f t="shared" si="1112"/>
        <v>1043.2458297318035</v>
      </c>
      <c r="I240" s="11">
        <f t="shared" si="1120"/>
        <v>0.63885231459403258</v>
      </c>
      <c r="J240" s="11">
        <f t="shared" si="1113"/>
        <v>1.5332455550253143</v>
      </c>
      <c r="L240">
        <v>42867</v>
      </c>
      <c r="M240" s="10">
        <f t="shared" si="1121"/>
        <v>9759.0771232771294</v>
      </c>
      <c r="N240" s="11">
        <f t="shared" si="1122"/>
        <v>221.28497361199334</v>
      </c>
      <c r="O240" s="11">
        <f t="shared" si="1123"/>
        <v>178.02968041623427</v>
      </c>
      <c r="P240">
        <v>4194</v>
      </c>
      <c r="Q240" s="10">
        <f t="shared" si="1124"/>
        <v>954.80368243693943</v>
      </c>
      <c r="R240" s="11">
        <f t="shared" si="1125"/>
        <v>0.91063775148973036</v>
      </c>
      <c r="S240" s="11">
        <f t="shared" si="1126"/>
        <v>0.7740420887662367</v>
      </c>
      <c r="U240">
        <v>123794</v>
      </c>
      <c r="V240" s="10">
        <f t="shared" si="1114"/>
        <v>12356.162999862459</v>
      </c>
      <c r="W240" s="11">
        <f t="shared" si="1115"/>
        <v>265.89994855674377</v>
      </c>
      <c r="X240" s="11">
        <f t="shared" si="1116"/>
        <v>201.10180793998808</v>
      </c>
      <c r="Y240">
        <v>17057</v>
      </c>
      <c r="Z240" s="10">
        <f t="shared" si="1117"/>
        <v>1702.498281731376</v>
      </c>
      <c r="AA240" s="11">
        <f t="shared" si="1118"/>
        <v>1.2975598090231415</v>
      </c>
      <c r="AB240" s="11">
        <f t="shared" si="1119"/>
        <v>1.3774096434245622</v>
      </c>
    </row>
    <row r="241" spans="1:28">
      <c r="A241" s="2">
        <v>44122</v>
      </c>
      <c r="B241" s="3">
        <v>238</v>
      </c>
      <c r="C241">
        <v>18115</v>
      </c>
      <c r="D241" s="10">
        <f t="shared" si="1109"/>
        <v>11572.809678868107</v>
      </c>
      <c r="E241" s="11">
        <f t="shared" si="1110"/>
        <v>236.3753563997343</v>
      </c>
      <c r="F241" s="11">
        <f t="shared" si="1111"/>
        <v>282.75603443925064</v>
      </c>
      <c r="G241">
        <v>1636</v>
      </c>
      <c r="H241" s="10">
        <f t="shared" si="1112"/>
        <v>1045.1623866755851</v>
      </c>
      <c r="I241" s="11">
        <f t="shared" si="1120"/>
        <v>1.916556943781643</v>
      </c>
      <c r="J241" s="11">
        <f t="shared" si="1113"/>
        <v>1.7887864808628819</v>
      </c>
      <c r="L241">
        <v>43990</v>
      </c>
      <c r="M241" s="10">
        <f t="shared" si="1121"/>
        <v>10014.738672007861</v>
      </c>
      <c r="N241" s="11">
        <f t="shared" si="1122"/>
        <v>255.66154873073174</v>
      </c>
      <c r="O241" s="11">
        <f t="shared" si="1123"/>
        <v>202.52583593130731</v>
      </c>
      <c r="P241">
        <v>4196</v>
      </c>
      <c r="Q241" s="10">
        <f t="shared" si="1124"/>
        <v>955.25900131268429</v>
      </c>
      <c r="R241" s="11">
        <f t="shared" si="1125"/>
        <v>0.45531887574486518</v>
      </c>
      <c r="S241" s="11">
        <f t="shared" si="1126"/>
        <v>0.72851020119176157</v>
      </c>
      <c r="U241">
        <v>126769</v>
      </c>
      <c r="V241" s="10">
        <f t="shared" si="1114"/>
        <v>12653.104571542757</v>
      </c>
      <c r="W241" s="11">
        <f t="shared" si="1115"/>
        <v>296.94157168029778</v>
      </c>
      <c r="X241" s="11">
        <f t="shared" si="1116"/>
        <v>238.93066698766307</v>
      </c>
      <c r="Y241">
        <v>17078</v>
      </c>
      <c r="Z241" s="10">
        <f t="shared" si="1117"/>
        <v>1704.5943398844133</v>
      </c>
      <c r="AA241" s="11">
        <f t="shared" si="1118"/>
        <v>2.0960581530373474</v>
      </c>
      <c r="AB241" s="11">
        <f t="shared" si="1119"/>
        <v>1.6768465224298779</v>
      </c>
    </row>
    <row r="242" spans="1:28">
      <c r="A242" s="2">
        <v>44123</v>
      </c>
      <c r="B242" s="3">
        <v>239</v>
      </c>
      <c r="C242">
        <v>18438</v>
      </c>
      <c r="D242" s="10">
        <f t="shared" si="1109"/>
        <v>11779.158976481929</v>
      </c>
      <c r="E242" s="11">
        <f t="shared" si="1110"/>
        <v>206.34929761382227</v>
      </c>
      <c r="F242" s="11">
        <f t="shared" si="1111"/>
        <v>277.77298638541833</v>
      </c>
      <c r="G242">
        <v>1641</v>
      </c>
      <c r="H242" s="10">
        <f t="shared" si="1112"/>
        <v>1048.3566482485544</v>
      </c>
      <c r="I242" s="11">
        <f t="shared" si="1120"/>
        <v>3.1942615729692534</v>
      </c>
      <c r="J242" s="11">
        <f t="shared" si="1113"/>
        <v>2.2998683325379714</v>
      </c>
      <c r="L242">
        <v>44923</v>
      </c>
      <c r="M242" s="10">
        <f t="shared" si="1121"/>
        <v>10227.144927542829</v>
      </c>
      <c r="N242" s="11">
        <f t="shared" si="1122"/>
        <v>212.4062555349683</v>
      </c>
      <c r="O242" s="11">
        <f t="shared" si="1123"/>
        <v>222.28667513863292</v>
      </c>
      <c r="P242">
        <v>4198</v>
      </c>
      <c r="Q242" s="10">
        <f t="shared" si="1124"/>
        <v>955.71432018842916</v>
      </c>
      <c r="R242" s="11">
        <f t="shared" si="1125"/>
        <v>0.45531887574486518</v>
      </c>
      <c r="S242" s="11">
        <f t="shared" si="1126"/>
        <v>0.68297831361726369</v>
      </c>
      <c r="U242">
        <v>128456</v>
      </c>
      <c r="V242" s="10">
        <f t="shared" si="1114"/>
        <v>12821.487909836762</v>
      </c>
      <c r="W242" s="11">
        <f t="shared" si="1115"/>
        <v>168.38333829400472</v>
      </c>
      <c r="X242" s="11">
        <f t="shared" si="1116"/>
        <v>235.79656098740708</v>
      </c>
      <c r="Y242">
        <v>17084</v>
      </c>
      <c r="Z242" s="10">
        <f t="shared" si="1117"/>
        <v>1705.1932136424241</v>
      </c>
      <c r="AA242" s="11">
        <f t="shared" si="1118"/>
        <v>0.59887375801076814</v>
      </c>
      <c r="AB242" s="11">
        <f t="shared" si="1119"/>
        <v>1.4572594778259826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160" workbookViewId="0">
      <selection activeCell="F166" sqref="F166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BP4" s="20" t="s">
        <v>15</v>
      </c>
      <c r="BQ4" s="4">
        <v>1565307</v>
      </c>
      <c r="BR4" s="21">
        <f t="shared" ref="BR4:BR9" si="6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BP5" s="20" t="s">
        <v>16</v>
      </c>
      <c r="BQ5" s="4">
        <v>4392526</v>
      </c>
      <c r="BR5" s="21">
        <f t="shared" si="6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7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8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9">M6-M5</f>
        <v>0</v>
      </c>
      <c r="P6" s="16">
        <f>'Dati REG'!P6</f>
        <v>0</v>
      </c>
      <c r="Q6" s="10">
        <f t="shared" si="3"/>
        <v>0</v>
      </c>
      <c r="R6" s="11">
        <f t="shared" ref="R6:R69" si="10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1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2">Z6-Z5</f>
        <v>0</v>
      </c>
      <c r="BP6" s="20" t="s">
        <v>17</v>
      </c>
      <c r="BQ6" s="4">
        <v>10018806</v>
      </c>
      <c r="BR6" s="21">
        <f t="shared" si="6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7"/>
        <v>5.1108185167510278</v>
      </c>
      <c r="G7" s="16">
        <f>'Dati REG'!G7</f>
        <v>0</v>
      </c>
      <c r="H7" s="10">
        <f t="shared" si="1"/>
        <v>0</v>
      </c>
      <c r="I7" s="11">
        <f t="shared" si="8"/>
        <v>0</v>
      </c>
      <c r="L7" s="16">
        <f>'Dati REG'!L7</f>
        <v>2</v>
      </c>
      <c r="M7" s="10">
        <f t="shared" si="2"/>
        <v>0.45531887574484475</v>
      </c>
      <c r="N7" s="11">
        <f t="shared" si="9"/>
        <v>-0.22765943787242238</v>
      </c>
      <c r="P7" s="16">
        <f>'Dati REG'!P7</f>
        <v>0</v>
      </c>
      <c r="Q7" s="10">
        <f t="shared" si="3"/>
        <v>0</v>
      </c>
      <c r="R7" s="11">
        <f t="shared" si="10"/>
        <v>0</v>
      </c>
      <c r="U7" s="16">
        <f>'Dati REG'!U7</f>
        <v>403</v>
      </c>
      <c r="V7" s="10">
        <f t="shared" si="4"/>
        <v>40.224354079717685</v>
      </c>
      <c r="W7" s="11">
        <f t="shared" si="11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2"/>
        <v>0.49906146500890425</v>
      </c>
      <c r="BP7" s="20" t="s">
        <v>18</v>
      </c>
      <c r="BQ7" s="4">
        <v>4907529</v>
      </c>
      <c r="BR7" s="21">
        <f t="shared" si="6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7"/>
        <v>0</v>
      </c>
      <c r="G8" s="16">
        <f>'Dati REG'!G8</f>
        <v>0</v>
      </c>
      <c r="H8" s="10">
        <f t="shared" si="1"/>
        <v>0</v>
      </c>
      <c r="I8" s="11">
        <f t="shared" si="8"/>
        <v>0</v>
      </c>
      <c r="L8" s="16">
        <f>'Dati REG'!L8</f>
        <v>11</v>
      </c>
      <c r="M8" s="10">
        <f t="shared" si="2"/>
        <v>2.5042538165966461</v>
      </c>
      <c r="N8" s="11">
        <f t="shared" si="9"/>
        <v>2.0489349408518014</v>
      </c>
      <c r="P8" s="16">
        <f>'Dati REG'!P8</f>
        <v>0</v>
      </c>
      <c r="Q8" s="10">
        <f t="shared" si="3"/>
        <v>0</v>
      </c>
      <c r="R8" s="11">
        <f t="shared" si="10"/>
        <v>0</v>
      </c>
      <c r="U8" s="16">
        <f>'Dati REG'!U8</f>
        <v>531</v>
      </c>
      <c r="V8" s="10">
        <f t="shared" si="4"/>
        <v>53.000327583945634</v>
      </c>
      <c r="W8" s="11">
        <f t="shared" si="11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2"/>
        <v>0.29943687900534255</v>
      </c>
      <c r="BP8" s="20" t="s">
        <v>19</v>
      </c>
      <c r="BQ8" s="4">
        <v>4448841</v>
      </c>
      <c r="BR8" s="21">
        <f t="shared" si="6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7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8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9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0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1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2"/>
        <v>0.59887375801068532</v>
      </c>
      <c r="AB9" s="11">
        <f>SUM(AA5:AA9)/5</f>
        <v>0.33936179620605494</v>
      </c>
      <c r="BP9" s="20" t="s">
        <v>20</v>
      </c>
      <c r="BQ9" s="4">
        <v>3742437</v>
      </c>
      <c r="BR9" s="21">
        <f t="shared" si="6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7"/>
        <v>-10.860489348095932</v>
      </c>
      <c r="F10" s="11">
        <f t="shared" ref="F10:F73" si="13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8"/>
        <v>0</v>
      </c>
      <c r="J10" s="11">
        <f t="shared" ref="J10:J73" si="14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9"/>
        <v>8.6510586391520494</v>
      </c>
      <c r="O10" s="11">
        <f t="shared" ref="O10:O73" si="15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0"/>
        <v>0</v>
      </c>
      <c r="S10" s="11">
        <f t="shared" ref="S10:S73" si="16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1"/>
        <v>36.830736117657139</v>
      </c>
      <c r="X10" s="11">
        <f t="shared" ref="X10:X73" si="17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2"/>
        <v>9.9812293001780628E-2</v>
      </c>
      <c r="AB10" s="11">
        <f t="shared" ref="AB10:AB73" si="18">SUM(AA6:AA10)/5</f>
        <v>0.29943687900534255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7"/>
        <v>-1.9165569437816359</v>
      </c>
      <c r="F11" s="11">
        <f t="shared" si="13"/>
        <v>1.405475092106532</v>
      </c>
      <c r="G11" s="16">
        <f>'Dati REG'!G11</f>
        <v>0</v>
      </c>
      <c r="H11" s="10">
        <f t="shared" si="1"/>
        <v>0</v>
      </c>
      <c r="I11" s="11">
        <f t="shared" si="8"/>
        <v>0</v>
      </c>
      <c r="J11" s="11">
        <f t="shared" si="14"/>
        <v>0</v>
      </c>
      <c r="L11" s="16">
        <f>'Dati REG'!L11</f>
        <v>51</v>
      </c>
      <c r="M11" s="10">
        <f t="shared" si="2"/>
        <v>11.610631331493542</v>
      </c>
      <c r="N11" s="11">
        <f t="shared" si="9"/>
        <v>0.45531887574484564</v>
      </c>
      <c r="O11" s="11">
        <f t="shared" si="15"/>
        <v>2.1855306035752546</v>
      </c>
      <c r="P11" s="16">
        <f>'Dati REG'!P11</f>
        <v>0</v>
      </c>
      <c r="Q11" s="10">
        <f t="shared" si="3"/>
        <v>0</v>
      </c>
      <c r="R11" s="11">
        <f t="shared" si="10"/>
        <v>0</v>
      </c>
      <c r="S11" s="11">
        <f t="shared" si="16"/>
        <v>0</v>
      </c>
      <c r="U11" s="16">
        <f>'Dati REG'!U11</f>
        <v>1254</v>
      </c>
      <c r="V11" s="10">
        <f t="shared" si="4"/>
        <v>125.16461542423319</v>
      </c>
      <c r="W11" s="11">
        <f t="shared" si="11"/>
        <v>26.949319110480829</v>
      </c>
      <c r="X11" s="11">
        <f t="shared" si="17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2"/>
        <v>1.3973721020249319</v>
      </c>
      <c r="AB11" s="11">
        <f t="shared" si="18"/>
        <v>0.57891129941032893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7"/>
        <v>1.2777046291877578</v>
      </c>
      <c r="F12" s="11">
        <f t="shared" si="13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8"/>
        <v>0.63885231459387837</v>
      </c>
      <c r="J12" s="11">
        <f t="shared" si="14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9"/>
        <v>1.1382971893621114</v>
      </c>
      <c r="O12" s="11">
        <f t="shared" si="15"/>
        <v>2.4587219290221616</v>
      </c>
      <c r="P12" s="16">
        <f>'Dati REG'!P12</f>
        <v>0</v>
      </c>
      <c r="Q12" s="10">
        <f t="shared" si="3"/>
        <v>0</v>
      </c>
      <c r="R12" s="11">
        <f t="shared" si="10"/>
        <v>0</v>
      </c>
      <c r="S12" s="11">
        <f t="shared" si="16"/>
        <v>0</v>
      </c>
      <c r="U12" s="16">
        <f>'Dati REG'!U12</f>
        <v>1520</v>
      </c>
      <c r="V12" s="10">
        <f t="shared" si="4"/>
        <v>151.71468536270689</v>
      </c>
      <c r="W12" s="11">
        <f t="shared" si="11"/>
        <v>26.550069938473698</v>
      </c>
      <c r="X12" s="11">
        <f t="shared" si="17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2"/>
        <v>1.6968089810302751</v>
      </c>
      <c r="AB12" s="11">
        <f t="shared" si="18"/>
        <v>0.81846080261460297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7"/>
        <v>1.2777046291877578</v>
      </c>
      <c r="F13" s="11">
        <f t="shared" si="13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8"/>
        <v>0</v>
      </c>
      <c r="J13" s="11">
        <f t="shared" si="14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9"/>
        <v>5.9191453846829809</v>
      </c>
      <c r="O13" s="11">
        <f t="shared" si="15"/>
        <v>3.2327640177883978</v>
      </c>
      <c r="P13" s="16">
        <f>'Dati REG'!P13</f>
        <v>0</v>
      </c>
      <c r="Q13" s="10">
        <f t="shared" si="3"/>
        <v>0</v>
      </c>
      <c r="R13" s="11">
        <f t="shared" si="10"/>
        <v>0</v>
      </c>
      <c r="S13" s="11">
        <f t="shared" si="16"/>
        <v>0</v>
      </c>
      <c r="U13" s="16">
        <f>'Dati REG'!U13</f>
        <v>1820</v>
      </c>
      <c r="V13" s="10">
        <f t="shared" si="4"/>
        <v>181.65837326324115</v>
      </c>
      <c r="W13" s="11">
        <f t="shared" si="11"/>
        <v>29.943687900534258</v>
      </c>
      <c r="X13" s="11">
        <f t="shared" si="17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2"/>
        <v>1.7966212740320548</v>
      </c>
      <c r="AB13" s="11">
        <f t="shared" si="18"/>
        <v>1.1178976816199455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7"/>
        <v>1.2777046291877561</v>
      </c>
      <c r="F14" s="11">
        <f t="shared" si="13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8"/>
        <v>1.277704629187757</v>
      </c>
      <c r="J14" s="11">
        <f t="shared" si="14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9"/>
        <v>5.9191453846829809</v>
      </c>
      <c r="O14" s="11">
        <f t="shared" si="15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0"/>
        <v>0.45531887574484475</v>
      </c>
      <c r="S14" s="11">
        <f t="shared" si="16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1"/>
        <v>43.019098283767562</v>
      </c>
      <c r="X14" s="11">
        <f t="shared" si="17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2"/>
        <v>2.4953073250445215</v>
      </c>
      <c r="AB14" s="11">
        <f t="shared" si="18"/>
        <v>1.497184395026713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7"/>
        <v>2.5554092583755121</v>
      </c>
      <c r="F15" s="11">
        <f t="shared" si="13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8"/>
        <v>0</v>
      </c>
      <c r="J15" s="11">
        <f t="shared" si="14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9"/>
        <v>7.9680803255347818</v>
      </c>
      <c r="O15" s="11">
        <f t="shared" si="15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0"/>
        <v>0.45531887574484475</v>
      </c>
      <c r="S15" s="11">
        <f t="shared" si="16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1"/>
        <v>36.03223777364289</v>
      </c>
      <c r="X15" s="11">
        <f t="shared" si="17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2"/>
        <v>3.6930548410658908</v>
      </c>
      <c r="AB15" s="11">
        <f t="shared" si="18"/>
        <v>2.2158329046395346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7"/>
        <v>12.138193977283688</v>
      </c>
      <c r="F16" s="11">
        <f t="shared" si="13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8"/>
        <v>0.63885231459387826</v>
      </c>
      <c r="J16" s="11">
        <f t="shared" si="14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9"/>
        <v>14.570204023835032</v>
      </c>
      <c r="O16" s="11">
        <f t="shared" si="15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0"/>
        <v>0.22765943787242238</v>
      </c>
      <c r="S16" s="11">
        <f t="shared" si="16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1"/>
        <v>80.64833274543895</v>
      </c>
      <c r="X16" s="11">
        <f t="shared" si="17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2"/>
        <v>1.8964335670338368</v>
      </c>
      <c r="AB16" s="11">
        <f t="shared" si="18"/>
        <v>2.3156451976413157</v>
      </c>
    </row>
    <row r="17" spans="1:28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7"/>
        <v>17.249012494034716</v>
      </c>
      <c r="F17" s="11">
        <f t="shared" si="13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8"/>
        <v>1.277704629187757</v>
      </c>
      <c r="J17" s="11">
        <f t="shared" si="14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9"/>
        <v>34.831893994480623</v>
      </c>
      <c r="O17" s="11">
        <f t="shared" si="15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0"/>
        <v>0</v>
      </c>
      <c r="S17" s="11">
        <f t="shared" si="16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1"/>
        <v>76.755653318369468</v>
      </c>
      <c r="X17" s="11">
        <f t="shared" si="17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2"/>
        <v>11.278789109201236</v>
      </c>
      <c r="AB17" s="11">
        <f t="shared" si="18"/>
        <v>4.2320412232755071</v>
      </c>
    </row>
    <row r="18" spans="1:28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7"/>
        <v>19.804421752410228</v>
      </c>
      <c r="F18" s="11">
        <f t="shared" si="13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8"/>
        <v>0.63885231459387848</v>
      </c>
      <c r="J18" s="11">
        <f t="shared" si="14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9"/>
        <v>-2.2765943787242264</v>
      </c>
      <c r="O18" s="11">
        <f t="shared" si="15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0"/>
        <v>1.821275502979379</v>
      </c>
      <c r="S18" s="11">
        <f t="shared" si="16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1"/>
        <v>127.75973504227943</v>
      </c>
      <c r="X18" s="11">
        <f t="shared" si="17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2"/>
        <v>6.5876113381175401</v>
      </c>
      <c r="AB18" s="11">
        <f t="shared" si="18"/>
        <v>5.1902392360926051</v>
      </c>
    </row>
    <row r="19" spans="1:28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7"/>
        <v>20.443274067004111</v>
      </c>
      <c r="F19" s="11">
        <f t="shared" si="13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8"/>
        <v>0.63885231459387803</v>
      </c>
      <c r="J19" s="11">
        <f t="shared" si="14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9"/>
        <v>23.448922100859505</v>
      </c>
      <c r="O19" s="11">
        <f t="shared" si="15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0"/>
        <v>0.91063775148968951</v>
      </c>
      <c r="S19" s="11">
        <f t="shared" si="16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1"/>
        <v>32.139558346573494</v>
      </c>
      <c r="X19" s="11">
        <f t="shared" si="17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2"/>
        <v>13.474659555240414</v>
      </c>
      <c r="AB19" s="11">
        <f t="shared" si="18"/>
        <v>7.3861096821317833</v>
      </c>
    </row>
    <row r="20" spans="1:28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7"/>
        <v>33.859172673475555</v>
      </c>
      <c r="F20" s="11">
        <f t="shared" si="13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8"/>
        <v>0</v>
      </c>
      <c r="J20" s="11">
        <f t="shared" si="14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9"/>
        <v>10.927653017876281</v>
      </c>
      <c r="O20" s="11">
        <f t="shared" si="15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0"/>
        <v>0.91063775148968906</v>
      </c>
      <c r="S20" s="11">
        <f t="shared" si="16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1"/>
        <v>148.62050427965164</v>
      </c>
      <c r="X20" s="11">
        <f t="shared" si="17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2"/>
        <v>14.872031657265346</v>
      </c>
      <c r="AB20" s="11">
        <f t="shared" si="18"/>
        <v>9.6219050453716743</v>
      </c>
    </row>
    <row r="21" spans="1:28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7"/>
        <v>51.108185167510285</v>
      </c>
      <c r="F21" s="11">
        <f t="shared" si="13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8"/>
        <v>1.916556943781635</v>
      </c>
      <c r="J21" s="11">
        <f t="shared" si="14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9"/>
        <v>17.985095591921379</v>
      </c>
      <c r="O21" s="11">
        <f t="shared" si="15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0"/>
        <v>1.1382971893621123</v>
      </c>
      <c r="S21" s="11">
        <f t="shared" si="16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1"/>
        <v>144.22876338757339</v>
      </c>
      <c r="X21" s="11">
        <f t="shared" si="17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2"/>
        <v>12.676161211226173</v>
      </c>
      <c r="AB21" s="11">
        <f t="shared" si="18"/>
        <v>11.777850574210142</v>
      </c>
    </row>
    <row r="22" spans="1:28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7"/>
        <v>45.358514336165342</v>
      </c>
      <c r="F22" s="11">
        <f t="shared" si="13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8"/>
        <v>3.83311388756327</v>
      </c>
      <c r="J22" s="11">
        <f t="shared" si="14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9"/>
        <v>59.191453846829802</v>
      </c>
      <c r="O22" s="11">
        <f t="shared" si="15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0"/>
        <v>4.5531887574484466</v>
      </c>
      <c r="S22" s="11">
        <f t="shared" si="16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1"/>
        <v>109.29446083695007</v>
      </c>
      <c r="X22" s="11">
        <f t="shared" si="17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2"/>
        <v>14.572594778259997</v>
      </c>
      <c r="AB22" s="11">
        <f t="shared" si="18"/>
        <v>12.436611708021895</v>
      </c>
    </row>
    <row r="23" spans="1:28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7"/>
        <v>75.384573122077654</v>
      </c>
      <c r="F23" s="11">
        <f t="shared" si="13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8"/>
        <v>6.3885231459387839</v>
      </c>
      <c r="J23" s="11">
        <f t="shared" si="14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9"/>
        <v>7.5127614497899344</v>
      </c>
      <c r="O23" s="11">
        <f t="shared" si="15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0"/>
        <v>2.9595726923414922</v>
      </c>
      <c r="S23" s="11">
        <f t="shared" si="16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1"/>
        <v>186.14992644832114</v>
      </c>
      <c r="X23" s="11">
        <f t="shared" si="17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2"/>
        <v>7.5857342681353401</v>
      </c>
      <c r="AB23" s="11">
        <f t="shared" si="18"/>
        <v>12.636236294025455</v>
      </c>
    </row>
    <row r="24" spans="1:28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7"/>
        <v>61.329822201012348</v>
      </c>
      <c r="F24" s="11">
        <f t="shared" si="13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8"/>
        <v>3.8331138875632718</v>
      </c>
      <c r="J24" s="11">
        <f t="shared" si="14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9"/>
        <v>54.182946213636541</v>
      </c>
      <c r="O24" s="11">
        <f t="shared" si="15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0"/>
        <v>5.0085076331932914</v>
      </c>
      <c r="S24" s="11">
        <f t="shared" si="16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1"/>
        <v>158.40210899382623</v>
      </c>
      <c r="X24" s="11">
        <f t="shared" si="17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2"/>
        <v>25.15269783644878</v>
      </c>
      <c r="AB24" s="11">
        <f t="shared" si="18"/>
        <v>14.971843950267129</v>
      </c>
    </row>
    <row r="25" spans="1:28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7"/>
        <v>68.996049976138863</v>
      </c>
      <c r="F25" s="11">
        <f t="shared" si="13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8"/>
        <v>10.860489348095932</v>
      </c>
      <c r="J25" s="11">
        <f t="shared" si="14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9"/>
        <v>92.202072338331078</v>
      </c>
      <c r="O25" s="11">
        <f t="shared" si="15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0"/>
        <v>6.8297831361726722</v>
      </c>
      <c r="S25" s="11">
        <f t="shared" si="16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1"/>
        <v>137.4415274634523</v>
      </c>
      <c r="X25" s="11">
        <f t="shared" si="17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2"/>
        <v>20.162083186359723</v>
      </c>
      <c r="AB25" s="11">
        <f t="shared" si="18"/>
        <v>16.029854256086004</v>
      </c>
    </row>
    <row r="26" spans="1:28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7"/>
        <v>70.912606919920506</v>
      </c>
      <c r="F26" s="11">
        <f t="shared" si="13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8"/>
        <v>6.3885231459387839</v>
      </c>
      <c r="J26" s="11">
        <f t="shared" si="14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9"/>
        <v>86.738245829392895</v>
      </c>
      <c r="O26" s="11">
        <f t="shared" si="15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0"/>
        <v>5.0085076331932932</v>
      </c>
      <c r="S26" s="11">
        <f t="shared" si="16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1"/>
        <v>156.80511230579782</v>
      </c>
      <c r="X26" s="11">
        <f t="shared" si="17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2"/>
        <v>21.9587044603918</v>
      </c>
      <c r="AB26" s="11">
        <f t="shared" si="18"/>
        <v>17.886362905919128</v>
      </c>
    </row>
    <row r="27" spans="1:28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7"/>
        <v>69.634902290732725</v>
      </c>
      <c r="F27" s="11">
        <f t="shared" si="13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8"/>
        <v>8.3050800897204198</v>
      </c>
      <c r="J27" s="11">
        <f t="shared" si="14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9"/>
        <v>101.08079041535552</v>
      </c>
      <c r="O27" s="11">
        <f t="shared" si="15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0"/>
        <v>4.7808481953208712</v>
      </c>
      <c r="S27" s="11">
        <f t="shared" si="16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1"/>
        <v>149.01975345165874</v>
      </c>
      <c r="X27" s="11">
        <f t="shared" si="17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2"/>
        <v>31.840121467568082</v>
      </c>
      <c r="AB27" s="11">
        <f t="shared" si="18"/>
        <v>21.339868243780746</v>
      </c>
    </row>
    <row r="28" spans="1:28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7"/>
        <v>109.88259811014711</v>
      </c>
      <c r="F28" s="11">
        <f t="shared" si="13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8"/>
        <v>11.499341662689808</v>
      </c>
      <c r="J28" s="11">
        <f t="shared" si="14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9"/>
        <v>134.54672778260169</v>
      </c>
      <c r="O28" s="11">
        <f t="shared" si="15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0"/>
        <v>4.7808481953208641</v>
      </c>
      <c r="S28" s="11">
        <f t="shared" si="16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1"/>
        <v>216.69248810686622</v>
      </c>
      <c r="X28" s="11">
        <f t="shared" si="17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2"/>
        <v>20.86076923737221</v>
      </c>
      <c r="AB28" s="11">
        <f t="shared" si="18"/>
        <v>23.994875237628118</v>
      </c>
    </row>
    <row r="29" spans="1:28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7"/>
        <v>103.49407496420827</v>
      </c>
      <c r="F29" s="11">
        <f t="shared" si="13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8"/>
        <v>17.887864808628599</v>
      </c>
      <c r="J29" s="11">
        <f t="shared" si="14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9"/>
        <v>120.43184263451144</v>
      </c>
      <c r="O29" s="11">
        <f t="shared" si="15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0"/>
        <v>7.740420887662367</v>
      </c>
      <c r="S29" s="11">
        <f t="shared" si="16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1"/>
        <v>237.55325734423832</v>
      </c>
      <c r="X29" s="11">
        <f t="shared" si="17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2"/>
        <v>38.028483633678491</v>
      </c>
      <c r="AB29" s="11">
        <f t="shared" si="18"/>
        <v>26.570032397074062</v>
      </c>
    </row>
    <row r="30" spans="1:28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7"/>
        <v>137.35324763768381</v>
      </c>
      <c r="F30" s="11">
        <f t="shared" si="13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8"/>
        <v>21.082126381597988</v>
      </c>
      <c r="J30" s="11">
        <f t="shared" si="14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9"/>
        <v>66.248896420874871</v>
      </c>
      <c r="O30" s="11">
        <f t="shared" si="15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0"/>
        <v>6.6021236983002467</v>
      </c>
      <c r="S30" s="11">
        <f t="shared" si="16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1"/>
        <v>324.48976454878948</v>
      </c>
      <c r="X30" s="11">
        <f t="shared" si="17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2"/>
        <v>54.497511978972341</v>
      </c>
      <c r="AB30" s="11">
        <f t="shared" si="18"/>
        <v>33.437118155596586</v>
      </c>
    </row>
    <row r="31" spans="1:28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7"/>
        <v>146.29718004199822</v>
      </c>
      <c r="F31" s="11">
        <f t="shared" si="13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8"/>
        <v>12.138193977283692</v>
      </c>
      <c r="J31" s="11">
        <f t="shared" si="14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9"/>
        <v>152.07650449877815</v>
      </c>
      <c r="O31" s="11">
        <f t="shared" si="15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0"/>
        <v>10.244674704259012</v>
      </c>
      <c r="S31" s="11">
        <f t="shared" si="16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1"/>
        <v>168.78258746601159</v>
      </c>
      <c r="X31" s="11">
        <f t="shared" si="17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2"/>
        <v>36.032237773642919</v>
      </c>
      <c r="AB31" s="11">
        <f t="shared" si="18"/>
        <v>36.25182481824681</v>
      </c>
    </row>
    <row r="32" spans="1:28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7"/>
        <v>165.46274947981442</v>
      </c>
      <c r="F32" s="11">
        <f t="shared" si="13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8"/>
        <v>26.192944898349012</v>
      </c>
      <c r="J32" s="11">
        <f t="shared" si="14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9"/>
        <v>100.39781210173817</v>
      </c>
      <c r="O32" s="11">
        <f t="shared" si="15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0"/>
        <v>7.2851020119175161</v>
      </c>
      <c r="S32" s="11">
        <f t="shared" si="16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1"/>
        <v>155.20811561776918</v>
      </c>
      <c r="X32" s="11">
        <f t="shared" si="17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2"/>
        <v>31.939933760569886</v>
      </c>
      <c r="AB32" s="11">
        <f t="shared" si="18"/>
        <v>36.271787276847171</v>
      </c>
    </row>
    <row r="33" spans="1:28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7"/>
        <v>122.6596444020247</v>
      </c>
      <c r="F33" s="11">
        <f t="shared" si="13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8"/>
        <v>12.138193977283692</v>
      </c>
      <c r="J33" s="11">
        <f t="shared" si="14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9"/>
        <v>148.88927236856421</v>
      </c>
      <c r="O33" s="11">
        <f t="shared" si="15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0"/>
        <v>13.431906834472912</v>
      </c>
      <c r="S33" s="11">
        <f t="shared" si="16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1"/>
        <v>193.83547300945838</v>
      </c>
      <c r="X33" s="11">
        <f t="shared" si="17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2"/>
        <v>40.124541786715895</v>
      </c>
      <c r="AB33" s="11">
        <f t="shared" si="18"/>
        <v>40.124541786715909</v>
      </c>
    </row>
    <row r="34" spans="1:28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7"/>
        <v>120.74308745824305</v>
      </c>
      <c r="F34" s="11">
        <f t="shared" si="13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8"/>
        <v>14.693603235659197</v>
      </c>
      <c r="J34" s="11">
        <f t="shared" si="14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9"/>
        <v>115.87865387706302</v>
      </c>
      <c r="O34" s="11">
        <f t="shared" si="15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0"/>
        <v>17.074457840431677</v>
      </c>
      <c r="S34" s="11">
        <f t="shared" si="16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1"/>
        <v>163.9915974019259</v>
      </c>
      <c r="X34" s="11">
        <f t="shared" si="17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2"/>
        <v>29.544438728527098</v>
      </c>
      <c r="AB34" s="11">
        <f t="shared" si="18"/>
        <v>38.427732805685629</v>
      </c>
    </row>
    <row r="35" spans="1:28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7"/>
        <v>167.37930642359606</v>
      </c>
      <c r="F35" s="11">
        <f t="shared" si="13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8"/>
        <v>16.61016017944084</v>
      </c>
      <c r="J35" s="11">
        <f t="shared" si="14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9"/>
        <v>116.10631331493551</v>
      </c>
      <c r="O35" s="11">
        <f t="shared" si="15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0"/>
        <v>0</v>
      </c>
      <c r="S35" s="11">
        <f t="shared" si="16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1"/>
        <v>253.82266110352884</v>
      </c>
      <c r="X35" s="11">
        <f t="shared" si="17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2"/>
        <v>38.627357391689202</v>
      </c>
      <c r="AB35" s="11">
        <f t="shared" si="18"/>
        <v>35.253701888229003</v>
      </c>
    </row>
    <row r="36" spans="1:28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7"/>
        <v>82.411948582610421</v>
      </c>
      <c r="F36" s="11">
        <f t="shared" si="13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8"/>
        <v>32.581468044287789</v>
      </c>
      <c r="J36" s="11">
        <f t="shared" si="14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9"/>
        <v>127.03396633281159</v>
      </c>
      <c r="O36" s="11">
        <f t="shared" si="15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0"/>
        <v>27.319132544690675</v>
      </c>
      <c r="S36" s="11">
        <f t="shared" si="16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1"/>
        <v>240.4478138412901</v>
      </c>
      <c r="X36" s="11">
        <f t="shared" si="17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2"/>
        <v>53.998450513963462</v>
      </c>
      <c r="AB36" s="11">
        <f t="shared" si="18"/>
        <v>38.846944436293107</v>
      </c>
    </row>
    <row r="37" spans="1:28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7"/>
        <v>80.495391638828551</v>
      </c>
      <c r="F37" s="11">
        <f t="shared" si="13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8"/>
        <v>17.24901249403473</v>
      </c>
      <c r="J37" s="11">
        <f t="shared" si="14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9"/>
        <v>131.81481452813273</v>
      </c>
      <c r="O37" s="11">
        <f t="shared" si="15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0"/>
        <v>10.927653017876281</v>
      </c>
      <c r="S37" s="11">
        <f t="shared" si="16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1"/>
        <v>211.30262428476999</v>
      </c>
      <c r="X37" s="11">
        <f t="shared" si="17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2"/>
        <v>54.098262806965181</v>
      </c>
      <c r="AB37" s="11">
        <f t="shared" si="18"/>
        <v>43.278610245572168</v>
      </c>
    </row>
    <row r="38" spans="1:28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7"/>
        <v>162.26848790684517</v>
      </c>
      <c r="F38" s="11">
        <f t="shared" si="13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8"/>
        <v>12.138193977283692</v>
      </c>
      <c r="J38" s="11">
        <f t="shared" si="14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9"/>
        <v>121.79779926174592</v>
      </c>
      <c r="O38" s="11">
        <f t="shared" si="15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0"/>
        <v>15.253182337452301</v>
      </c>
      <c r="S38" s="11">
        <f t="shared" si="16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1"/>
        <v>158.90117045883517</v>
      </c>
      <c r="X38" s="11">
        <f t="shared" si="17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2"/>
        <v>41.521913888740869</v>
      </c>
      <c r="AB38" s="11">
        <f t="shared" si="18"/>
        <v>43.558084665977162</v>
      </c>
    </row>
    <row r="39" spans="1:28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7"/>
        <v>90.078176357736993</v>
      </c>
      <c r="F39" s="11">
        <f t="shared" si="13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8"/>
        <v>12.777046291877554</v>
      </c>
      <c r="J39" s="11">
        <f t="shared" si="14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9"/>
        <v>115.19567556344577</v>
      </c>
      <c r="O39" s="11">
        <f t="shared" si="15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0"/>
        <v>14.797863461707465</v>
      </c>
      <c r="S39" s="11">
        <f t="shared" si="16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1"/>
        <v>115.18338612405478</v>
      </c>
      <c r="X39" s="11">
        <f t="shared" si="17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2"/>
        <v>45.714030194815678</v>
      </c>
      <c r="AB39" s="11">
        <f t="shared" si="18"/>
        <v>46.792002959234878</v>
      </c>
    </row>
    <row r="40" spans="1:28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7"/>
        <v>127.13161060418179</v>
      </c>
      <c r="F40" s="11">
        <f t="shared" si="13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8"/>
        <v>19.804421752410235</v>
      </c>
      <c r="J40" s="11">
        <f t="shared" si="14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9"/>
        <v>134.09140890685671</v>
      </c>
      <c r="O40" s="11">
        <f t="shared" si="15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0"/>
        <v>23.904240976604342</v>
      </c>
      <c r="S40" s="11">
        <f t="shared" si="16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1"/>
        <v>104.5034707728646</v>
      </c>
      <c r="X40" s="11">
        <f t="shared" si="17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2"/>
        <v>38.028483633678434</v>
      </c>
      <c r="AB40" s="11">
        <f t="shared" si="18"/>
        <v>46.672228207632728</v>
      </c>
    </row>
    <row r="41" spans="1:28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7"/>
        <v>155.8799647609062</v>
      </c>
      <c r="F41" s="11">
        <f t="shared" si="13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8"/>
        <v>20.443274067004097</v>
      </c>
      <c r="J41" s="11">
        <f t="shared" si="14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9"/>
        <v>112.46376230897658</v>
      </c>
      <c r="O41" s="11">
        <f t="shared" si="15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0"/>
        <v>7.2851020119175303</v>
      </c>
      <c r="S41" s="11">
        <f t="shared" si="16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1"/>
        <v>156.20623854778751</v>
      </c>
      <c r="X41" s="11">
        <f t="shared" si="17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2"/>
        <v>39.326043442701689</v>
      </c>
      <c r="AB41" s="11">
        <f t="shared" si="18"/>
        <v>43.737746793380367</v>
      </c>
    </row>
    <row r="42" spans="1:28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7"/>
        <v>77.93998238045333</v>
      </c>
      <c r="F42" s="11">
        <f t="shared" si="13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8"/>
        <v>17.887864808628592</v>
      </c>
      <c r="J42" s="11">
        <f t="shared" si="14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9"/>
        <v>127.03396633281181</v>
      </c>
      <c r="O42" s="11">
        <f t="shared" si="15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0"/>
        <v>22.082965473624967</v>
      </c>
      <c r="S42" s="11">
        <f t="shared" si="16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1"/>
        <v>128.9574825583004</v>
      </c>
      <c r="X42" s="11">
        <f t="shared" si="17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2"/>
        <v>36.631111531653573</v>
      </c>
      <c r="AB42" s="11">
        <f t="shared" si="18"/>
        <v>40.244316538318046</v>
      </c>
    </row>
    <row r="43" spans="1:28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7"/>
        <v>116.90997357067954</v>
      </c>
      <c r="F43" s="11">
        <f t="shared" si="13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8"/>
        <v>19.804421752410235</v>
      </c>
      <c r="J43" s="11">
        <f t="shared" si="14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9"/>
        <v>123.61907476472516</v>
      </c>
      <c r="O43" s="11">
        <f t="shared" si="15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0"/>
        <v>13.65956627234533</v>
      </c>
      <c r="S43" s="11">
        <f t="shared" si="16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1"/>
        <v>145.22688631759138</v>
      </c>
      <c r="X43" s="11">
        <f t="shared" si="17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2"/>
        <v>35.034114843625048</v>
      </c>
      <c r="AB43" s="11">
        <f t="shared" si="18"/>
        <v>38.946756729294883</v>
      </c>
    </row>
    <row r="44" spans="1:28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7"/>
        <v>152.04685087334292</v>
      </c>
      <c r="F44" s="11">
        <f t="shared" si="13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8"/>
        <v>14.693603235659225</v>
      </c>
      <c r="J44" s="11">
        <f t="shared" si="14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9"/>
        <v>185.08712299027957</v>
      </c>
      <c r="O44" s="11">
        <f t="shared" si="15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0"/>
        <v>19.351052219155889</v>
      </c>
      <c r="S44" s="11">
        <f t="shared" si="16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1"/>
        <v>159.50004421684571</v>
      </c>
      <c r="X44" s="11">
        <f t="shared" si="17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2"/>
        <v>34.435241085614393</v>
      </c>
      <c r="AB44" s="11">
        <f t="shared" si="18"/>
        <v>36.690998907454627</v>
      </c>
    </row>
    <row r="45" spans="1:28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7"/>
        <v>157.15766939009427</v>
      </c>
      <c r="F45" s="11">
        <f t="shared" si="13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8"/>
        <v>8.943932404314296</v>
      </c>
      <c r="J45" s="11">
        <f t="shared" si="14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9"/>
        <v>148.66161293069172</v>
      </c>
      <c r="O45" s="11">
        <f t="shared" si="15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0"/>
        <v>9.1063775148969057</v>
      </c>
      <c r="S45" s="11">
        <f t="shared" si="16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1"/>
        <v>133.4490357433815</v>
      </c>
      <c r="X45" s="11">
        <f t="shared" si="17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2"/>
        <v>24.853260957443467</v>
      </c>
      <c r="AB45" s="11">
        <f t="shared" si="18"/>
        <v>34.055954372207637</v>
      </c>
    </row>
    <row r="46" spans="1:28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7"/>
        <v>63.885231459387796</v>
      </c>
      <c r="F46" s="11">
        <f t="shared" si="13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8"/>
        <v>24.915240269161245</v>
      </c>
      <c r="J46" s="11">
        <f t="shared" si="14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9"/>
        <v>127.94460408430132</v>
      </c>
      <c r="O46" s="11">
        <f t="shared" si="15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0"/>
        <v>18.895733343411052</v>
      </c>
      <c r="S46" s="11">
        <f t="shared" si="16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1"/>
        <v>107.69746414892143</v>
      </c>
      <c r="X46" s="11">
        <f t="shared" si="17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2"/>
        <v>29.64425102152893</v>
      </c>
      <c r="AB46" s="11">
        <f t="shared" si="18"/>
        <v>32.119595887973084</v>
      </c>
    </row>
    <row r="47" spans="1:28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7"/>
        <v>132.88128143552694</v>
      </c>
      <c r="F47" s="11">
        <f t="shared" si="13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8"/>
        <v>15.971307864846949</v>
      </c>
      <c r="J47" s="11">
        <f t="shared" si="14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9"/>
        <v>95.389304468545106</v>
      </c>
      <c r="O47" s="11">
        <f t="shared" si="15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0"/>
        <v>15.480841775324734</v>
      </c>
      <c r="S47" s="11">
        <f t="shared" si="16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1"/>
        <v>78.951523764408194</v>
      </c>
      <c r="X47" s="11">
        <f t="shared" si="17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2"/>
        <v>28.147066626502124</v>
      </c>
      <c r="AB47" s="11">
        <f t="shared" si="18"/>
        <v>30.422786906942793</v>
      </c>
    </row>
    <row r="48" spans="1:28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7"/>
        <v>95.188994874487889</v>
      </c>
      <c r="F48" s="11">
        <f t="shared" si="13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8"/>
        <v>21.720978696191878</v>
      </c>
      <c r="J48" s="11">
        <f t="shared" si="14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9"/>
        <v>122.93609645110791</v>
      </c>
      <c r="O48" s="11">
        <f t="shared" si="15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0"/>
        <v>13.431906834472898</v>
      </c>
      <c r="S48" s="11">
        <f t="shared" si="16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1"/>
        <v>108.69558707893975</v>
      </c>
      <c r="X48" s="11">
        <f t="shared" si="17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2"/>
        <v>23.755325734423877</v>
      </c>
      <c r="AB48" s="11">
        <f t="shared" si="18"/>
        <v>28.167029085102559</v>
      </c>
    </row>
    <row r="49" spans="1:28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7"/>
        <v>72.829163863701979</v>
      </c>
      <c r="F49" s="11">
        <f t="shared" si="13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8"/>
        <v>17.887864808628592</v>
      </c>
      <c r="J49" s="11">
        <f t="shared" si="14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9"/>
        <v>145.47438080047823</v>
      </c>
      <c r="O49" s="11">
        <f t="shared" si="15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0"/>
        <v>17.302117278304138</v>
      </c>
      <c r="S49" s="11">
        <f t="shared" si="16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1"/>
        <v>138.53946268647178</v>
      </c>
      <c r="X49" s="11">
        <f t="shared" si="17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2"/>
        <v>29.943687900534314</v>
      </c>
      <c r="AB49" s="11">
        <f t="shared" si="18"/>
        <v>27.268718448086542</v>
      </c>
    </row>
    <row r="50" spans="1:28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7"/>
        <v>109.24374579555297</v>
      </c>
      <c r="F50" s="11">
        <f t="shared" si="13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8"/>
        <v>17.24901249403473</v>
      </c>
      <c r="J50" s="11">
        <f t="shared" si="14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9"/>
        <v>111.55312455748663</v>
      </c>
      <c r="O50" s="11">
        <f t="shared" si="15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0"/>
        <v>17.757436154048946</v>
      </c>
      <c r="S50" s="11">
        <f t="shared" si="16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1"/>
        <v>124.36611708021883</v>
      </c>
      <c r="X50" s="11">
        <f t="shared" si="17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2"/>
        <v>21.559455288384584</v>
      </c>
      <c r="AB50" s="11">
        <f t="shared" si="18"/>
        <v>26.609957314274766</v>
      </c>
    </row>
    <row r="51" spans="1:28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7"/>
        <v>118.18767819986761</v>
      </c>
      <c r="F51" s="11">
        <f t="shared" si="13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8"/>
        <v>15.971307864846949</v>
      </c>
      <c r="J51" s="11">
        <f t="shared" si="14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9"/>
        <v>226.74880012093263</v>
      </c>
      <c r="O51" s="11">
        <f t="shared" si="15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0"/>
        <v>22.993603225114668</v>
      </c>
      <c r="S51" s="11">
        <f t="shared" si="16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1"/>
        <v>154.11018039474948</v>
      </c>
      <c r="X51" s="11">
        <f t="shared" si="17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2"/>
        <v>27.248755989486313</v>
      </c>
      <c r="AB51" s="11">
        <f t="shared" si="18"/>
        <v>26.130858307866241</v>
      </c>
    </row>
    <row r="52" spans="1:28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7"/>
        <v>75.384573122077654</v>
      </c>
      <c r="F52" s="11">
        <f t="shared" si="13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8"/>
        <v>9.5827847189081581</v>
      </c>
      <c r="J52" s="11">
        <f t="shared" si="14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9"/>
        <v>148.43395349281946</v>
      </c>
      <c r="O52" s="11">
        <f t="shared" si="15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0"/>
        <v>21.855306035752506</v>
      </c>
      <c r="S52" s="11">
        <f t="shared" si="16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1"/>
        <v>145.72594778260009</v>
      </c>
      <c r="X52" s="11">
        <f t="shared" si="17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2"/>
        <v>10.9793522301959</v>
      </c>
      <c r="AB52" s="11">
        <f t="shared" si="18"/>
        <v>22.697315428604998</v>
      </c>
    </row>
    <row r="53" spans="1:28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7"/>
        <v>65.162936088575862</v>
      </c>
      <c r="F53" s="11">
        <f t="shared" si="13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8"/>
        <v>7.0273754605326531</v>
      </c>
      <c r="J53" s="11">
        <f t="shared" si="14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9"/>
        <v>107.91057355152816</v>
      </c>
      <c r="O53" s="11">
        <f t="shared" si="15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0"/>
        <v>22.082965473624995</v>
      </c>
      <c r="S53" s="11">
        <f t="shared" si="16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1"/>
        <v>125.96311376824724</v>
      </c>
      <c r="X53" s="11">
        <f t="shared" si="17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2"/>
        <v>27.947442040498572</v>
      </c>
      <c r="AB53" s="11">
        <f t="shared" si="18"/>
        <v>23.535738689819937</v>
      </c>
    </row>
    <row r="54" spans="1:28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7"/>
        <v>135.43669069390216</v>
      </c>
      <c r="F54" s="11">
        <f t="shared" si="13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8"/>
        <v>21.082126381598016</v>
      </c>
      <c r="J54" s="11">
        <f t="shared" si="14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9"/>
        <v>126.57864745706684</v>
      </c>
      <c r="O54" s="11">
        <f t="shared" si="15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0"/>
        <v>22.993603225114668</v>
      </c>
      <c r="S54" s="11">
        <f t="shared" si="16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1"/>
        <v>101.01004051780274</v>
      </c>
      <c r="X54" s="11">
        <f t="shared" si="17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2"/>
        <v>24.054762613429148</v>
      </c>
      <c r="AB54" s="11">
        <f t="shared" si="18"/>
        <v>22.357953632398903</v>
      </c>
    </row>
    <row r="55" spans="1:28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7"/>
        <v>81.773096268016161</v>
      </c>
      <c r="F55" s="11">
        <f t="shared" si="13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8"/>
        <v>8.9439324043142392</v>
      </c>
      <c r="J55" s="11">
        <f t="shared" si="14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9"/>
        <v>122.70843701323611</v>
      </c>
      <c r="O55" s="11">
        <f t="shared" si="15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0"/>
        <v>20.034030532773158</v>
      </c>
      <c r="S55" s="11">
        <f t="shared" si="16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1"/>
        <v>82.544766312472348</v>
      </c>
      <c r="X55" s="11">
        <f t="shared" si="17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2"/>
        <v>23.455888855418607</v>
      </c>
      <c r="AB55" s="11">
        <f t="shared" si="18"/>
        <v>22.737240345805709</v>
      </c>
    </row>
    <row r="56" spans="1:28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7"/>
        <v>65.801788403169667</v>
      </c>
      <c r="F56" s="11">
        <f t="shared" si="13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8"/>
        <v>13.415898606471501</v>
      </c>
      <c r="J56" s="11">
        <f t="shared" si="14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9"/>
        <v>200.11264588985887</v>
      </c>
      <c r="O56" s="11">
        <f t="shared" si="15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0"/>
        <v>17.985095591921379</v>
      </c>
      <c r="S56" s="11">
        <f t="shared" si="16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1"/>
        <v>93.923367714675805</v>
      </c>
      <c r="X56" s="11">
        <f t="shared" si="17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2"/>
        <v>23.056639683411277</v>
      </c>
      <c r="AB56" s="11">
        <f t="shared" si="18"/>
        <v>21.8988170845907</v>
      </c>
    </row>
    <row r="57" spans="1:28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7"/>
        <v>95.188994874487889</v>
      </c>
      <c r="F57" s="11">
        <f t="shared" si="13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8"/>
        <v>24.276387954567326</v>
      </c>
      <c r="J57" s="11">
        <f t="shared" si="14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9"/>
        <v>158.22330932133355</v>
      </c>
      <c r="O57" s="11">
        <f t="shared" si="15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0"/>
        <v>17.529776716176514</v>
      </c>
      <c r="S57" s="11">
        <f t="shared" si="16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1"/>
        <v>103.90459701485452</v>
      </c>
      <c r="X57" s="11">
        <f t="shared" si="17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2"/>
        <v>24.254387199432813</v>
      </c>
      <c r="AB57" s="11">
        <f t="shared" si="18"/>
        <v>24.553824078438083</v>
      </c>
    </row>
    <row r="58" spans="1:28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7"/>
        <v>72.190311549108173</v>
      </c>
      <c r="F58" s="11">
        <f t="shared" si="13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8"/>
        <v>19.804421752410235</v>
      </c>
      <c r="J58" s="11">
        <f t="shared" si="14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9"/>
        <v>150.48288843367118</v>
      </c>
      <c r="O58" s="11">
        <f t="shared" si="15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0"/>
        <v>18.440414467666244</v>
      </c>
      <c r="S58" s="11">
        <f t="shared" si="16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1"/>
        <v>124.36611708021883</v>
      </c>
      <c r="X58" s="11">
        <f t="shared" si="17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2"/>
        <v>19.862646307354225</v>
      </c>
      <c r="AB58" s="11">
        <f t="shared" si="18"/>
        <v>22.936864931809215</v>
      </c>
    </row>
    <row r="59" spans="1:28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7"/>
        <v>145.01947541281015</v>
      </c>
      <c r="F59" s="11">
        <f t="shared" si="13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8"/>
        <v>19.804421752410235</v>
      </c>
      <c r="J59" s="11">
        <f t="shared" si="14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9"/>
        <v>135.00204665834644</v>
      </c>
      <c r="O59" s="11">
        <f t="shared" si="15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0"/>
        <v>17.985095591921322</v>
      </c>
      <c r="S59" s="11">
        <f t="shared" si="16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1"/>
        <v>85.339510516522751</v>
      </c>
      <c r="X59" s="11">
        <f t="shared" si="17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2"/>
        <v>16.269403759290299</v>
      </c>
      <c r="AB59" s="11">
        <f t="shared" si="18"/>
        <v>21.379793160981443</v>
      </c>
    </row>
    <row r="60" spans="1:28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7"/>
        <v>90.078176357736993</v>
      </c>
      <c r="F60" s="11">
        <f t="shared" si="13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8"/>
        <v>18.526717123222511</v>
      </c>
      <c r="J60" s="11">
        <f t="shared" si="14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9"/>
        <v>66.476555858747815</v>
      </c>
      <c r="O60" s="11">
        <f t="shared" si="15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0"/>
        <v>17.757436154048946</v>
      </c>
      <c r="S60" s="11">
        <f t="shared" si="16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1"/>
        <v>73.362035356308297</v>
      </c>
      <c r="X60" s="11">
        <f t="shared" si="17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2"/>
        <v>16.269403759290299</v>
      </c>
      <c r="AB60" s="11">
        <f t="shared" si="18"/>
        <v>19.942496141755782</v>
      </c>
    </row>
    <row r="61" spans="1:28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7"/>
        <v>60.690969886418316</v>
      </c>
      <c r="F61" s="11">
        <f t="shared" si="13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8"/>
        <v>21.082126381597959</v>
      </c>
      <c r="J61" s="11">
        <f t="shared" si="14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9"/>
        <v>137.96161935068722</v>
      </c>
      <c r="O61" s="11">
        <f t="shared" si="15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0"/>
        <v>17.302117278304081</v>
      </c>
      <c r="S61" s="11">
        <f t="shared" si="16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1"/>
        <v>95.81980128171017</v>
      </c>
      <c r="X61" s="11">
        <f t="shared" si="17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2"/>
        <v>20.261895479361556</v>
      </c>
      <c r="AB61" s="11">
        <f t="shared" si="18"/>
        <v>19.383547300945839</v>
      </c>
    </row>
    <row r="62" spans="1:28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7"/>
        <v>98.383256447457825</v>
      </c>
      <c r="F62" s="11">
        <f t="shared" si="13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8"/>
        <v>20.443274067004154</v>
      </c>
      <c r="J62" s="11">
        <f t="shared" si="14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9"/>
        <v>178.48499929197988</v>
      </c>
      <c r="O62" s="11">
        <f t="shared" si="15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0"/>
        <v>16.84679840255933</v>
      </c>
      <c r="S62" s="11">
        <f t="shared" si="16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1"/>
        <v>115.88207217506715</v>
      </c>
      <c r="X62" s="11">
        <f t="shared" si="17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2"/>
        <v>16.069779173286634</v>
      </c>
      <c r="AB62" s="11">
        <f t="shared" si="18"/>
        <v>17.746625695716602</v>
      </c>
    </row>
    <row r="63" spans="1:28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7"/>
        <v>83.689653211798031</v>
      </c>
      <c r="F63" s="11">
        <f t="shared" si="13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8"/>
        <v>15.971307864846949</v>
      </c>
      <c r="J63" s="11">
        <f t="shared" si="14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9"/>
        <v>91.291434586841206</v>
      </c>
      <c r="O63" s="11">
        <f t="shared" si="15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0"/>
        <v>16.163820088941975</v>
      </c>
      <c r="S63" s="11">
        <f t="shared" si="16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1"/>
        <v>107.09859039091134</v>
      </c>
      <c r="X63" s="11">
        <f t="shared" si="17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2"/>
        <v>19.962458600356285</v>
      </c>
      <c r="AB63" s="11">
        <f t="shared" si="18"/>
        <v>17.766588154317013</v>
      </c>
    </row>
    <row r="64" spans="1:28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7"/>
        <v>79.21768700964094</v>
      </c>
      <c r="F64" s="11">
        <f t="shared" si="13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8"/>
        <v>18.526717123222511</v>
      </c>
      <c r="J64" s="11">
        <f t="shared" si="14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9"/>
        <v>155.26373662899186</v>
      </c>
      <c r="O64" s="11">
        <f t="shared" si="15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0"/>
        <v>15.70850121319711</v>
      </c>
      <c r="S64" s="11">
        <f t="shared" si="16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1"/>
        <v>108.89521166494251</v>
      </c>
      <c r="X64" s="11">
        <f t="shared" si="17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2"/>
        <v>16.568840638295569</v>
      </c>
      <c r="AB64" s="11">
        <f t="shared" si="18"/>
        <v>17.826475530118067</v>
      </c>
    </row>
    <row r="65" spans="1:28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7"/>
        <v>81.773096268016161</v>
      </c>
      <c r="F65" s="11">
        <f t="shared" si="13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8"/>
        <v>10.860489348095939</v>
      </c>
      <c r="J65" s="11">
        <f t="shared" si="14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9"/>
        <v>137.5063004749436</v>
      </c>
      <c r="O65" s="11">
        <f t="shared" si="15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0"/>
        <v>15.480841775324734</v>
      </c>
      <c r="S65" s="11">
        <f t="shared" si="16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1"/>
        <v>43.9174089207836</v>
      </c>
      <c r="X65" s="11">
        <f t="shared" si="17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2"/>
        <v>16.269403759290299</v>
      </c>
      <c r="AB65" s="11">
        <f t="shared" si="18"/>
        <v>17.826475530118067</v>
      </c>
    </row>
    <row r="66" spans="1:28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7"/>
        <v>119.46538282905567</v>
      </c>
      <c r="F66" s="11">
        <f t="shared" si="13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8"/>
        <v>13.415898606471387</v>
      </c>
      <c r="J66" s="11">
        <f t="shared" si="14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9"/>
        <v>89.697818521734007</v>
      </c>
      <c r="O66" s="11">
        <f t="shared" si="15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0"/>
        <v>12.748928520855657</v>
      </c>
      <c r="S66" s="11">
        <f t="shared" si="16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1"/>
        <v>119.07606555112488</v>
      </c>
      <c r="X66" s="11">
        <f t="shared" si="17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2"/>
        <v>5.589488408099669</v>
      </c>
      <c r="AB66" s="11">
        <f t="shared" si="18"/>
        <v>14.891994115865691</v>
      </c>
    </row>
    <row r="67" spans="1:28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7"/>
        <v>98.383256447456915</v>
      </c>
      <c r="F67" s="11">
        <f t="shared" si="13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8"/>
        <v>8.943932404314296</v>
      </c>
      <c r="J67" s="11">
        <f t="shared" si="14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9"/>
        <v>63.289323728533418</v>
      </c>
      <c r="O67" s="11">
        <f t="shared" si="15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0"/>
        <v>12.521269082983167</v>
      </c>
      <c r="S67" s="11">
        <f t="shared" si="16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1"/>
        <v>58.889252871050303</v>
      </c>
      <c r="X67" s="11">
        <f t="shared" si="17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2"/>
        <v>12.376724332220874</v>
      </c>
      <c r="AB67" s="11">
        <f t="shared" si="18"/>
        <v>14.153383147652539</v>
      </c>
    </row>
    <row r="68" spans="1:28">
      <c r="A68" s="2">
        <v>43949</v>
      </c>
      <c r="B68" s="3">
        <v>65</v>
      </c>
      <c r="C68" s="16">
        <f>'Dati REG'!C68</f>
        <v>7772</v>
      </c>
      <c r="D68" s="10">
        <f t="shared" ref="D68:D131" si="19">C68/$BR$4</f>
        <v>4965.1601890236225</v>
      </c>
      <c r="E68" s="11">
        <f t="shared" si="7"/>
        <v>83.050800897203771</v>
      </c>
      <c r="F68" s="11">
        <f t="shared" si="13"/>
        <v>92.378044690274692</v>
      </c>
      <c r="G68" s="16">
        <f>'Dati REG'!G68</f>
        <v>1141</v>
      </c>
      <c r="H68" s="10">
        <f t="shared" ref="H68:H131" si="20">G68/$BR$4</f>
        <v>728.93049095161518</v>
      </c>
      <c r="I68" s="11">
        <f t="shared" si="8"/>
        <v>8.3050800897203771</v>
      </c>
      <c r="J68" s="11">
        <f t="shared" si="14"/>
        <v>12.010423514364902</v>
      </c>
      <c r="L68" s="16">
        <f>'Dati REG'!L68</f>
        <v>25450</v>
      </c>
      <c r="M68" s="10">
        <f t="shared" ref="M68:M131" si="21">L68/$BR$5</f>
        <v>5793.9326938531494</v>
      </c>
      <c r="N68" s="11">
        <f t="shared" si="9"/>
        <v>80.136122131092634</v>
      </c>
      <c r="O68" s="11">
        <f t="shared" si="15"/>
        <v>105.17866029705911</v>
      </c>
      <c r="P68" s="16">
        <f>'Dati REG'!P68</f>
        <v>2936</v>
      </c>
      <c r="Q68" s="10">
        <f t="shared" ref="Q68:Q131" si="22">P68/$BR$5</f>
        <v>668.40810959343207</v>
      </c>
      <c r="R68" s="11">
        <f t="shared" si="10"/>
        <v>13.204247396600522</v>
      </c>
      <c r="S68" s="11">
        <f t="shared" si="16"/>
        <v>13.932757597792238</v>
      </c>
      <c r="U68" s="16">
        <f>'Dati REG'!U68</f>
        <v>74348</v>
      </c>
      <c r="V68" s="10">
        <f t="shared" ref="V68:V131" si="23">U68/$BR$6</f>
        <v>7420.8443600964029</v>
      </c>
      <c r="W68" s="11">
        <f t="shared" si="11"/>
        <v>86.736882618547497</v>
      </c>
      <c r="X68" s="11">
        <f t="shared" si="17"/>
        <v>83.502964325289753</v>
      </c>
      <c r="Y68" s="16">
        <f>'Dati REG'!Y68</f>
        <v>13575</v>
      </c>
      <c r="Z68" s="10">
        <f t="shared" ref="Z68:Z108" si="24">Y68/$BR$6</f>
        <v>1354.951877499175</v>
      </c>
      <c r="AA68" s="11">
        <f t="shared" si="12"/>
        <v>12.576348918224312</v>
      </c>
      <c r="AB68" s="11">
        <f t="shared" si="18"/>
        <v>12.676161211226145</v>
      </c>
    </row>
    <row r="69" spans="1:28">
      <c r="A69" s="2">
        <v>43950</v>
      </c>
      <c r="B69" s="3">
        <v>66</v>
      </c>
      <c r="C69" s="16">
        <f>'Dati REG'!C69</f>
        <v>7889</v>
      </c>
      <c r="D69" s="10">
        <f t="shared" si="19"/>
        <v>5039.9059098311063</v>
      </c>
      <c r="E69" s="11">
        <f t="shared" si="7"/>
        <v>74.745720807483849</v>
      </c>
      <c r="F69" s="11">
        <f t="shared" si="13"/>
        <v>91.483651449843279</v>
      </c>
      <c r="G69" s="16">
        <f>'Dati REG'!G69</f>
        <v>1152</v>
      </c>
      <c r="H69" s="10">
        <f t="shared" si="20"/>
        <v>735.95786641214795</v>
      </c>
      <c r="I69" s="11">
        <f t="shared" si="8"/>
        <v>7.0273754605327667</v>
      </c>
      <c r="J69" s="11">
        <f t="shared" si="14"/>
        <v>9.7105551818269529</v>
      </c>
      <c r="L69" s="16">
        <f>'Dati REG'!L69</f>
        <v>25861</v>
      </c>
      <c r="M69" s="10">
        <f t="shared" si="21"/>
        <v>5887.5007228187151</v>
      </c>
      <c r="N69" s="11">
        <f t="shared" si="9"/>
        <v>93.568028965565645</v>
      </c>
      <c r="O69" s="11">
        <f t="shared" si="15"/>
        <v>92.839518764373864</v>
      </c>
      <c r="P69" s="16">
        <f>'Dati REG'!P69</f>
        <v>3003</v>
      </c>
      <c r="Q69" s="10">
        <f t="shared" si="22"/>
        <v>683.66129193088443</v>
      </c>
      <c r="R69" s="11">
        <f t="shared" si="10"/>
        <v>15.253182337452358</v>
      </c>
      <c r="S69" s="11">
        <f t="shared" si="16"/>
        <v>13.841693822643288</v>
      </c>
      <c r="U69" s="16">
        <f>'Dati REG'!U69</f>
        <v>75134</v>
      </c>
      <c r="V69" s="10">
        <f t="shared" si="23"/>
        <v>7499.2968223958023</v>
      </c>
      <c r="W69" s="11">
        <f t="shared" si="11"/>
        <v>78.452462299399485</v>
      </c>
      <c r="X69" s="11">
        <f t="shared" si="17"/>
        <v>77.414414452181148</v>
      </c>
      <c r="Y69" s="16">
        <f>'Dati REG'!Y69</f>
        <v>13679</v>
      </c>
      <c r="Z69" s="10">
        <f t="shared" si="24"/>
        <v>1365.3323559713604</v>
      </c>
      <c r="AA69" s="11">
        <f t="shared" si="12"/>
        <v>10.380478472185359</v>
      </c>
      <c r="AB69" s="11">
        <f t="shared" si="18"/>
        <v>11.438488778004103</v>
      </c>
    </row>
    <row r="70" spans="1:28">
      <c r="A70" s="2">
        <v>43951</v>
      </c>
      <c r="B70" s="3">
        <v>67</v>
      </c>
      <c r="C70" s="16">
        <f>'Dati REG'!C70</f>
        <v>7993</v>
      </c>
      <c r="D70" s="10">
        <f t="shared" si="19"/>
        <v>5106.3465505488703</v>
      </c>
      <c r="E70" s="11">
        <f t="shared" ref="E70:E133" si="25">D70-D69</f>
        <v>66.440640717763927</v>
      </c>
      <c r="F70" s="11">
        <f t="shared" si="13"/>
        <v>88.417160339792829</v>
      </c>
      <c r="G70" s="16">
        <f>'Dati REG'!G70</f>
        <v>1167</v>
      </c>
      <c r="H70" s="10">
        <f t="shared" si="20"/>
        <v>745.54065113105605</v>
      </c>
      <c r="I70" s="11">
        <f t="shared" ref="I70:I133" si="26">$H70-$H69</f>
        <v>9.5827847189081012</v>
      </c>
      <c r="J70" s="11">
        <f t="shared" si="14"/>
        <v>9.4550142559893864</v>
      </c>
      <c r="L70" s="16">
        <f>'Dati REG'!L70</f>
        <v>26289</v>
      </c>
      <c r="M70" s="10">
        <f t="shared" si="21"/>
        <v>5984.9389622281114</v>
      </c>
      <c r="N70" s="11">
        <f t="shared" ref="N70:N133" si="27">M70-M69</f>
        <v>97.438239409396374</v>
      </c>
      <c r="O70" s="11">
        <f t="shared" si="15"/>
        <v>84.82590655126441</v>
      </c>
      <c r="P70" s="16">
        <f>'Dati REG'!P70</f>
        <v>3066</v>
      </c>
      <c r="Q70" s="10">
        <f t="shared" si="22"/>
        <v>698.00383651684695</v>
      </c>
      <c r="R70" s="11">
        <f t="shared" ref="R70:R133" si="28">Q70-Q69</f>
        <v>14.342544585962514</v>
      </c>
      <c r="S70" s="11">
        <f t="shared" si="16"/>
        <v>13.614034384770843</v>
      </c>
      <c r="U70" s="16">
        <f>'Dati REG'!U70</f>
        <v>75732</v>
      </c>
      <c r="V70" s="10">
        <f t="shared" si="23"/>
        <v>7558.9845736108673</v>
      </c>
      <c r="W70" s="11">
        <f t="shared" ref="W70:W133" si="29">V70-V69</f>
        <v>59.687751215064964</v>
      </c>
      <c r="X70" s="11">
        <f t="shared" si="17"/>
        <v>80.568482911037421</v>
      </c>
      <c r="Y70" s="16">
        <f>'Dati REG'!Y70</f>
        <v>13772</v>
      </c>
      <c r="Z70" s="10">
        <f t="shared" si="24"/>
        <v>1374.614899220526</v>
      </c>
      <c r="AA70" s="11">
        <f t="shared" ref="AA70:AA133" si="30">Z70-Z69</f>
        <v>9.2825432491656557</v>
      </c>
      <c r="AB70" s="11">
        <f t="shared" si="18"/>
        <v>10.041116675979174</v>
      </c>
    </row>
    <row r="71" spans="1:28">
      <c r="A71" s="2">
        <v>43952</v>
      </c>
      <c r="B71" s="3">
        <v>68</v>
      </c>
      <c r="C71" s="16">
        <f>'Dati REG'!C71</f>
        <v>8126</v>
      </c>
      <c r="D71" s="10">
        <f t="shared" si="19"/>
        <v>5191.3139083898559</v>
      </c>
      <c r="E71" s="11">
        <f t="shared" si="25"/>
        <v>84.967357840985642</v>
      </c>
      <c r="F71" s="11">
        <f t="shared" si="13"/>
        <v>81.517555342178824</v>
      </c>
      <c r="G71" s="16">
        <f>'Dati REG'!G71</f>
        <v>1184</v>
      </c>
      <c r="H71" s="10">
        <f t="shared" si="20"/>
        <v>756.40114047915199</v>
      </c>
      <c r="I71" s="11">
        <f t="shared" si="26"/>
        <v>10.860489348095939</v>
      </c>
      <c r="J71" s="11">
        <f t="shared" si="14"/>
        <v>8.943932404314296</v>
      </c>
      <c r="L71" s="16">
        <f>'Dati REG'!L71</f>
        <v>26684</v>
      </c>
      <c r="M71" s="10">
        <f t="shared" si="21"/>
        <v>6074.8644401877191</v>
      </c>
      <c r="N71" s="11">
        <f t="shared" si="27"/>
        <v>89.925477959607633</v>
      </c>
      <c r="O71" s="11">
        <f t="shared" si="15"/>
        <v>84.871438438839135</v>
      </c>
      <c r="P71" s="16">
        <f>'Dati REG'!P71</f>
        <v>3097</v>
      </c>
      <c r="Q71" s="10">
        <f t="shared" si="22"/>
        <v>705.06127909089207</v>
      </c>
      <c r="R71" s="11">
        <f t="shared" si="28"/>
        <v>7.0574425740451261</v>
      </c>
      <c r="S71" s="11">
        <f t="shared" si="16"/>
        <v>12.475737195408737</v>
      </c>
      <c r="U71" s="16">
        <f>'Dati REG'!U71</f>
        <v>76469</v>
      </c>
      <c r="V71" s="10">
        <f t="shared" si="23"/>
        <v>7632.5462335531802</v>
      </c>
      <c r="W71" s="11">
        <f t="shared" si="29"/>
        <v>73.561659942312872</v>
      </c>
      <c r="X71" s="11">
        <f t="shared" si="17"/>
        <v>71.465601789275027</v>
      </c>
      <c r="Y71" s="16">
        <f>'Dati REG'!Y71</f>
        <v>13860</v>
      </c>
      <c r="Z71" s="10">
        <f t="shared" si="24"/>
        <v>1383.3983810046827</v>
      </c>
      <c r="AA71" s="11">
        <f t="shared" si="30"/>
        <v>8.7834817841567201</v>
      </c>
      <c r="AB71" s="11">
        <f t="shared" si="18"/>
        <v>10.679915351190584</v>
      </c>
    </row>
    <row r="72" spans="1:28">
      <c r="A72" s="2">
        <v>43953</v>
      </c>
      <c r="B72" s="3">
        <v>69</v>
      </c>
      <c r="C72" s="16">
        <f>'Dati REG'!C72</f>
        <v>8312</v>
      </c>
      <c r="D72" s="10">
        <f t="shared" si="19"/>
        <v>5310.1404389043173</v>
      </c>
      <c r="E72" s="11">
        <f t="shared" si="25"/>
        <v>118.82653051446141</v>
      </c>
      <c r="F72" s="11">
        <f t="shared" si="13"/>
        <v>85.606210155579717</v>
      </c>
      <c r="G72" s="16">
        <f>'Dati REG'!G72</f>
        <v>1195</v>
      </c>
      <c r="H72" s="10">
        <f t="shared" si="20"/>
        <v>763.42851593968464</v>
      </c>
      <c r="I72" s="11">
        <f t="shared" si="26"/>
        <v>7.0273754605326531</v>
      </c>
      <c r="J72" s="11">
        <f t="shared" si="14"/>
        <v>8.5606210155579667</v>
      </c>
      <c r="L72" s="16">
        <f>'Dati REG'!L72</f>
        <v>27179</v>
      </c>
      <c r="M72" s="10">
        <f t="shared" si="21"/>
        <v>6187.5558619345675</v>
      </c>
      <c r="N72" s="11">
        <f t="shared" si="27"/>
        <v>112.69142174684839</v>
      </c>
      <c r="O72" s="11">
        <f t="shared" si="15"/>
        <v>94.751858042502136</v>
      </c>
      <c r="P72" s="16">
        <f>'Dati REG'!P72</f>
        <v>3126</v>
      </c>
      <c r="Q72" s="10">
        <f t="shared" si="22"/>
        <v>711.66340278919233</v>
      </c>
      <c r="R72" s="11">
        <f t="shared" si="28"/>
        <v>6.6021236983002609</v>
      </c>
      <c r="S72" s="11">
        <f t="shared" si="16"/>
        <v>11.291908118472156</v>
      </c>
      <c r="U72" s="16">
        <f>'Dati REG'!U72</f>
        <v>77002</v>
      </c>
      <c r="V72" s="10">
        <f t="shared" si="23"/>
        <v>7685.7461857231292</v>
      </c>
      <c r="W72" s="11">
        <f t="shared" si="29"/>
        <v>53.199952169949029</v>
      </c>
      <c r="X72" s="11">
        <f t="shared" si="17"/>
        <v>70.327741649054772</v>
      </c>
      <c r="Y72" s="16">
        <f>'Dati REG'!Y72</f>
        <v>14189</v>
      </c>
      <c r="Z72" s="10">
        <f t="shared" si="24"/>
        <v>1416.2366254022686</v>
      </c>
      <c r="AA72" s="11">
        <f t="shared" si="30"/>
        <v>32.838244397585868</v>
      </c>
      <c r="AB72" s="11">
        <f t="shared" si="18"/>
        <v>14.772219364263583</v>
      </c>
    </row>
    <row r="73" spans="1:28">
      <c r="A73" s="2">
        <v>43954</v>
      </c>
      <c r="B73" s="3">
        <v>70</v>
      </c>
      <c r="C73" s="16">
        <f>'Dati REG'!C73</f>
        <v>8359</v>
      </c>
      <c r="D73" s="10">
        <f t="shared" si="19"/>
        <v>5340.1664976902293</v>
      </c>
      <c r="E73" s="11">
        <f t="shared" si="25"/>
        <v>30.026058785912028</v>
      </c>
      <c r="F73" s="11">
        <f t="shared" si="13"/>
        <v>75.001261733321371</v>
      </c>
      <c r="G73" s="16">
        <f>'Dati REG'!G73</f>
        <v>1209</v>
      </c>
      <c r="H73" s="10">
        <f t="shared" si="20"/>
        <v>772.37244834399894</v>
      </c>
      <c r="I73" s="11">
        <f t="shared" si="26"/>
        <v>8.943932404314296</v>
      </c>
      <c r="J73" s="11">
        <f t="shared" si="14"/>
        <v>8.6883914784767509</v>
      </c>
      <c r="L73" s="16">
        <f>'Dati REG'!L73</f>
        <v>27430</v>
      </c>
      <c r="M73" s="10">
        <f t="shared" si="21"/>
        <v>6244.6983808405457</v>
      </c>
      <c r="N73" s="11">
        <f t="shared" si="27"/>
        <v>57.14251890597825</v>
      </c>
      <c r="O73" s="11">
        <f t="shared" si="15"/>
        <v>90.153137397479256</v>
      </c>
      <c r="P73" s="16">
        <f>'Dati REG'!P73</f>
        <v>3152</v>
      </c>
      <c r="Q73" s="10">
        <f t="shared" si="22"/>
        <v>717.58254817387535</v>
      </c>
      <c r="R73" s="11">
        <f t="shared" si="28"/>
        <v>5.91914538468302</v>
      </c>
      <c r="S73" s="11">
        <f t="shared" si="16"/>
        <v>9.8348877160886552</v>
      </c>
      <c r="U73" s="16">
        <f>'Dati REG'!U73</f>
        <v>77528</v>
      </c>
      <c r="V73" s="10">
        <f t="shared" si="23"/>
        <v>7738.2474518420659</v>
      </c>
      <c r="W73" s="11">
        <f t="shared" si="29"/>
        <v>52.501266118936655</v>
      </c>
      <c r="X73" s="11">
        <f t="shared" si="17"/>
        <v>63.480618349132598</v>
      </c>
      <c r="Y73" s="16">
        <f>'Dati REG'!Y73</f>
        <v>14231</v>
      </c>
      <c r="Z73" s="10">
        <f t="shared" si="24"/>
        <v>1420.4287417083433</v>
      </c>
      <c r="AA73" s="11">
        <f t="shared" si="30"/>
        <v>4.1921163060746949</v>
      </c>
      <c r="AB73" s="11">
        <f t="shared" si="18"/>
        <v>13.09537284183366</v>
      </c>
    </row>
    <row r="74" spans="1:28">
      <c r="A74" s="2">
        <v>43955</v>
      </c>
      <c r="B74" s="3">
        <v>71</v>
      </c>
      <c r="C74" s="16">
        <f>'Dati REG'!C74</f>
        <v>8412</v>
      </c>
      <c r="D74" s="10">
        <f t="shared" si="19"/>
        <v>5374.0256703637051</v>
      </c>
      <c r="E74" s="11">
        <f t="shared" si="25"/>
        <v>33.859172673475769</v>
      </c>
      <c r="F74" s="11">
        <f t="shared" ref="F74:F137" si="31">SUM(E70:E74)/5</f>
        <v>66.823952106519755</v>
      </c>
      <c r="G74" s="16">
        <f>'Dati REG'!G74</f>
        <v>1221</v>
      </c>
      <c r="H74" s="10">
        <f t="shared" si="20"/>
        <v>780.03867611912551</v>
      </c>
      <c r="I74" s="11">
        <f t="shared" si="26"/>
        <v>7.6662277751265719</v>
      </c>
      <c r="J74" s="11">
        <f t="shared" ref="J74:J137" si="32">SUM(I70:I74)/5</f>
        <v>8.8161619413955119</v>
      </c>
      <c r="L74" s="16">
        <f>'Dati REG'!L74</f>
        <v>27622</v>
      </c>
      <c r="M74" s="10">
        <f t="shared" si="21"/>
        <v>6288.408992912051</v>
      </c>
      <c r="N74" s="11">
        <f t="shared" si="27"/>
        <v>43.710612071505238</v>
      </c>
      <c r="O74" s="11">
        <f t="shared" ref="O74:O137" si="33">SUM(N70:N74)/5</f>
        <v>80.181654018667174</v>
      </c>
      <c r="P74" s="16">
        <f>'Dati REG'!P74</f>
        <v>3186</v>
      </c>
      <c r="Q74" s="10">
        <f t="shared" si="22"/>
        <v>725.32296906153772</v>
      </c>
      <c r="R74" s="11">
        <f t="shared" si="28"/>
        <v>7.740420887662367</v>
      </c>
      <c r="S74" s="11">
        <f t="shared" ref="S74:S137" si="34">SUM(R70:R74)/5</f>
        <v>8.3323354261306584</v>
      </c>
      <c r="U74" s="16">
        <f>'Dati REG'!U74</f>
        <v>78105</v>
      </c>
      <c r="V74" s="10">
        <f t="shared" si="23"/>
        <v>7795.8391449040937</v>
      </c>
      <c r="W74" s="11">
        <f t="shared" si="29"/>
        <v>57.591693062027844</v>
      </c>
      <c r="X74" s="11">
        <f t="shared" ref="X74:X137" si="35">SUM(W70:W74)/5</f>
        <v>59.308464501658271</v>
      </c>
      <c r="Y74" s="16">
        <f>'Dati REG'!Y74</f>
        <v>14294</v>
      </c>
      <c r="Z74" s="10">
        <f t="shared" si="24"/>
        <v>1426.7169161674556</v>
      </c>
      <c r="AA74" s="11">
        <f t="shared" si="30"/>
        <v>6.2881744591122697</v>
      </c>
      <c r="AB74" s="11">
        <f t="shared" ref="AB74:AB137" si="36">SUM(AA70:AA74)/5</f>
        <v>12.276912039219042</v>
      </c>
    </row>
    <row r="75" spans="1:28">
      <c r="A75" s="2">
        <v>43956</v>
      </c>
      <c r="B75" s="3">
        <v>72</v>
      </c>
      <c r="C75" s="16">
        <f>'Dati REG'!C75</f>
        <v>8475</v>
      </c>
      <c r="D75" s="10">
        <f t="shared" si="19"/>
        <v>5414.2733661831189</v>
      </c>
      <c r="E75" s="11">
        <f t="shared" si="25"/>
        <v>40.247695819413821</v>
      </c>
      <c r="F75" s="11">
        <f t="shared" si="31"/>
        <v>61.585363126849735</v>
      </c>
      <c r="G75" s="16">
        <f>'Dati REG'!G75</f>
        <v>1232</v>
      </c>
      <c r="H75" s="10">
        <f t="shared" si="20"/>
        <v>787.06605157965816</v>
      </c>
      <c r="I75" s="11">
        <f t="shared" si="26"/>
        <v>7.0273754605326531</v>
      </c>
      <c r="J75" s="11">
        <f t="shared" si="32"/>
        <v>8.3050800897204233</v>
      </c>
      <c r="L75" s="16">
        <f>'Dati REG'!L75</f>
        <v>27774</v>
      </c>
      <c r="M75" s="10">
        <f t="shared" si="21"/>
        <v>6323.0132274686594</v>
      </c>
      <c r="N75" s="11">
        <f t="shared" si="27"/>
        <v>34.60423455660839</v>
      </c>
      <c r="O75" s="11">
        <f t="shared" si="33"/>
        <v>67.61485304810958</v>
      </c>
      <c r="P75" s="16">
        <f>'Dati REG'!P75</f>
        <v>3216</v>
      </c>
      <c r="Q75" s="10">
        <f t="shared" si="22"/>
        <v>732.15275219771036</v>
      </c>
      <c r="R75" s="11">
        <f t="shared" si="28"/>
        <v>6.8297831361726367</v>
      </c>
      <c r="S75" s="11">
        <f t="shared" si="34"/>
        <v>6.829783136172682</v>
      </c>
      <c r="U75" s="16">
        <f>'Dati REG'!U75</f>
        <v>78605</v>
      </c>
      <c r="V75" s="10">
        <f t="shared" si="23"/>
        <v>7845.7452914049836</v>
      </c>
      <c r="W75" s="11">
        <f t="shared" si="29"/>
        <v>49.906146500889918</v>
      </c>
      <c r="X75" s="11">
        <f t="shared" si="35"/>
        <v>57.352143558823265</v>
      </c>
      <c r="Y75" s="16">
        <f>'Dati REG'!Y75</f>
        <v>14389</v>
      </c>
      <c r="Z75" s="10">
        <f t="shared" si="24"/>
        <v>1436.1990840026247</v>
      </c>
      <c r="AA75" s="11">
        <f t="shared" si="30"/>
        <v>9.4821678351690935</v>
      </c>
      <c r="AB75" s="11">
        <f t="shared" si="36"/>
        <v>12.31683695641973</v>
      </c>
    </row>
    <row r="76" spans="1:28">
      <c r="A76" s="2">
        <v>43957</v>
      </c>
      <c r="B76" s="3">
        <v>73</v>
      </c>
      <c r="C76" s="16">
        <f>'Dati REG'!C76</f>
        <v>8551</v>
      </c>
      <c r="D76" s="10">
        <f t="shared" si="19"/>
        <v>5462.8261420922545</v>
      </c>
      <c r="E76" s="11">
        <f t="shared" si="25"/>
        <v>48.552775909135562</v>
      </c>
      <c r="F76" s="11">
        <f t="shared" si="31"/>
        <v>54.302446740479716</v>
      </c>
      <c r="G76" s="16">
        <f>'Dati REG'!G76</f>
        <v>1243</v>
      </c>
      <c r="H76" s="10">
        <f t="shared" si="20"/>
        <v>794.09342704019082</v>
      </c>
      <c r="I76" s="11">
        <f t="shared" si="26"/>
        <v>7.0273754605326531</v>
      </c>
      <c r="J76" s="11">
        <f t="shared" si="32"/>
        <v>7.5384573122077656</v>
      </c>
      <c r="L76" s="16">
        <f>'Dati REG'!L76</f>
        <v>27939</v>
      </c>
      <c r="M76" s="10">
        <f t="shared" si="21"/>
        <v>6360.5770347176085</v>
      </c>
      <c r="N76" s="11">
        <f t="shared" si="27"/>
        <v>37.563807248949161</v>
      </c>
      <c r="O76" s="11">
        <f t="shared" si="33"/>
        <v>57.142518905977887</v>
      </c>
      <c r="P76" s="16">
        <f>'Dati REG'!P76</f>
        <v>3247</v>
      </c>
      <c r="Q76" s="10">
        <f t="shared" si="22"/>
        <v>739.21019477175548</v>
      </c>
      <c r="R76" s="11">
        <f t="shared" si="28"/>
        <v>7.0574425740451261</v>
      </c>
      <c r="S76" s="11">
        <f t="shared" si="34"/>
        <v>6.829783136172682</v>
      </c>
      <c r="U76" s="16">
        <f>'Dati REG'!U76</f>
        <v>79369</v>
      </c>
      <c r="V76" s="10">
        <f t="shared" si="23"/>
        <v>7922.0018832583446</v>
      </c>
      <c r="W76" s="11">
        <f t="shared" si="29"/>
        <v>76.256591853360987</v>
      </c>
      <c r="X76" s="11">
        <f t="shared" si="35"/>
        <v>57.891129941032887</v>
      </c>
      <c r="Y76" s="16">
        <f>'Dati REG'!Y76</f>
        <v>14611</v>
      </c>
      <c r="Z76" s="10">
        <f t="shared" si="24"/>
        <v>1458.3574130490201</v>
      </c>
      <c r="AA76" s="11">
        <f t="shared" si="30"/>
        <v>22.158329046395465</v>
      </c>
      <c r="AB76" s="11">
        <f t="shared" si="36"/>
        <v>14.991806408867479</v>
      </c>
    </row>
    <row r="77" spans="1:28">
      <c r="A77" s="2">
        <v>43958</v>
      </c>
      <c r="B77" s="3">
        <v>74</v>
      </c>
      <c r="C77" s="16">
        <f>'Dati REG'!C77</f>
        <v>8645</v>
      </c>
      <c r="D77" s="10">
        <f t="shared" si="19"/>
        <v>5522.8782596640785</v>
      </c>
      <c r="E77" s="11">
        <f t="shared" si="25"/>
        <v>60.052117571824056</v>
      </c>
      <c r="F77" s="11">
        <f t="shared" si="31"/>
        <v>42.547564151952244</v>
      </c>
      <c r="G77" s="16">
        <f>'Dati REG'!G77</f>
        <v>1254</v>
      </c>
      <c r="H77" s="10">
        <f t="shared" si="20"/>
        <v>801.12080250072347</v>
      </c>
      <c r="I77" s="11">
        <f t="shared" si="26"/>
        <v>7.0273754605326531</v>
      </c>
      <c r="J77" s="11">
        <f t="shared" si="32"/>
        <v>7.5384573122077656</v>
      </c>
      <c r="L77" s="16">
        <f>'Dati REG'!L77</f>
        <v>28135</v>
      </c>
      <c r="M77" s="10">
        <f t="shared" si="21"/>
        <v>6405.1982845406037</v>
      </c>
      <c r="N77" s="11">
        <f t="shared" si="27"/>
        <v>44.621249822995196</v>
      </c>
      <c r="O77" s="11">
        <f t="shared" si="33"/>
        <v>43.528484521207247</v>
      </c>
      <c r="P77" s="16">
        <f>'Dati REG'!P77</f>
        <v>3282</v>
      </c>
      <c r="Q77" s="10">
        <f t="shared" si="22"/>
        <v>747.17827509729022</v>
      </c>
      <c r="R77" s="11">
        <f t="shared" si="28"/>
        <v>7.9680803255347428</v>
      </c>
      <c r="S77" s="11">
        <f t="shared" si="34"/>
        <v>7.1029744616195787</v>
      </c>
      <c r="U77" s="16">
        <f>'Dati REG'!U77</f>
        <v>80089</v>
      </c>
      <c r="V77" s="10">
        <f t="shared" si="23"/>
        <v>7993.8667342196268</v>
      </c>
      <c r="W77" s="11">
        <f t="shared" si="29"/>
        <v>71.864850961282173</v>
      </c>
      <c r="X77" s="11">
        <f t="shared" si="35"/>
        <v>61.624109699299517</v>
      </c>
      <c r="Y77" s="16">
        <f>'Dati REG'!Y77</f>
        <v>14745</v>
      </c>
      <c r="Z77" s="10">
        <f t="shared" si="24"/>
        <v>1471.7322603112586</v>
      </c>
      <c r="AA77" s="11">
        <f t="shared" si="30"/>
        <v>13.374847262238518</v>
      </c>
      <c r="AB77" s="11">
        <f t="shared" si="36"/>
        <v>11.099126981798008</v>
      </c>
    </row>
    <row r="78" spans="1:28">
      <c r="A78" s="2">
        <v>43959</v>
      </c>
      <c r="B78" s="3">
        <v>75</v>
      </c>
      <c r="C78" s="16">
        <f>'Dati REG'!C78</f>
        <v>8723</v>
      </c>
      <c r="D78" s="10">
        <f t="shared" si="19"/>
        <v>5572.7087402024008</v>
      </c>
      <c r="E78" s="11">
        <f t="shared" si="25"/>
        <v>49.830480538322263</v>
      </c>
      <c r="F78" s="11">
        <f t="shared" si="31"/>
        <v>46.508448502434291</v>
      </c>
      <c r="G78" s="16">
        <f>'Dati REG'!G78</f>
        <v>1265</v>
      </c>
      <c r="H78" s="10">
        <f t="shared" si="20"/>
        <v>808.14817796125612</v>
      </c>
      <c r="I78" s="11">
        <f t="shared" si="26"/>
        <v>7.0273754605326531</v>
      </c>
      <c r="J78" s="11">
        <f t="shared" si="32"/>
        <v>7.1551459234514372</v>
      </c>
      <c r="L78" s="16">
        <f>'Dati REG'!L78</f>
        <v>28368</v>
      </c>
      <c r="M78" s="10">
        <f t="shared" si="21"/>
        <v>6458.2429335648776</v>
      </c>
      <c r="N78" s="11">
        <f t="shared" si="27"/>
        <v>53.044649024273895</v>
      </c>
      <c r="O78" s="11">
        <f t="shared" si="33"/>
        <v>42.708910544866377</v>
      </c>
      <c r="P78" s="16">
        <f>'Dati REG'!P78</f>
        <v>3305</v>
      </c>
      <c r="Q78" s="10">
        <f t="shared" si="22"/>
        <v>752.414442168356</v>
      </c>
      <c r="R78" s="11">
        <f t="shared" si="28"/>
        <v>5.2361670710657791</v>
      </c>
      <c r="S78" s="11">
        <f t="shared" si="34"/>
        <v>6.9663787988961303</v>
      </c>
      <c r="U78" s="16">
        <f>'Dati REG'!U78</f>
        <v>80723</v>
      </c>
      <c r="V78" s="10">
        <f t="shared" si="23"/>
        <v>8057.1477279827559</v>
      </c>
      <c r="W78" s="11">
        <f t="shared" si="29"/>
        <v>63.280993763129118</v>
      </c>
      <c r="X78" s="11">
        <f t="shared" si="35"/>
        <v>63.780055228138011</v>
      </c>
      <c r="Y78" s="16">
        <f>'Dati REG'!Y78</f>
        <v>14839</v>
      </c>
      <c r="Z78" s="10">
        <f t="shared" si="24"/>
        <v>1481.1146158534261</v>
      </c>
      <c r="AA78" s="11">
        <f t="shared" si="30"/>
        <v>9.3823555421674882</v>
      </c>
      <c r="AB78" s="11">
        <f t="shared" si="36"/>
        <v>12.137174829016567</v>
      </c>
    </row>
    <row r="79" spans="1:28">
      <c r="A79" s="2">
        <v>43960</v>
      </c>
      <c r="B79" s="3">
        <v>76</v>
      </c>
      <c r="C79" s="16">
        <f>'Dati REG'!C79</f>
        <v>8738</v>
      </c>
      <c r="D79" s="10">
        <f t="shared" si="19"/>
        <v>5582.2915249213092</v>
      </c>
      <c r="E79" s="11">
        <f t="shared" si="25"/>
        <v>9.5827847189084423</v>
      </c>
      <c r="F79" s="11">
        <f t="shared" si="31"/>
        <v>41.653170911520832</v>
      </c>
      <c r="G79" s="16">
        <f>'Dati REG'!G79</f>
        <v>1276</v>
      </c>
      <c r="H79" s="10">
        <f t="shared" si="20"/>
        <v>815.17555342178878</v>
      </c>
      <c r="I79" s="11">
        <f t="shared" si="26"/>
        <v>7.0273754605326531</v>
      </c>
      <c r="J79" s="11">
        <f t="shared" si="32"/>
        <v>7.0273754605326531</v>
      </c>
      <c r="L79" s="16">
        <f>'Dati REG'!L79</f>
        <v>28549</v>
      </c>
      <c r="M79" s="10">
        <f t="shared" si="21"/>
        <v>6499.4492918197866</v>
      </c>
      <c r="N79" s="11">
        <f t="shared" si="27"/>
        <v>41.206358254908992</v>
      </c>
      <c r="O79" s="11">
        <f t="shared" si="33"/>
        <v>42.208059781547128</v>
      </c>
      <c r="P79" s="16">
        <f>'Dati REG'!P79</f>
        <v>3331</v>
      </c>
      <c r="Q79" s="10">
        <f t="shared" si="22"/>
        <v>758.33358755303891</v>
      </c>
      <c r="R79" s="11">
        <f t="shared" si="28"/>
        <v>5.9191453846829063</v>
      </c>
      <c r="S79" s="11">
        <f t="shared" si="34"/>
        <v>6.6021236983002378</v>
      </c>
      <c r="U79" s="16">
        <f>'Dati REG'!U79</f>
        <v>81225</v>
      </c>
      <c r="V79" s="10">
        <f t="shared" si="23"/>
        <v>8107.2534990696495</v>
      </c>
      <c r="W79" s="11">
        <f t="shared" si="29"/>
        <v>50.105771086893583</v>
      </c>
      <c r="X79" s="11">
        <f t="shared" si="35"/>
        <v>62.282870833111154</v>
      </c>
      <c r="Y79" s="16">
        <f>'Dati REG'!Y79</f>
        <v>14924</v>
      </c>
      <c r="Z79" s="10">
        <f t="shared" si="24"/>
        <v>1489.5986607585776</v>
      </c>
      <c r="AA79" s="11">
        <f t="shared" si="30"/>
        <v>8.4840449051514497</v>
      </c>
      <c r="AB79" s="11">
        <f t="shared" si="36"/>
        <v>12.576348918224403</v>
      </c>
    </row>
    <row r="80" spans="1:28">
      <c r="A80" s="2">
        <v>43961</v>
      </c>
      <c r="B80" s="3">
        <v>77</v>
      </c>
      <c r="C80" s="16">
        <f>'Dati REG'!C80</f>
        <v>8788</v>
      </c>
      <c r="D80" s="10">
        <f t="shared" si="19"/>
        <v>5614.2341406510031</v>
      </c>
      <c r="E80" s="11">
        <f t="shared" si="25"/>
        <v>31.942615729693898</v>
      </c>
      <c r="F80" s="11">
        <f t="shared" si="31"/>
        <v>39.992154893576846</v>
      </c>
      <c r="G80" s="16">
        <f>'Dati REG'!G80</f>
        <v>1281</v>
      </c>
      <c r="H80" s="10">
        <f t="shared" si="20"/>
        <v>818.36981499475826</v>
      </c>
      <c r="I80" s="11">
        <f t="shared" si="26"/>
        <v>3.1942615729694808</v>
      </c>
      <c r="J80" s="11">
        <f t="shared" si="32"/>
        <v>6.2607526830200184</v>
      </c>
      <c r="L80" s="16">
        <f>'Dati REG'!L80</f>
        <v>28665</v>
      </c>
      <c r="M80" s="10">
        <f t="shared" si="21"/>
        <v>6525.8577866129872</v>
      </c>
      <c r="N80" s="11">
        <f t="shared" si="27"/>
        <v>26.408494793200589</v>
      </c>
      <c r="O80" s="11">
        <f t="shared" si="33"/>
        <v>40.568911828865566</v>
      </c>
      <c r="P80" s="16">
        <f>'Dati REG'!P80</f>
        <v>3367</v>
      </c>
      <c r="Q80" s="10">
        <f t="shared" si="22"/>
        <v>766.52932731644614</v>
      </c>
      <c r="R80" s="11">
        <f t="shared" si="28"/>
        <v>8.1957397634072322</v>
      </c>
      <c r="S80" s="11">
        <f t="shared" si="34"/>
        <v>6.8753150237471576</v>
      </c>
      <c r="U80" s="16">
        <f>'Dati REG'!U80</f>
        <v>81507</v>
      </c>
      <c r="V80" s="10">
        <f t="shared" si="23"/>
        <v>8135.4005656961517</v>
      </c>
      <c r="W80" s="11">
        <f t="shared" si="29"/>
        <v>28.147066626502237</v>
      </c>
      <c r="X80" s="11">
        <f t="shared" si="35"/>
        <v>57.931054858233622</v>
      </c>
      <c r="Y80" s="16">
        <f>'Dati REG'!Y80</f>
        <v>14986</v>
      </c>
      <c r="Z80" s="10">
        <f t="shared" si="24"/>
        <v>1495.7870229246878</v>
      </c>
      <c r="AA80" s="11">
        <f t="shared" si="30"/>
        <v>6.1883621661102097</v>
      </c>
      <c r="AB80" s="11">
        <f t="shared" si="36"/>
        <v>11.917587784412627</v>
      </c>
    </row>
    <row r="81" spans="1:28">
      <c r="A81" s="2">
        <v>43962</v>
      </c>
      <c r="B81" s="3">
        <v>78</v>
      </c>
      <c r="C81" s="16">
        <f>'Dati REG'!C81</f>
        <v>8832</v>
      </c>
      <c r="D81" s="10">
        <f t="shared" si="19"/>
        <v>5642.3436424931342</v>
      </c>
      <c r="E81" s="11">
        <f t="shared" si="25"/>
        <v>28.109501842131067</v>
      </c>
      <c r="F81" s="11">
        <f t="shared" si="31"/>
        <v>35.903500080175945</v>
      </c>
      <c r="G81" s="16">
        <f>'Dati REG'!G81</f>
        <v>1293</v>
      </c>
      <c r="H81" s="10">
        <f t="shared" si="20"/>
        <v>826.03604276988472</v>
      </c>
      <c r="I81" s="11">
        <f t="shared" si="26"/>
        <v>7.6662277751264583</v>
      </c>
      <c r="J81" s="11">
        <f t="shared" si="32"/>
        <v>6.3885231459387795</v>
      </c>
      <c r="L81" s="16">
        <f>'Dati REG'!L81</f>
        <v>28776</v>
      </c>
      <c r="M81" s="10">
        <f t="shared" si="21"/>
        <v>6551.127984216826</v>
      </c>
      <c r="N81" s="11">
        <f t="shared" si="27"/>
        <v>25.270197603838824</v>
      </c>
      <c r="O81" s="11">
        <f t="shared" si="33"/>
        <v>38.110189899843498</v>
      </c>
      <c r="P81" s="16">
        <f>'Dati REG'!P81</f>
        <v>3400</v>
      </c>
      <c r="Q81" s="10">
        <f t="shared" si="22"/>
        <v>774.04208876623602</v>
      </c>
      <c r="R81" s="11">
        <f t="shared" si="28"/>
        <v>7.5127614497898776</v>
      </c>
      <c r="S81" s="11">
        <f t="shared" si="34"/>
        <v>6.9663787988961072</v>
      </c>
      <c r="U81" s="16">
        <f>'Dati REG'!U81</f>
        <v>81871</v>
      </c>
      <c r="V81" s="10">
        <f t="shared" si="23"/>
        <v>8171.7322403488006</v>
      </c>
      <c r="W81" s="11">
        <f t="shared" si="29"/>
        <v>36.331674652648871</v>
      </c>
      <c r="X81" s="11">
        <f t="shared" si="35"/>
        <v>49.946071418091194</v>
      </c>
      <c r="Y81" s="16">
        <f>'Dati REG'!Y81</f>
        <v>15054</v>
      </c>
      <c r="Z81" s="10">
        <f t="shared" si="24"/>
        <v>1502.574258848809</v>
      </c>
      <c r="AA81" s="11">
        <f t="shared" si="30"/>
        <v>6.7872359241212052</v>
      </c>
      <c r="AB81" s="11">
        <f t="shared" si="36"/>
        <v>8.8433691599577742</v>
      </c>
    </row>
    <row r="82" spans="1:28">
      <c r="A82" s="2">
        <v>43963</v>
      </c>
      <c r="B82" s="3">
        <v>79</v>
      </c>
      <c r="C82" s="16">
        <f>'Dati REG'!C82</f>
        <v>8863</v>
      </c>
      <c r="D82" s="10">
        <f t="shared" si="19"/>
        <v>5662.1480642455444</v>
      </c>
      <c r="E82" s="11">
        <f t="shared" si="25"/>
        <v>19.804421752410235</v>
      </c>
      <c r="F82" s="11">
        <f t="shared" si="31"/>
        <v>27.853960916293182</v>
      </c>
      <c r="G82" s="16">
        <f>'Dati REG'!G82</f>
        <v>1301</v>
      </c>
      <c r="H82" s="10">
        <f t="shared" si="20"/>
        <v>831.14686128663573</v>
      </c>
      <c r="I82" s="11">
        <f t="shared" si="26"/>
        <v>5.1108185167510101</v>
      </c>
      <c r="J82" s="11">
        <f t="shared" si="32"/>
        <v>6.005211757182451</v>
      </c>
      <c r="L82" s="16">
        <f>'Dati REG'!L82</f>
        <v>28889</v>
      </c>
      <c r="M82" s="10">
        <f t="shared" si="21"/>
        <v>6576.8535006964103</v>
      </c>
      <c r="N82" s="11">
        <f t="shared" si="27"/>
        <v>25.725516479584257</v>
      </c>
      <c r="O82" s="11">
        <f t="shared" si="33"/>
        <v>34.33104323116131</v>
      </c>
      <c r="P82" s="16">
        <f>'Dati REG'!P82</f>
        <v>3428</v>
      </c>
      <c r="Q82" s="10">
        <f t="shared" si="22"/>
        <v>780.41655302666391</v>
      </c>
      <c r="R82" s="11">
        <f t="shared" si="28"/>
        <v>6.3744642604278852</v>
      </c>
      <c r="S82" s="11">
        <f t="shared" si="34"/>
        <v>6.6476555858747357</v>
      </c>
      <c r="U82" s="16">
        <f>'Dati REG'!U82</f>
        <v>82904</v>
      </c>
      <c r="V82" s="10">
        <f t="shared" si="23"/>
        <v>8274.8383390196395</v>
      </c>
      <c r="W82" s="11">
        <f t="shared" si="29"/>
        <v>103.10609867083895</v>
      </c>
      <c r="X82" s="11">
        <f t="shared" si="35"/>
        <v>56.19432096000255</v>
      </c>
      <c r="Y82" s="16">
        <f>'Dati REG'!Y82</f>
        <v>15116</v>
      </c>
      <c r="Z82" s="10">
        <f t="shared" si="24"/>
        <v>1508.7626210149194</v>
      </c>
      <c r="AA82" s="11">
        <f t="shared" si="30"/>
        <v>6.1883621661104371</v>
      </c>
      <c r="AB82" s="11">
        <f t="shared" si="36"/>
        <v>7.4060721407321584</v>
      </c>
    </row>
    <row r="83" spans="1:28">
      <c r="A83" s="2">
        <v>43964</v>
      </c>
      <c r="B83" s="3">
        <v>80</v>
      </c>
      <c r="C83" s="16">
        <f>'Dati REG'!C83</f>
        <v>8930</v>
      </c>
      <c r="D83" s="10">
        <f t="shared" si="19"/>
        <v>5704.9511693233344</v>
      </c>
      <c r="E83" s="11">
        <f t="shared" si="25"/>
        <v>42.803105077789951</v>
      </c>
      <c r="F83" s="11">
        <f t="shared" si="31"/>
        <v>26.448485824186719</v>
      </c>
      <c r="G83" s="16">
        <f>'Dati REG'!G83</f>
        <v>1314</v>
      </c>
      <c r="H83" s="10">
        <f t="shared" si="20"/>
        <v>839.45194137635622</v>
      </c>
      <c r="I83" s="11">
        <f t="shared" si="26"/>
        <v>8.3050800897204908</v>
      </c>
      <c r="J83" s="11">
        <f t="shared" si="32"/>
        <v>6.2607526830200184</v>
      </c>
      <c r="L83" s="16">
        <f>'Dati REG'!L83</f>
        <v>29058</v>
      </c>
      <c r="M83" s="10">
        <f t="shared" si="21"/>
        <v>6615.3279456968494</v>
      </c>
      <c r="N83" s="11">
        <f t="shared" si="27"/>
        <v>38.474445000439118</v>
      </c>
      <c r="O83" s="11">
        <f t="shared" si="33"/>
        <v>31.417002426394355</v>
      </c>
      <c r="P83" s="16">
        <f>'Dati REG'!P83</f>
        <v>3460</v>
      </c>
      <c r="Q83" s="10">
        <f t="shared" si="22"/>
        <v>787.70165503858141</v>
      </c>
      <c r="R83" s="11">
        <f t="shared" si="28"/>
        <v>7.2851020119175018</v>
      </c>
      <c r="S83" s="11">
        <f t="shared" si="34"/>
        <v>7.0574425740450808</v>
      </c>
      <c r="U83" s="16">
        <f>'Dati REG'!U83</f>
        <v>83298</v>
      </c>
      <c r="V83" s="10">
        <f t="shared" si="23"/>
        <v>8314.1643824623425</v>
      </c>
      <c r="W83" s="11">
        <f t="shared" si="29"/>
        <v>39.32604344270294</v>
      </c>
      <c r="X83" s="11">
        <f t="shared" si="35"/>
        <v>51.403330895917314</v>
      </c>
      <c r="Y83" s="16">
        <f>'Dati REG'!Y83</f>
        <v>15185</v>
      </c>
      <c r="Z83" s="10">
        <f t="shared" si="24"/>
        <v>1515.6496692320422</v>
      </c>
      <c r="AA83" s="11">
        <f t="shared" si="30"/>
        <v>6.8870482171228105</v>
      </c>
      <c r="AB83" s="11">
        <f t="shared" si="36"/>
        <v>6.9070106757232228</v>
      </c>
    </row>
    <row r="84" spans="1:28">
      <c r="A84" s="2">
        <v>43965</v>
      </c>
      <c r="B84" s="3">
        <v>81</v>
      </c>
      <c r="C84" s="16">
        <f>'Dati REG'!C84</f>
        <v>8995</v>
      </c>
      <c r="D84" s="10">
        <f t="shared" si="19"/>
        <v>5746.4765697719358</v>
      </c>
      <c r="E84" s="11">
        <f t="shared" si="25"/>
        <v>41.525400448601431</v>
      </c>
      <c r="F84" s="11">
        <f t="shared" si="31"/>
        <v>32.837008970125318</v>
      </c>
      <c r="G84" s="16">
        <f>'Dati REG'!G84</f>
        <v>1329</v>
      </c>
      <c r="H84" s="10">
        <f t="shared" si="20"/>
        <v>849.03472609526443</v>
      </c>
      <c r="I84" s="11">
        <f t="shared" si="26"/>
        <v>9.5827847189082149</v>
      </c>
      <c r="J84" s="11">
        <f t="shared" si="32"/>
        <v>6.771834534695131</v>
      </c>
      <c r="L84" s="16">
        <f>'Dati REG'!L84</f>
        <v>29209</v>
      </c>
      <c r="M84" s="10">
        <f t="shared" si="21"/>
        <v>6649.7045208155851</v>
      </c>
      <c r="N84" s="11">
        <f t="shared" si="27"/>
        <v>34.376575118735673</v>
      </c>
      <c r="O84" s="11">
        <f t="shared" si="33"/>
        <v>30.051045799159692</v>
      </c>
      <c r="P84" s="16">
        <f>'Dati REG'!P84</f>
        <v>3493</v>
      </c>
      <c r="Q84" s="10">
        <f t="shared" si="22"/>
        <v>795.2144164883714</v>
      </c>
      <c r="R84" s="11">
        <f t="shared" si="28"/>
        <v>7.5127614497899913</v>
      </c>
      <c r="S84" s="11">
        <f t="shared" si="34"/>
        <v>7.3761657870664976</v>
      </c>
      <c r="U84" s="16">
        <f>'Dati REG'!U84</f>
        <v>83820</v>
      </c>
      <c r="V84" s="10">
        <f t="shared" si="23"/>
        <v>8366.2663994092709</v>
      </c>
      <c r="W84" s="11">
        <f t="shared" si="29"/>
        <v>52.102016946928416</v>
      </c>
      <c r="X84" s="11">
        <f t="shared" si="35"/>
        <v>51.802580067924282</v>
      </c>
      <c r="Y84" s="16">
        <f>'Dati REG'!Y84</f>
        <v>15296</v>
      </c>
      <c r="Z84" s="10">
        <f t="shared" si="24"/>
        <v>1526.72883375524</v>
      </c>
      <c r="AA84" s="11">
        <f t="shared" si="30"/>
        <v>11.079164523197733</v>
      </c>
      <c r="AB84" s="11">
        <f t="shared" si="36"/>
        <v>7.4260345993324792</v>
      </c>
    </row>
    <row r="85" spans="1:28">
      <c r="A85" s="2">
        <v>43966</v>
      </c>
      <c r="B85" s="3">
        <v>82</v>
      </c>
      <c r="C85" s="16">
        <f>'Dati REG'!C85</f>
        <v>9060</v>
      </c>
      <c r="D85" s="10">
        <f t="shared" si="19"/>
        <v>5788.0019702205382</v>
      </c>
      <c r="E85" s="11">
        <f t="shared" si="25"/>
        <v>41.52540044860234</v>
      </c>
      <c r="F85" s="11">
        <f t="shared" si="31"/>
        <v>34.753565913907003</v>
      </c>
      <c r="G85" s="16">
        <f>'Dati REG'!G85</f>
        <v>1336</v>
      </c>
      <c r="H85" s="10">
        <f t="shared" si="20"/>
        <v>853.50669229742152</v>
      </c>
      <c r="I85" s="11">
        <f t="shared" si="26"/>
        <v>4.4719662021570912</v>
      </c>
      <c r="J85" s="11">
        <f t="shared" si="32"/>
        <v>7.0273754605326531</v>
      </c>
      <c r="L85" s="16">
        <f>'Dati REG'!L85</f>
        <v>29346</v>
      </c>
      <c r="M85" s="10">
        <f t="shared" si="21"/>
        <v>6680.8938638041072</v>
      </c>
      <c r="N85" s="11">
        <f t="shared" si="27"/>
        <v>31.189342988522185</v>
      </c>
      <c r="O85" s="11">
        <f t="shared" si="33"/>
        <v>31.007215438224012</v>
      </c>
      <c r="P85" s="16">
        <f>'Dati REG'!P85</f>
        <v>3557</v>
      </c>
      <c r="Q85" s="10">
        <f t="shared" si="22"/>
        <v>809.7846205122064</v>
      </c>
      <c r="R85" s="11">
        <f t="shared" si="28"/>
        <v>14.570204023835004</v>
      </c>
      <c r="S85" s="11">
        <f t="shared" si="34"/>
        <v>8.6510586391520512</v>
      </c>
      <c r="U85" s="16">
        <f>'Dati REG'!U85</f>
        <v>84119</v>
      </c>
      <c r="V85" s="10">
        <f t="shared" si="23"/>
        <v>8396.1102750168029</v>
      </c>
      <c r="W85" s="11">
        <f t="shared" si="29"/>
        <v>29.843875607532027</v>
      </c>
      <c r="X85" s="11">
        <f t="shared" si="35"/>
        <v>52.141941864130239</v>
      </c>
      <c r="Y85" s="16">
        <f>'Dati REG'!Y85</f>
        <v>15411</v>
      </c>
      <c r="Z85" s="10">
        <f t="shared" si="24"/>
        <v>1538.2072474504448</v>
      </c>
      <c r="AA85" s="11">
        <f t="shared" si="30"/>
        <v>11.478413695204836</v>
      </c>
      <c r="AB85" s="11">
        <f t="shared" si="36"/>
        <v>8.4840449051514035</v>
      </c>
    </row>
    <row r="86" spans="1:28">
      <c r="A86" s="2">
        <v>43967</v>
      </c>
      <c r="B86" s="3">
        <v>83</v>
      </c>
      <c r="C86" s="16">
        <f>'Dati REG'!C86</f>
        <v>9111</v>
      </c>
      <c r="D86" s="10">
        <f t="shared" si="19"/>
        <v>5820.5834382648263</v>
      </c>
      <c r="E86" s="11">
        <f t="shared" si="25"/>
        <v>32.581468044288158</v>
      </c>
      <c r="F86" s="11">
        <f t="shared" si="31"/>
        <v>35.647959154338423</v>
      </c>
      <c r="G86" s="16">
        <f>'Dati REG'!G86</f>
        <v>1346</v>
      </c>
      <c r="H86" s="10">
        <f t="shared" si="20"/>
        <v>859.89521544336026</v>
      </c>
      <c r="I86" s="11">
        <f t="shared" si="26"/>
        <v>6.3885231459387342</v>
      </c>
      <c r="J86" s="11">
        <f t="shared" si="32"/>
        <v>6.7718345346951079</v>
      </c>
      <c r="L86" s="16">
        <f>'Dati REG'!L86</f>
        <v>29483</v>
      </c>
      <c r="M86" s="10">
        <f t="shared" si="21"/>
        <v>6712.0832067926285</v>
      </c>
      <c r="N86" s="11">
        <f t="shared" si="27"/>
        <v>31.189342988521275</v>
      </c>
      <c r="O86" s="11">
        <f t="shared" si="33"/>
        <v>32.191044515160499</v>
      </c>
      <c r="P86" s="16">
        <f>'Dati REG'!P86</f>
        <v>3594</v>
      </c>
      <c r="Q86" s="10">
        <f t="shared" si="22"/>
        <v>818.20801971348601</v>
      </c>
      <c r="R86" s="11">
        <f t="shared" si="28"/>
        <v>8.423399201279608</v>
      </c>
      <c r="S86" s="11">
        <f t="shared" si="34"/>
        <v>8.8331861894499983</v>
      </c>
      <c r="U86" s="16">
        <f>'Dati REG'!U86</f>
        <v>84518</v>
      </c>
      <c r="V86" s="10">
        <f t="shared" si="23"/>
        <v>8435.9353799245146</v>
      </c>
      <c r="W86" s="11">
        <f t="shared" si="29"/>
        <v>39.825104907711648</v>
      </c>
      <c r="X86" s="11">
        <f t="shared" si="35"/>
        <v>52.840627915142797</v>
      </c>
      <c r="Y86" s="16">
        <f>'Dati REG'!Y86</f>
        <v>15450</v>
      </c>
      <c r="Z86" s="10">
        <f t="shared" si="24"/>
        <v>1542.0999268775142</v>
      </c>
      <c r="AA86" s="11">
        <f t="shared" si="30"/>
        <v>3.8926794270694245</v>
      </c>
      <c r="AB86" s="11">
        <f t="shared" si="36"/>
        <v>7.9051336057410477</v>
      </c>
    </row>
    <row r="87" spans="1:28">
      <c r="A87" s="2">
        <v>43968</v>
      </c>
      <c r="B87" s="3">
        <v>84</v>
      </c>
      <c r="C87" s="16">
        <f>'Dati REG'!C87</f>
        <v>9159</v>
      </c>
      <c r="D87" s="10">
        <f t="shared" si="19"/>
        <v>5851.2483493653317</v>
      </c>
      <c r="E87" s="11">
        <f t="shared" si="25"/>
        <v>30.664911100505378</v>
      </c>
      <c r="F87" s="11">
        <f t="shared" si="31"/>
        <v>37.820057023957453</v>
      </c>
      <c r="G87" s="16">
        <f>'Dati REG'!G87</f>
        <v>1355</v>
      </c>
      <c r="H87" s="10">
        <f t="shared" si="20"/>
        <v>865.64488627470519</v>
      </c>
      <c r="I87" s="11">
        <f t="shared" si="26"/>
        <v>5.749670831344929</v>
      </c>
      <c r="J87" s="11">
        <f t="shared" si="32"/>
        <v>6.899604997613892</v>
      </c>
      <c r="L87" s="16">
        <f>'Dati REG'!L87</f>
        <v>29547</v>
      </c>
      <c r="M87" s="10">
        <f t="shared" si="21"/>
        <v>6726.6534108164642</v>
      </c>
      <c r="N87" s="11">
        <f t="shared" si="27"/>
        <v>14.570204023835686</v>
      </c>
      <c r="O87" s="11">
        <f t="shared" si="33"/>
        <v>29.959982024010788</v>
      </c>
      <c r="P87" s="16">
        <f>'Dati REG'!P87</f>
        <v>3612</v>
      </c>
      <c r="Q87" s="10">
        <f t="shared" si="22"/>
        <v>822.30588959518957</v>
      </c>
      <c r="R87" s="11">
        <f t="shared" si="28"/>
        <v>4.0978698817035593</v>
      </c>
      <c r="S87" s="11">
        <f t="shared" si="34"/>
        <v>8.3778673137051332</v>
      </c>
      <c r="U87" s="16">
        <f>'Dati REG'!U87</f>
        <v>84844</v>
      </c>
      <c r="V87" s="10">
        <f t="shared" si="23"/>
        <v>8468.4741874430947</v>
      </c>
      <c r="W87" s="11">
        <f t="shared" si="29"/>
        <v>32.538807518580143</v>
      </c>
      <c r="X87" s="11">
        <f t="shared" si="35"/>
        <v>38.727169684691034</v>
      </c>
      <c r="Y87" s="16">
        <f>'Dati REG'!Y87</f>
        <v>15519</v>
      </c>
      <c r="Z87" s="10">
        <f t="shared" si="24"/>
        <v>1548.986975094637</v>
      </c>
      <c r="AA87" s="11">
        <f t="shared" si="30"/>
        <v>6.8870482171228105</v>
      </c>
      <c r="AB87" s="11">
        <f t="shared" si="36"/>
        <v>8.044870815943522</v>
      </c>
    </row>
    <row r="88" spans="1:28">
      <c r="A88" s="2">
        <v>43969</v>
      </c>
      <c r="B88" s="3">
        <v>85</v>
      </c>
      <c r="C88" s="16">
        <f>'Dati REG'!C88</f>
        <v>9191</v>
      </c>
      <c r="D88" s="10">
        <f t="shared" si="19"/>
        <v>5871.6916234323362</v>
      </c>
      <c r="E88" s="11">
        <f t="shared" si="25"/>
        <v>20.443274067004495</v>
      </c>
      <c r="F88" s="11">
        <f t="shared" si="31"/>
        <v>33.348090821800362</v>
      </c>
      <c r="G88" s="16">
        <f>'Dati REG'!G88</f>
        <v>1367</v>
      </c>
      <c r="H88" s="10">
        <f t="shared" si="20"/>
        <v>873.31111404983176</v>
      </c>
      <c r="I88" s="11">
        <f t="shared" si="26"/>
        <v>7.6662277751265719</v>
      </c>
      <c r="J88" s="11">
        <f t="shared" si="32"/>
        <v>6.7718345346951079</v>
      </c>
      <c r="L88" s="16">
        <f>'Dati REG'!L88</f>
        <v>29619</v>
      </c>
      <c r="M88" s="10">
        <f t="shared" si="21"/>
        <v>6743.044890343278</v>
      </c>
      <c r="N88" s="11">
        <f t="shared" si="27"/>
        <v>16.391479526813782</v>
      </c>
      <c r="O88" s="11">
        <f t="shared" si="33"/>
        <v>25.543388929285719</v>
      </c>
      <c r="P88" s="16">
        <f>'Dati REG'!P88</f>
        <v>3632</v>
      </c>
      <c r="Q88" s="10">
        <f t="shared" si="22"/>
        <v>826.85907835263811</v>
      </c>
      <c r="R88" s="11">
        <f t="shared" si="28"/>
        <v>4.5531887574485381</v>
      </c>
      <c r="S88" s="11">
        <f t="shared" si="34"/>
        <v>7.8314846628113397</v>
      </c>
      <c r="U88" s="16">
        <f>'Dati REG'!U88</f>
        <v>85019</v>
      </c>
      <c r="V88" s="10">
        <f t="shared" si="23"/>
        <v>8485.9413387184068</v>
      </c>
      <c r="W88" s="11">
        <f t="shared" si="29"/>
        <v>17.467151275312062</v>
      </c>
      <c r="X88" s="11">
        <f t="shared" si="35"/>
        <v>34.355391251212858</v>
      </c>
      <c r="Y88" s="16">
        <f>'Dati REG'!Y88</f>
        <v>15543</v>
      </c>
      <c r="Z88" s="10">
        <f t="shared" si="24"/>
        <v>1551.3824701266799</v>
      </c>
      <c r="AA88" s="11">
        <f t="shared" si="30"/>
        <v>2.3954950320428452</v>
      </c>
      <c r="AB88" s="11">
        <f t="shared" si="36"/>
        <v>7.1465601789275297</v>
      </c>
    </row>
    <row r="89" spans="1:28">
      <c r="A89" s="2">
        <v>43970</v>
      </c>
      <c r="B89" s="3">
        <v>86</v>
      </c>
      <c r="C89" s="16">
        <f>'Dati REG'!C89</f>
        <v>9257</v>
      </c>
      <c r="D89" s="10">
        <f t="shared" si="19"/>
        <v>5913.8558761955319</v>
      </c>
      <c r="E89" s="11">
        <f t="shared" si="25"/>
        <v>42.164252763195691</v>
      </c>
      <c r="F89" s="11">
        <f t="shared" si="31"/>
        <v>33.475861284719215</v>
      </c>
      <c r="G89" s="16">
        <f>'Dati REG'!G89</f>
        <v>1376</v>
      </c>
      <c r="H89" s="10">
        <f t="shared" si="20"/>
        <v>879.06078488117669</v>
      </c>
      <c r="I89" s="11">
        <f t="shared" si="26"/>
        <v>5.749670831344929</v>
      </c>
      <c r="J89" s="11">
        <f t="shared" si="32"/>
        <v>6.005211757182451</v>
      </c>
      <c r="L89" s="16">
        <f>'Dati REG'!L89</f>
        <v>29727</v>
      </c>
      <c r="M89" s="10">
        <f t="shared" si="21"/>
        <v>6767.6321096334996</v>
      </c>
      <c r="N89" s="11">
        <f t="shared" si="27"/>
        <v>24.587219290221583</v>
      </c>
      <c r="O89" s="11">
        <f t="shared" si="33"/>
        <v>23.585517763582903</v>
      </c>
      <c r="P89" s="16">
        <f>'Dati REG'!P89</f>
        <v>3679</v>
      </c>
      <c r="Q89" s="10">
        <f t="shared" si="22"/>
        <v>837.55907193264193</v>
      </c>
      <c r="R89" s="11">
        <f t="shared" si="28"/>
        <v>10.69999358000382</v>
      </c>
      <c r="S89" s="11">
        <f t="shared" si="34"/>
        <v>8.4689310888541058</v>
      </c>
      <c r="U89" s="16">
        <f>'Dati REG'!U89</f>
        <v>85481</v>
      </c>
      <c r="V89" s="10">
        <f t="shared" si="23"/>
        <v>8532.0546180852289</v>
      </c>
      <c r="W89" s="11">
        <f t="shared" si="29"/>
        <v>46.113279366822098</v>
      </c>
      <c r="X89" s="11">
        <f t="shared" si="35"/>
        <v>33.157643735191598</v>
      </c>
      <c r="Y89" s="16">
        <f>'Dati REG'!Y89</f>
        <v>15597</v>
      </c>
      <c r="Z89" s="10">
        <f t="shared" si="24"/>
        <v>1556.7723339487759</v>
      </c>
      <c r="AA89" s="11">
        <f t="shared" si="30"/>
        <v>5.3898638220960038</v>
      </c>
      <c r="AB89" s="11">
        <f t="shared" si="36"/>
        <v>6.0087000387071843</v>
      </c>
    </row>
    <row r="90" spans="1:28">
      <c r="A90" s="2">
        <v>43971</v>
      </c>
      <c r="B90" s="3">
        <v>87</v>
      </c>
      <c r="C90" s="16">
        <f>'Dati REG'!C90</f>
        <v>9289</v>
      </c>
      <c r="D90" s="10">
        <f t="shared" si="19"/>
        <v>5934.2991502625364</v>
      </c>
      <c r="E90" s="11">
        <f t="shared" si="25"/>
        <v>20.443274067004495</v>
      </c>
      <c r="F90" s="11">
        <f t="shared" si="31"/>
        <v>29.259436008399643</v>
      </c>
      <c r="G90" s="16">
        <f>'Dati REG'!G90</f>
        <v>1386</v>
      </c>
      <c r="H90" s="10">
        <f t="shared" si="20"/>
        <v>885.44930802711542</v>
      </c>
      <c r="I90" s="11">
        <f t="shared" si="26"/>
        <v>6.3885231459387342</v>
      </c>
      <c r="J90" s="11">
        <f t="shared" si="32"/>
        <v>6.3885231459387795</v>
      </c>
      <c r="L90" s="16">
        <f>'Dati REG'!L90</f>
        <v>29885</v>
      </c>
      <c r="M90" s="10">
        <f t="shared" si="21"/>
        <v>6803.6023008173424</v>
      </c>
      <c r="N90" s="11">
        <f t="shared" si="27"/>
        <v>35.970191183842871</v>
      </c>
      <c r="O90" s="11">
        <f t="shared" si="33"/>
        <v>24.541687402647039</v>
      </c>
      <c r="P90" s="16">
        <f>'Dati REG'!P90</f>
        <v>3718</v>
      </c>
      <c r="Q90" s="10">
        <f t="shared" si="22"/>
        <v>846.4377900096664</v>
      </c>
      <c r="R90" s="11">
        <f t="shared" si="28"/>
        <v>8.8787180770244731</v>
      </c>
      <c r="S90" s="11">
        <f t="shared" si="34"/>
        <v>7.3306338994919997</v>
      </c>
      <c r="U90" s="16">
        <f>'Dati REG'!U90</f>
        <v>85775</v>
      </c>
      <c r="V90" s="10">
        <f t="shared" si="23"/>
        <v>8561.3994322277522</v>
      </c>
      <c r="W90" s="11">
        <f t="shared" si="29"/>
        <v>29.344814142523319</v>
      </c>
      <c r="X90" s="11">
        <f t="shared" si="35"/>
        <v>33.057831442189851</v>
      </c>
      <c r="Y90" s="16">
        <f>'Dati REG'!Y90</f>
        <v>15662</v>
      </c>
      <c r="Z90" s="10">
        <f t="shared" si="24"/>
        <v>1563.2601329938918</v>
      </c>
      <c r="AA90" s="11">
        <f t="shared" si="30"/>
        <v>6.4877990451159349</v>
      </c>
      <c r="AB90" s="11">
        <f t="shared" si="36"/>
        <v>5.0105771086894038</v>
      </c>
    </row>
    <row r="91" spans="1:28">
      <c r="A91" s="2">
        <v>43972</v>
      </c>
      <c r="B91" s="3">
        <v>88</v>
      </c>
      <c r="C91" s="16">
        <f>'Dati REG'!C91</f>
        <v>9344</v>
      </c>
      <c r="D91" s="10">
        <f t="shared" si="19"/>
        <v>5969.4360275651998</v>
      </c>
      <c r="E91" s="11">
        <f t="shared" si="25"/>
        <v>35.136877302663379</v>
      </c>
      <c r="F91" s="11">
        <f t="shared" si="31"/>
        <v>29.770517860074687</v>
      </c>
      <c r="G91" s="16">
        <f>'Dati REG'!G91</f>
        <v>1397</v>
      </c>
      <c r="H91" s="10">
        <f t="shared" si="20"/>
        <v>892.47668348764807</v>
      </c>
      <c r="I91" s="11">
        <f t="shared" si="26"/>
        <v>7.0273754605326531</v>
      </c>
      <c r="J91" s="11">
        <f t="shared" si="32"/>
        <v>6.5162936088575636</v>
      </c>
      <c r="L91" s="16">
        <f>'Dati REG'!L91</f>
        <v>29990</v>
      </c>
      <c r="M91" s="10">
        <f t="shared" si="21"/>
        <v>6827.5065417939468</v>
      </c>
      <c r="N91" s="11">
        <f t="shared" si="27"/>
        <v>23.904240976604342</v>
      </c>
      <c r="O91" s="11">
        <f t="shared" si="33"/>
        <v>23.084667000263654</v>
      </c>
      <c r="P91" s="16">
        <f>'Dati REG'!P91</f>
        <v>3742</v>
      </c>
      <c r="Q91" s="10">
        <f t="shared" si="22"/>
        <v>851.90161651860456</v>
      </c>
      <c r="R91" s="11">
        <f t="shared" si="28"/>
        <v>5.4638265089381548</v>
      </c>
      <c r="S91" s="11">
        <f t="shared" si="34"/>
        <v>6.7387193610237093</v>
      </c>
      <c r="U91" s="16">
        <f>'Dati REG'!U91</f>
        <v>86091</v>
      </c>
      <c r="V91" s="10">
        <f t="shared" si="23"/>
        <v>8592.9401168163149</v>
      </c>
      <c r="W91" s="11">
        <f t="shared" si="29"/>
        <v>31.540684588562726</v>
      </c>
      <c r="X91" s="11">
        <f t="shared" si="35"/>
        <v>31.400947378360069</v>
      </c>
      <c r="Y91" s="16">
        <f>'Dati REG'!Y91</f>
        <v>15727</v>
      </c>
      <c r="Z91" s="10">
        <f t="shared" si="24"/>
        <v>1569.7479320390075</v>
      </c>
      <c r="AA91" s="11">
        <f t="shared" si="30"/>
        <v>6.4877990451157075</v>
      </c>
      <c r="AB91" s="11">
        <f t="shared" si="36"/>
        <v>5.5296010322986602</v>
      </c>
    </row>
    <row r="92" spans="1:28">
      <c r="A92" s="2">
        <v>43973</v>
      </c>
      <c r="B92" s="3">
        <v>89</v>
      </c>
      <c r="C92" s="16">
        <f>'Dati REG'!C92</f>
        <v>9389</v>
      </c>
      <c r="D92" s="10">
        <f t="shared" si="19"/>
        <v>5998.1843817219242</v>
      </c>
      <c r="E92" s="11">
        <f t="shared" si="25"/>
        <v>28.748354156724417</v>
      </c>
      <c r="F92" s="11">
        <f t="shared" si="31"/>
        <v>29.387206471318496</v>
      </c>
      <c r="G92" s="16">
        <f>'Dati REG'!G92</f>
        <v>1407</v>
      </c>
      <c r="H92" s="10">
        <f t="shared" si="20"/>
        <v>898.86520663358692</v>
      </c>
      <c r="I92" s="11">
        <f t="shared" si="26"/>
        <v>6.3885231459388478</v>
      </c>
      <c r="J92" s="11">
        <f t="shared" si="32"/>
        <v>6.6440640717763468</v>
      </c>
      <c r="L92" s="16">
        <f>'Dati REG'!L92</f>
        <v>30077</v>
      </c>
      <c r="M92" s="10">
        <f t="shared" si="21"/>
        <v>6847.3129128888477</v>
      </c>
      <c r="N92" s="11">
        <f t="shared" si="27"/>
        <v>19.806371094900896</v>
      </c>
      <c r="O92" s="11">
        <f t="shared" si="33"/>
        <v>24.131900414476696</v>
      </c>
      <c r="P92" s="16">
        <f>'Dati REG'!P92</f>
        <v>3757</v>
      </c>
      <c r="Q92" s="10">
        <f t="shared" si="22"/>
        <v>855.31650808669087</v>
      </c>
      <c r="R92" s="11">
        <f t="shared" si="28"/>
        <v>3.4148915680863183</v>
      </c>
      <c r="S92" s="11">
        <f t="shared" si="34"/>
        <v>6.6021236983002609</v>
      </c>
      <c r="U92" s="16">
        <f>'Dati REG'!U92</f>
        <v>86384</v>
      </c>
      <c r="V92" s="10">
        <f t="shared" si="23"/>
        <v>8622.1851186658369</v>
      </c>
      <c r="W92" s="11">
        <f t="shared" si="29"/>
        <v>29.245001849521941</v>
      </c>
      <c r="X92" s="11">
        <f t="shared" si="35"/>
        <v>30.742186244548428</v>
      </c>
      <c r="Y92" s="16">
        <f>'Dati REG'!Y92</f>
        <v>15784</v>
      </c>
      <c r="Z92" s="10">
        <f t="shared" si="24"/>
        <v>1575.437232740109</v>
      </c>
      <c r="AA92" s="11">
        <f t="shared" si="30"/>
        <v>5.6893007011015015</v>
      </c>
      <c r="AB92" s="11">
        <f t="shared" si="36"/>
        <v>5.2900515290943986</v>
      </c>
    </row>
    <row r="93" spans="1:28">
      <c r="A93" s="2">
        <v>43974</v>
      </c>
      <c r="B93" s="3">
        <v>90</v>
      </c>
      <c r="C93" s="16">
        <f>'Dati REG'!C93</f>
        <v>9427</v>
      </c>
      <c r="D93" s="10">
        <f t="shared" si="19"/>
        <v>6022.4607696764915</v>
      </c>
      <c r="E93" s="11">
        <f t="shared" si="25"/>
        <v>24.276387954567326</v>
      </c>
      <c r="F93" s="11">
        <f t="shared" si="31"/>
        <v>30.153829248831062</v>
      </c>
      <c r="G93" s="16">
        <f>'Dati REG'!G93</f>
        <v>1414</v>
      </c>
      <c r="H93" s="10">
        <f t="shared" si="20"/>
        <v>903.33717283574401</v>
      </c>
      <c r="I93" s="11">
        <f t="shared" si="26"/>
        <v>4.4719662021570912</v>
      </c>
      <c r="J93" s="11">
        <f t="shared" si="32"/>
        <v>6.005211757182451</v>
      </c>
      <c r="L93" s="16">
        <f>'Dati REG'!L93</f>
        <v>30137</v>
      </c>
      <c r="M93" s="10">
        <f t="shared" si="21"/>
        <v>6860.9724791611934</v>
      </c>
      <c r="N93" s="11">
        <f t="shared" si="27"/>
        <v>13.659566272345728</v>
      </c>
      <c r="O93" s="11">
        <f t="shared" si="33"/>
        <v>23.585517763583084</v>
      </c>
      <c r="P93" s="16">
        <f>'Dati REG'!P93</f>
        <v>3771</v>
      </c>
      <c r="Q93" s="10">
        <f t="shared" si="22"/>
        <v>858.50374021690482</v>
      </c>
      <c r="R93" s="11">
        <f t="shared" si="28"/>
        <v>3.1872321302139426</v>
      </c>
      <c r="S93" s="11">
        <f t="shared" si="34"/>
        <v>6.328932372853342</v>
      </c>
      <c r="U93" s="16">
        <f>'Dati REG'!U93</f>
        <v>86825</v>
      </c>
      <c r="V93" s="10">
        <f t="shared" si="23"/>
        <v>8666.2023398796227</v>
      </c>
      <c r="W93" s="11">
        <f t="shared" si="29"/>
        <v>44.017221213785888</v>
      </c>
      <c r="X93" s="11">
        <f t="shared" si="35"/>
        <v>36.052200232243194</v>
      </c>
      <c r="Y93" s="16">
        <f>'Dati REG'!Y93</f>
        <v>15840</v>
      </c>
      <c r="Z93" s="10">
        <f t="shared" si="24"/>
        <v>1581.0267211482087</v>
      </c>
      <c r="AA93" s="11">
        <f t="shared" si="30"/>
        <v>5.589488408099669</v>
      </c>
      <c r="AB93" s="11">
        <f t="shared" si="36"/>
        <v>5.9288502043057631</v>
      </c>
    </row>
    <row r="94" spans="1:28">
      <c r="A94" s="2">
        <v>43975</v>
      </c>
      <c r="B94" s="3">
        <v>91</v>
      </c>
      <c r="C94" s="16">
        <f>'Dati REG'!C94</f>
        <v>9480</v>
      </c>
      <c r="D94" s="10">
        <f t="shared" si="19"/>
        <v>6056.3199423499673</v>
      </c>
      <c r="E94" s="11">
        <f t="shared" si="25"/>
        <v>33.859172673475769</v>
      </c>
      <c r="F94" s="11">
        <f t="shared" si="31"/>
        <v>28.492813230887077</v>
      </c>
      <c r="G94" s="16">
        <f>'Dati REG'!G94</f>
        <v>1419</v>
      </c>
      <c r="H94" s="10">
        <f t="shared" si="20"/>
        <v>906.53143440871338</v>
      </c>
      <c r="I94" s="11">
        <f t="shared" si="26"/>
        <v>3.1942615729693671</v>
      </c>
      <c r="J94" s="11">
        <f t="shared" si="32"/>
        <v>5.4941299055073385</v>
      </c>
      <c r="L94" s="16">
        <f>'Dati REG'!L94</f>
        <v>30180</v>
      </c>
      <c r="M94" s="10">
        <f t="shared" si="21"/>
        <v>6870.7618349897075</v>
      </c>
      <c r="N94" s="11">
        <f t="shared" si="27"/>
        <v>9.7893558285140898</v>
      </c>
      <c r="O94" s="11">
        <f t="shared" si="33"/>
        <v>20.625945071241585</v>
      </c>
      <c r="P94" s="16">
        <f>'Dati REG'!P94</f>
        <v>3783</v>
      </c>
      <c r="Q94" s="10">
        <f t="shared" si="22"/>
        <v>861.23565347137389</v>
      </c>
      <c r="R94" s="11">
        <f t="shared" si="28"/>
        <v>2.7319132544690774</v>
      </c>
      <c r="S94" s="11">
        <f t="shared" si="34"/>
        <v>4.7353163077463929</v>
      </c>
      <c r="U94" s="16">
        <f>'Dati REG'!U94</f>
        <v>87110</v>
      </c>
      <c r="V94" s="10">
        <f t="shared" si="23"/>
        <v>8694.64884338513</v>
      </c>
      <c r="W94" s="11">
        <f t="shared" si="29"/>
        <v>28.44650350550728</v>
      </c>
      <c r="X94" s="11">
        <f t="shared" si="35"/>
        <v>32.518845059980229</v>
      </c>
      <c r="Y94" s="16">
        <f>'Dati REG'!Y94</f>
        <v>15840</v>
      </c>
      <c r="Z94" s="10">
        <f t="shared" si="24"/>
        <v>1581.0267211482087</v>
      </c>
      <c r="AA94" s="11">
        <f t="shared" si="30"/>
        <v>0</v>
      </c>
      <c r="AB94" s="11">
        <f t="shared" si="36"/>
        <v>4.8508774398865624</v>
      </c>
    </row>
    <row r="95" spans="1:28">
      <c r="A95" s="2">
        <v>43976</v>
      </c>
      <c r="B95" s="3">
        <v>92</v>
      </c>
      <c r="C95" s="16">
        <f>'Dati REG'!C95</f>
        <v>9497</v>
      </c>
      <c r="D95" s="10">
        <f t="shared" si="19"/>
        <v>6067.1804316980633</v>
      </c>
      <c r="E95" s="11">
        <f t="shared" si="25"/>
        <v>10.860489348096053</v>
      </c>
      <c r="F95" s="11">
        <f t="shared" si="31"/>
        <v>26.576256287105387</v>
      </c>
      <c r="G95" s="16">
        <f>'Dati REG'!G95</f>
        <v>1425</v>
      </c>
      <c r="H95" s="10">
        <f t="shared" si="20"/>
        <v>910.36454829627667</v>
      </c>
      <c r="I95" s="11">
        <f t="shared" si="26"/>
        <v>3.833113887563286</v>
      </c>
      <c r="J95" s="11">
        <f t="shared" si="32"/>
        <v>4.983048053832249</v>
      </c>
      <c r="L95" s="16">
        <f>'Dati REG'!L95</f>
        <v>30228</v>
      </c>
      <c r="M95" s="10">
        <f t="shared" si="21"/>
        <v>6881.6894880075833</v>
      </c>
      <c r="N95" s="11">
        <f t="shared" si="27"/>
        <v>10.927653017875855</v>
      </c>
      <c r="O95" s="11">
        <f t="shared" si="33"/>
        <v>15.617437438048182</v>
      </c>
      <c r="P95" s="16">
        <f>'Dati REG'!P95</f>
        <v>3798</v>
      </c>
      <c r="Q95" s="10">
        <f t="shared" si="22"/>
        <v>864.65054503946021</v>
      </c>
      <c r="R95" s="11">
        <f t="shared" si="28"/>
        <v>3.4148915680863183</v>
      </c>
      <c r="S95" s="11">
        <f t="shared" si="34"/>
        <v>3.6425510059587625</v>
      </c>
      <c r="U95" s="16">
        <f>'Dati REG'!U95</f>
        <v>87258</v>
      </c>
      <c r="V95" s="10">
        <f t="shared" si="23"/>
        <v>8709.421062749394</v>
      </c>
      <c r="W95" s="11">
        <f t="shared" si="29"/>
        <v>14.772219364263947</v>
      </c>
      <c r="X95" s="11">
        <f t="shared" si="35"/>
        <v>29.604326104328358</v>
      </c>
      <c r="Y95" s="16">
        <f>'Dati REG'!Y95</f>
        <v>15874</v>
      </c>
      <c r="Z95" s="10">
        <f t="shared" si="24"/>
        <v>1584.4203391102692</v>
      </c>
      <c r="AA95" s="11">
        <f t="shared" si="30"/>
        <v>3.3936179620604889</v>
      </c>
      <c r="AB95" s="11">
        <f t="shared" si="36"/>
        <v>4.2320412232754734</v>
      </c>
    </row>
    <row r="96" spans="1:28">
      <c r="A96" s="2">
        <v>43977</v>
      </c>
      <c r="B96" s="3">
        <v>93</v>
      </c>
      <c r="C96" s="16">
        <f>'Dati REG'!C96</f>
        <v>9550</v>
      </c>
      <c r="D96" s="10">
        <f t="shared" si="19"/>
        <v>6101.0396043715382</v>
      </c>
      <c r="E96" s="11">
        <f t="shared" si="25"/>
        <v>33.859172673474859</v>
      </c>
      <c r="F96" s="11">
        <f t="shared" si="31"/>
        <v>26.320715361267684</v>
      </c>
      <c r="G96" s="16">
        <f>'Dati REG'!G96</f>
        <v>1431</v>
      </c>
      <c r="H96" s="10">
        <f t="shared" si="20"/>
        <v>914.19766218383995</v>
      </c>
      <c r="I96" s="11">
        <f t="shared" si="26"/>
        <v>3.833113887563286</v>
      </c>
      <c r="J96" s="11">
        <f t="shared" si="32"/>
        <v>4.3441957392383754</v>
      </c>
      <c r="L96" s="16">
        <f>'Dati REG'!L96</f>
        <v>30314</v>
      </c>
      <c r="M96" s="10">
        <f t="shared" si="21"/>
        <v>6901.2681996646115</v>
      </c>
      <c r="N96" s="11">
        <f t="shared" si="27"/>
        <v>19.57871165702818</v>
      </c>
      <c r="O96" s="11">
        <f t="shared" si="33"/>
        <v>14.752331574132949</v>
      </c>
      <c r="P96" s="16">
        <f>'Dati REG'!P96</f>
        <v>3812</v>
      </c>
      <c r="Q96" s="10">
        <f t="shared" si="22"/>
        <v>867.83777716967404</v>
      </c>
      <c r="R96" s="11">
        <f t="shared" si="28"/>
        <v>3.1872321302138289</v>
      </c>
      <c r="S96" s="11">
        <f t="shared" si="34"/>
        <v>3.1872321302138973</v>
      </c>
      <c r="U96" s="16">
        <f>'Dati REG'!U96</f>
        <v>87417</v>
      </c>
      <c r="V96" s="10">
        <f t="shared" si="23"/>
        <v>8725.2912173366767</v>
      </c>
      <c r="W96" s="11">
        <f t="shared" si="29"/>
        <v>15.870154587282741</v>
      </c>
      <c r="X96" s="11">
        <f t="shared" si="35"/>
        <v>26.470220104072361</v>
      </c>
      <c r="Y96" s="16">
        <f>'Dati REG'!Y96</f>
        <v>15896</v>
      </c>
      <c r="Z96" s="10">
        <f t="shared" si="24"/>
        <v>1586.6162095563084</v>
      </c>
      <c r="AA96" s="11">
        <f t="shared" si="30"/>
        <v>2.19587044603918</v>
      </c>
      <c r="AB96" s="11">
        <f t="shared" si="36"/>
        <v>3.3736555034601681</v>
      </c>
    </row>
    <row r="97" spans="1:28">
      <c r="A97" s="2">
        <v>43978</v>
      </c>
      <c r="B97" s="3">
        <v>94</v>
      </c>
      <c r="C97" s="16">
        <f>'Dati REG'!C97</f>
        <v>9589</v>
      </c>
      <c r="D97" s="10">
        <f t="shared" si="19"/>
        <v>6125.9548446406998</v>
      </c>
      <c r="E97" s="11">
        <f t="shared" si="25"/>
        <v>24.915240269161586</v>
      </c>
      <c r="F97" s="11">
        <f t="shared" si="31"/>
        <v>25.554092583755118</v>
      </c>
      <c r="G97" s="16">
        <f>'Dati REG'!G97</f>
        <v>1438</v>
      </c>
      <c r="H97" s="10">
        <f t="shared" si="20"/>
        <v>918.66962838599716</v>
      </c>
      <c r="I97" s="11">
        <f t="shared" si="26"/>
        <v>4.4719662021572049</v>
      </c>
      <c r="J97" s="11">
        <f t="shared" si="32"/>
        <v>3.960884350482047</v>
      </c>
      <c r="L97" s="16">
        <f>'Dati REG'!L97</f>
        <v>30387</v>
      </c>
      <c r="M97" s="10">
        <f t="shared" si="21"/>
        <v>6917.8873386292989</v>
      </c>
      <c r="N97" s="11">
        <f t="shared" si="27"/>
        <v>16.619138964687409</v>
      </c>
      <c r="O97" s="11">
        <f t="shared" si="33"/>
        <v>14.114885148090252</v>
      </c>
      <c r="P97" s="16">
        <f>'Dati REG'!P97</f>
        <v>3828</v>
      </c>
      <c r="Q97" s="10">
        <f t="shared" si="22"/>
        <v>871.48032817563285</v>
      </c>
      <c r="R97" s="11">
        <f t="shared" si="28"/>
        <v>3.6425510059588078</v>
      </c>
      <c r="S97" s="11">
        <f t="shared" si="34"/>
        <v>3.2327640177883952</v>
      </c>
      <c r="U97" s="16">
        <f>'Dati REG'!U97</f>
        <v>87801</v>
      </c>
      <c r="V97" s="10">
        <f t="shared" si="23"/>
        <v>8763.6191378493604</v>
      </c>
      <c r="W97" s="11">
        <f t="shared" si="29"/>
        <v>38.327920512683704</v>
      </c>
      <c r="X97" s="11">
        <f t="shared" si="35"/>
        <v>28.286803836704713</v>
      </c>
      <c r="Y97" s="16">
        <f>'Dati REG'!Y97</f>
        <v>15954</v>
      </c>
      <c r="Z97" s="10">
        <f t="shared" si="24"/>
        <v>1592.4053225504117</v>
      </c>
      <c r="AA97" s="11">
        <f t="shared" si="30"/>
        <v>5.7891129941033341</v>
      </c>
      <c r="AB97" s="11">
        <f t="shared" si="36"/>
        <v>3.3936179620605342</v>
      </c>
    </row>
    <row r="98" spans="1:28">
      <c r="A98" s="2">
        <v>43979</v>
      </c>
      <c r="B98" s="3">
        <v>95</v>
      </c>
      <c r="C98" s="16">
        <f>'Dati REG'!C98</f>
        <v>9605</v>
      </c>
      <c r="D98" s="10">
        <f t="shared" si="19"/>
        <v>6136.1764816742016</v>
      </c>
      <c r="E98" s="11">
        <f t="shared" si="25"/>
        <v>10.221637033501793</v>
      </c>
      <c r="F98" s="11">
        <f t="shared" si="31"/>
        <v>22.743142399542013</v>
      </c>
      <c r="G98" s="16">
        <f>'Dati REG'!G98</f>
        <v>1445</v>
      </c>
      <c r="H98" s="10">
        <f t="shared" si="20"/>
        <v>923.14159458815425</v>
      </c>
      <c r="I98" s="11">
        <f t="shared" si="26"/>
        <v>4.4719662021570912</v>
      </c>
      <c r="J98" s="11">
        <f t="shared" si="32"/>
        <v>3.960884350482047</v>
      </c>
      <c r="L98" s="16">
        <f>'Dati REG'!L98</f>
        <v>30445</v>
      </c>
      <c r="M98" s="10">
        <f t="shared" si="21"/>
        <v>6931.0915860258992</v>
      </c>
      <c r="N98" s="11">
        <f t="shared" si="27"/>
        <v>13.204247396600294</v>
      </c>
      <c r="O98" s="11">
        <f t="shared" si="33"/>
        <v>14.023821372941166</v>
      </c>
      <c r="P98" s="16">
        <f>'Dati REG'!P98</f>
        <v>3838</v>
      </c>
      <c r="Q98" s="10">
        <f t="shared" si="22"/>
        <v>873.75692255435706</v>
      </c>
      <c r="R98" s="11">
        <f t="shared" si="28"/>
        <v>2.2765943787242122</v>
      </c>
      <c r="S98" s="11">
        <f t="shared" si="34"/>
        <v>3.0506364674904489</v>
      </c>
      <c r="U98" s="16">
        <f>'Dati REG'!U98</f>
        <v>88183</v>
      </c>
      <c r="V98" s="10">
        <f t="shared" si="23"/>
        <v>8801.7474337760414</v>
      </c>
      <c r="W98" s="11">
        <f t="shared" si="29"/>
        <v>38.128295926680948</v>
      </c>
      <c r="X98" s="11">
        <f t="shared" si="35"/>
        <v>27.109018779283723</v>
      </c>
      <c r="Y98" s="16">
        <f>'Dati REG'!Y98</f>
        <v>15974</v>
      </c>
      <c r="Z98" s="10">
        <f t="shared" si="24"/>
        <v>1594.4015684104475</v>
      </c>
      <c r="AA98" s="11">
        <f t="shared" si="30"/>
        <v>1.9962458600357422</v>
      </c>
      <c r="AB98" s="11">
        <f t="shared" si="36"/>
        <v>2.674969452447749</v>
      </c>
    </row>
    <row r="99" spans="1:28">
      <c r="A99" s="2">
        <v>43980</v>
      </c>
      <c r="B99" s="3">
        <v>96</v>
      </c>
      <c r="C99" s="16">
        <f>'Dati REG'!C99</f>
        <v>9619</v>
      </c>
      <c r="D99" s="10">
        <f t="shared" si="19"/>
        <v>6145.1204140785167</v>
      </c>
      <c r="E99" s="11">
        <f t="shared" si="25"/>
        <v>8.9439324043150918</v>
      </c>
      <c r="F99" s="11">
        <f t="shared" si="31"/>
        <v>17.760094345709877</v>
      </c>
      <c r="G99" s="16">
        <f>'Dati REG'!G99</f>
        <v>1452</v>
      </c>
      <c r="H99" s="10">
        <f t="shared" si="20"/>
        <v>927.61356079031145</v>
      </c>
      <c r="I99" s="11">
        <f t="shared" si="26"/>
        <v>4.4719662021572049</v>
      </c>
      <c r="J99" s="11">
        <f t="shared" si="32"/>
        <v>4.2164252763196144</v>
      </c>
      <c r="L99" s="16">
        <f>'Dati REG'!L99</f>
        <v>30501</v>
      </c>
      <c r="M99" s="10">
        <f t="shared" si="21"/>
        <v>6943.840514546755</v>
      </c>
      <c r="N99" s="11">
        <f t="shared" si="27"/>
        <v>12.74892852085577</v>
      </c>
      <c r="O99" s="11">
        <f t="shared" si="33"/>
        <v>14.615735911409502</v>
      </c>
      <c r="P99" s="16">
        <f>'Dati REG'!P99</f>
        <v>3851</v>
      </c>
      <c r="Q99" s="10">
        <f t="shared" si="22"/>
        <v>876.71649524669851</v>
      </c>
      <c r="R99" s="11">
        <f t="shared" si="28"/>
        <v>2.9595726923414531</v>
      </c>
      <c r="S99" s="11">
        <f t="shared" si="34"/>
        <v>3.0961683550649242</v>
      </c>
      <c r="U99" s="16">
        <f>'Dati REG'!U99</f>
        <v>88537</v>
      </c>
      <c r="V99" s="10">
        <f t="shared" si="23"/>
        <v>8837.080985498671</v>
      </c>
      <c r="W99" s="11">
        <f t="shared" si="29"/>
        <v>35.333551722629636</v>
      </c>
      <c r="X99" s="11">
        <f t="shared" si="35"/>
        <v>28.486428422708194</v>
      </c>
      <c r="Y99" s="16">
        <f>'Dati REG'!Y99</f>
        <v>16012</v>
      </c>
      <c r="Z99" s="10">
        <f t="shared" si="24"/>
        <v>1598.194435544515</v>
      </c>
      <c r="AA99" s="11">
        <f t="shared" si="30"/>
        <v>3.7928671340675919</v>
      </c>
      <c r="AB99" s="11">
        <f t="shared" si="36"/>
        <v>3.4335428792612674</v>
      </c>
    </row>
    <row r="100" spans="1:28">
      <c r="A100" s="2">
        <v>43981</v>
      </c>
      <c r="B100" s="3">
        <v>97</v>
      </c>
      <c r="C100" s="16">
        <f>'Dati REG'!C100</f>
        <v>9651</v>
      </c>
      <c r="D100" s="10">
        <f t="shared" si="19"/>
        <v>6165.5636881455202</v>
      </c>
      <c r="E100" s="11">
        <f t="shared" si="25"/>
        <v>20.443274067003586</v>
      </c>
      <c r="F100" s="11">
        <f t="shared" si="31"/>
        <v>19.676651289491382</v>
      </c>
      <c r="G100" s="16">
        <f>'Dati REG'!G100</f>
        <v>1459</v>
      </c>
      <c r="H100" s="10">
        <f t="shared" si="20"/>
        <v>932.08552699246854</v>
      </c>
      <c r="I100" s="11">
        <f t="shared" si="26"/>
        <v>4.4719662021570912</v>
      </c>
      <c r="J100" s="11">
        <f t="shared" si="32"/>
        <v>4.3441957392383754</v>
      </c>
      <c r="L100" s="16">
        <f>'Dati REG'!L100</f>
        <v>30583</v>
      </c>
      <c r="M100" s="10">
        <f t="shared" si="21"/>
        <v>6962.5085884522932</v>
      </c>
      <c r="N100" s="11">
        <f t="shared" si="27"/>
        <v>18.668073905538222</v>
      </c>
      <c r="O100" s="11">
        <f t="shared" si="33"/>
        <v>16.163820088941975</v>
      </c>
      <c r="P100" s="16">
        <f>'Dati REG'!P100</f>
        <v>3858</v>
      </c>
      <c r="Q100" s="10">
        <f t="shared" si="22"/>
        <v>878.31011131180549</v>
      </c>
      <c r="R100" s="11">
        <f t="shared" si="28"/>
        <v>1.5936160651069713</v>
      </c>
      <c r="S100" s="11">
        <f t="shared" si="34"/>
        <v>2.7319132544690548</v>
      </c>
      <c r="U100" s="16">
        <f>'Dati REG'!U100</f>
        <v>88758</v>
      </c>
      <c r="V100" s="10">
        <f t="shared" si="23"/>
        <v>8859.1395022520646</v>
      </c>
      <c r="W100" s="11">
        <f t="shared" si="29"/>
        <v>22.058516753393633</v>
      </c>
      <c r="X100" s="11">
        <f t="shared" si="35"/>
        <v>29.943687900534133</v>
      </c>
      <c r="Y100" s="16">
        <f>'Dati REG'!Y100</f>
        <v>16079</v>
      </c>
      <c r="Z100" s="10">
        <f t="shared" si="24"/>
        <v>1604.8818591756344</v>
      </c>
      <c r="AA100" s="11">
        <f t="shared" si="30"/>
        <v>6.6874236311193727</v>
      </c>
      <c r="AB100" s="11">
        <f t="shared" si="36"/>
        <v>4.0923040130730444</v>
      </c>
    </row>
    <row r="101" spans="1:28">
      <c r="A101" s="2">
        <v>43982</v>
      </c>
      <c r="B101" s="3">
        <v>98</v>
      </c>
      <c r="C101" s="16">
        <f>'Dati REG'!C101</f>
        <v>9663</v>
      </c>
      <c r="D101" s="10">
        <f t="shared" si="19"/>
        <v>6173.2299159206468</v>
      </c>
      <c r="E101" s="11">
        <f t="shared" si="25"/>
        <v>7.6662277751265719</v>
      </c>
      <c r="F101" s="11">
        <f t="shared" si="31"/>
        <v>14.438062309821726</v>
      </c>
      <c r="G101" s="16">
        <f>'Dati REG'!G101</f>
        <v>1465</v>
      </c>
      <c r="H101" s="10">
        <f t="shared" si="20"/>
        <v>935.91864088003183</v>
      </c>
      <c r="I101" s="11">
        <f t="shared" si="26"/>
        <v>3.833113887563286</v>
      </c>
      <c r="J101" s="11">
        <f t="shared" si="32"/>
        <v>4.3441957392383754</v>
      </c>
      <c r="L101" s="16">
        <f>'Dati REG'!L101</f>
        <v>30637</v>
      </c>
      <c r="M101" s="10">
        <f t="shared" si="21"/>
        <v>6974.8021980974045</v>
      </c>
      <c r="N101" s="11">
        <f t="shared" si="27"/>
        <v>12.293609645111246</v>
      </c>
      <c r="O101" s="11">
        <f t="shared" si="33"/>
        <v>14.706799686558588</v>
      </c>
      <c r="P101" s="16">
        <f>'Dati REG'!P101</f>
        <v>3867</v>
      </c>
      <c r="Q101" s="10">
        <f t="shared" si="22"/>
        <v>880.35904625265732</v>
      </c>
      <c r="R101" s="11">
        <f t="shared" si="28"/>
        <v>2.0489349408518365</v>
      </c>
      <c r="S101" s="11">
        <f t="shared" si="34"/>
        <v>2.5042538165966564</v>
      </c>
      <c r="U101" s="16">
        <f>'Dati REG'!U101</f>
        <v>88968</v>
      </c>
      <c r="V101" s="10">
        <f t="shared" si="23"/>
        <v>8880.1000837824395</v>
      </c>
      <c r="W101" s="11">
        <f t="shared" si="29"/>
        <v>20.960581530374839</v>
      </c>
      <c r="X101" s="11">
        <f t="shared" si="35"/>
        <v>30.961773289152553</v>
      </c>
      <c r="Y101" s="16">
        <f>'Dati REG'!Y101</f>
        <v>16112</v>
      </c>
      <c r="Z101" s="10">
        <f t="shared" si="24"/>
        <v>1608.1756648446931</v>
      </c>
      <c r="AA101" s="11">
        <f t="shared" si="30"/>
        <v>3.2938056690586563</v>
      </c>
      <c r="AB101" s="11">
        <f t="shared" si="36"/>
        <v>4.3118910576769398</v>
      </c>
    </row>
    <row r="102" spans="1:28">
      <c r="A102" s="2">
        <v>43983</v>
      </c>
      <c r="B102" s="3">
        <v>99</v>
      </c>
      <c r="C102" s="16">
        <f>'Dati REG'!C102</f>
        <v>9719</v>
      </c>
      <c r="D102" s="10">
        <f t="shared" si="19"/>
        <v>6209.0056455379045</v>
      </c>
      <c r="E102" s="11">
        <f t="shared" si="25"/>
        <v>35.775729617257639</v>
      </c>
      <c r="F102" s="11">
        <f t="shared" si="31"/>
        <v>16.610160179440935</v>
      </c>
      <c r="G102" s="16">
        <f>'Dati REG'!G102</f>
        <v>1467</v>
      </c>
      <c r="H102" s="10">
        <f t="shared" si="20"/>
        <v>937.19634550921955</v>
      </c>
      <c r="I102" s="11">
        <f t="shared" si="26"/>
        <v>1.2777046291877241</v>
      </c>
      <c r="J102" s="11">
        <f t="shared" si="32"/>
        <v>3.7053434246444796</v>
      </c>
      <c r="L102" s="16">
        <f>'Dati REG'!L102</f>
        <v>30658</v>
      </c>
      <c r="M102" s="10">
        <f t="shared" si="21"/>
        <v>6979.5830462927252</v>
      </c>
      <c r="N102" s="11">
        <f t="shared" si="27"/>
        <v>4.7808481953206865</v>
      </c>
      <c r="O102" s="11">
        <f t="shared" si="33"/>
        <v>12.339141532685243</v>
      </c>
      <c r="P102" s="16">
        <f>'Dati REG'!P102</f>
        <v>3876</v>
      </c>
      <c r="Q102" s="10">
        <f t="shared" si="22"/>
        <v>882.40798119350916</v>
      </c>
      <c r="R102" s="11">
        <f t="shared" si="28"/>
        <v>2.0489349408518365</v>
      </c>
      <c r="S102" s="11">
        <f t="shared" si="34"/>
        <v>2.1855306035752617</v>
      </c>
      <c r="U102" s="16">
        <f>'Dati REG'!U102</f>
        <v>89018</v>
      </c>
      <c r="V102" s="10">
        <f t="shared" si="23"/>
        <v>8885.0906984325284</v>
      </c>
      <c r="W102" s="11">
        <f t="shared" si="29"/>
        <v>4.9906146500889008</v>
      </c>
      <c r="X102" s="11">
        <f t="shared" si="35"/>
        <v>24.294312116633591</v>
      </c>
      <c r="Y102" s="16">
        <f>'Dati REG'!Y102</f>
        <v>16131</v>
      </c>
      <c r="Z102" s="10">
        <f t="shared" si="24"/>
        <v>1610.072098411727</v>
      </c>
      <c r="AA102" s="11">
        <f t="shared" si="30"/>
        <v>1.8964335670339096</v>
      </c>
      <c r="AB102" s="11">
        <f t="shared" si="36"/>
        <v>3.5333551722630547</v>
      </c>
    </row>
    <row r="103" spans="1:28">
      <c r="A103" s="2">
        <v>43984</v>
      </c>
      <c r="B103" s="3">
        <v>100</v>
      </c>
      <c r="C103" s="16">
        <f>'Dati REG'!C103</f>
        <v>9734</v>
      </c>
      <c r="D103" s="10">
        <f t="shared" si="19"/>
        <v>6218.588430256812</v>
      </c>
      <c r="E103" s="11">
        <f t="shared" si="25"/>
        <v>9.5827847189075328</v>
      </c>
      <c r="F103" s="11">
        <f t="shared" si="31"/>
        <v>16.482389716522086</v>
      </c>
      <c r="G103" s="16">
        <f>'Dati REG'!G103</f>
        <v>1468</v>
      </c>
      <c r="H103" s="10">
        <f t="shared" si="20"/>
        <v>937.83519782381347</v>
      </c>
      <c r="I103" s="11">
        <f t="shared" si="26"/>
        <v>0.63885231459391889</v>
      </c>
      <c r="J103" s="11">
        <f t="shared" si="32"/>
        <v>2.938720647131845</v>
      </c>
      <c r="L103" s="16">
        <f>'Dati REG'!L103</f>
        <v>30715</v>
      </c>
      <c r="M103" s="10">
        <f t="shared" si="21"/>
        <v>6992.5596342514536</v>
      </c>
      <c r="N103" s="11">
        <f t="shared" si="27"/>
        <v>12.976587958728487</v>
      </c>
      <c r="O103" s="11">
        <f t="shared" si="33"/>
        <v>12.293609645110882</v>
      </c>
      <c r="P103" s="16">
        <f>'Dati REG'!P103</f>
        <v>3884</v>
      </c>
      <c r="Q103" s="10">
        <f t="shared" si="22"/>
        <v>884.22925669648851</v>
      </c>
      <c r="R103" s="11">
        <f t="shared" si="28"/>
        <v>1.821275502979347</v>
      </c>
      <c r="S103" s="11">
        <f t="shared" si="34"/>
        <v>2.0944668284262891</v>
      </c>
      <c r="U103" s="16">
        <f>'Dati REG'!U103</f>
        <v>89205</v>
      </c>
      <c r="V103" s="10">
        <f t="shared" si="23"/>
        <v>8903.7555972238606</v>
      </c>
      <c r="W103" s="11">
        <f t="shared" si="29"/>
        <v>18.664898791332234</v>
      </c>
      <c r="X103" s="11">
        <f t="shared" si="35"/>
        <v>20.401632689563847</v>
      </c>
      <c r="Y103" s="16">
        <f>'Dati REG'!Y103</f>
        <v>16143</v>
      </c>
      <c r="Z103" s="10">
        <f t="shared" si="24"/>
        <v>1611.2698459277483</v>
      </c>
      <c r="AA103" s="11">
        <f t="shared" si="30"/>
        <v>1.1977475160213089</v>
      </c>
      <c r="AB103" s="11">
        <f t="shared" si="36"/>
        <v>3.3736555034601681</v>
      </c>
    </row>
    <row r="104" spans="1:28">
      <c r="A104" s="2">
        <v>43985</v>
      </c>
      <c r="B104" s="3">
        <v>101</v>
      </c>
      <c r="C104" s="16">
        <f>'Dati REG'!C104</f>
        <v>9751</v>
      </c>
      <c r="D104" s="10">
        <f t="shared" si="19"/>
        <v>6229.448919604908</v>
      </c>
      <c r="E104" s="11">
        <f t="shared" si="25"/>
        <v>10.860489348096053</v>
      </c>
      <c r="F104" s="11">
        <f t="shared" si="31"/>
        <v>16.865701105278276</v>
      </c>
      <c r="G104" s="16">
        <f>'Dati REG'!G104</f>
        <v>1473</v>
      </c>
      <c r="H104" s="10">
        <f t="shared" si="20"/>
        <v>941.02945939678284</v>
      </c>
      <c r="I104" s="11">
        <f t="shared" si="26"/>
        <v>3.1942615729693671</v>
      </c>
      <c r="J104" s="11">
        <f t="shared" si="32"/>
        <v>2.6831797212942776</v>
      </c>
      <c r="L104" s="16">
        <f>'Dati REG'!L104</f>
        <v>30734</v>
      </c>
      <c r="M104" s="10">
        <f t="shared" si="21"/>
        <v>6996.8851635710289</v>
      </c>
      <c r="N104" s="11">
        <f t="shared" si="27"/>
        <v>4.3255293195752529</v>
      </c>
      <c r="O104" s="11">
        <f t="shared" si="33"/>
        <v>10.608929804854778</v>
      </c>
      <c r="P104" s="16">
        <f>'Dati REG'!P104</f>
        <v>3898</v>
      </c>
      <c r="Q104" s="10">
        <f t="shared" si="22"/>
        <v>887.41648882670245</v>
      </c>
      <c r="R104" s="11">
        <f t="shared" si="28"/>
        <v>3.1872321302139426</v>
      </c>
      <c r="S104" s="11">
        <f t="shared" si="34"/>
        <v>2.1399987160007869</v>
      </c>
      <c r="U104" s="16">
        <f>'Dati REG'!U104</f>
        <v>89442</v>
      </c>
      <c r="V104" s="10">
        <f t="shared" si="23"/>
        <v>8927.4111106652836</v>
      </c>
      <c r="W104" s="11">
        <f t="shared" si="29"/>
        <v>23.655513441422954</v>
      </c>
      <c r="X104" s="11">
        <f t="shared" si="35"/>
        <v>18.066025033322511</v>
      </c>
      <c r="Y104" s="16">
        <f>'Dati REG'!Y104</f>
        <v>16172</v>
      </c>
      <c r="Z104" s="10">
        <f t="shared" si="24"/>
        <v>1614.1644024248001</v>
      </c>
      <c r="AA104" s="11">
        <f t="shared" si="30"/>
        <v>2.8945564970517808</v>
      </c>
      <c r="AB104" s="11">
        <f t="shared" si="36"/>
        <v>3.1939933760570058</v>
      </c>
    </row>
    <row r="105" spans="1:28">
      <c r="A105" s="2">
        <v>43986</v>
      </c>
      <c r="B105" s="3">
        <v>102</v>
      </c>
      <c r="C105" s="16">
        <f>'Dati REG'!C105</f>
        <v>9772</v>
      </c>
      <c r="D105" s="10">
        <f t="shared" si="19"/>
        <v>6242.8648182113793</v>
      </c>
      <c r="E105" s="11">
        <f t="shared" si="25"/>
        <v>13.415898606471274</v>
      </c>
      <c r="F105" s="11">
        <f t="shared" si="31"/>
        <v>15.460226013171814</v>
      </c>
      <c r="G105" s="16">
        <f>'Dati REG'!G105</f>
        <v>1479</v>
      </c>
      <c r="H105" s="10">
        <f t="shared" si="20"/>
        <v>944.86257328434613</v>
      </c>
      <c r="I105" s="11">
        <f t="shared" si="26"/>
        <v>3.833113887563286</v>
      </c>
      <c r="J105" s="11">
        <f t="shared" si="32"/>
        <v>2.5554092583755166</v>
      </c>
      <c r="L105" s="16">
        <f>'Dati REG'!L105</f>
        <v>30758</v>
      </c>
      <c r="M105" s="10">
        <f t="shared" si="21"/>
        <v>7002.3489900799677</v>
      </c>
      <c r="N105" s="11">
        <f t="shared" si="27"/>
        <v>5.4638265089388369</v>
      </c>
      <c r="O105" s="11">
        <f t="shared" si="33"/>
        <v>7.9680803255349018</v>
      </c>
      <c r="P105" s="16">
        <f>'Dati REG'!P105</f>
        <v>3910</v>
      </c>
      <c r="Q105" s="10">
        <f t="shared" si="22"/>
        <v>890.14840208117153</v>
      </c>
      <c r="R105" s="11">
        <f t="shared" si="28"/>
        <v>2.7319132544690774</v>
      </c>
      <c r="S105" s="11">
        <f t="shared" si="34"/>
        <v>2.367658153873208</v>
      </c>
      <c r="U105" s="16">
        <f>'Dati REG'!U105</f>
        <v>89526</v>
      </c>
      <c r="V105" s="10">
        <f t="shared" si="23"/>
        <v>8935.795343277432</v>
      </c>
      <c r="W105" s="11">
        <f t="shared" si="29"/>
        <v>8.3842326121484803</v>
      </c>
      <c r="X105" s="11">
        <f t="shared" si="35"/>
        <v>15.331168205073482</v>
      </c>
      <c r="Y105" s="16">
        <f>'Dati REG'!Y105</f>
        <v>16201</v>
      </c>
      <c r="Z105" s="10">
        <f t="shared" si="24"/>
        <v>1617.0589589218516</v>
      </c>
      <c r="AA105" s="11">
        <f t="shared" si="30"/>
        <v>2.8945564970515534</v>
      </c>
      <c r="AB105" s="11">
        <f t="shared" si="36"/>
        <v>2.4354199492434416</v>
      </c>
    </row>
    <row r="106" spans="1:28">
      <c r="A106" s="2">
        <v>43987</v>
      </c>
      <c r="B106" s="3">
        <v>103</v>
      </c>
      <c r="C106" s="16">
        <f>'Dati REG'!C106</f>
        <v>9786</v>
      </c>
      <c r="D106" s="10">
        <f t="shared" si="19"/>
        <v>6251.8087506156935</v>
      </c>
      <c r="E106" s="11">
        <f t="shared" si="25"/>
        <v>8.9439324043141823</v>
      </c>
      <c r="F106" s="11">
        <f t="shared" si="31"/>
        <v>15.715766939009336</v>
      </c>
      <c r="G106" s="16">
        <f>'Dati REG'!G106</f>
        <v>1486</v>
      </c>
      <c r="H106" s="10">
        <f t="shared" si="20"/>
        <v>949.33453948650333</v>
      </c>
      <c r="I106" s="11">
        <f t="shared" si="26"/>
        <v>4.4719662021572049</v>
      </c>
      <c r="J106" s="11">
        <f t="shared" si="32"/>
        <v>2.6831797212943003</v>
      </c>
      <c r="L106" s="16">
        <f>'Dati REG'!L106</f>
        <v>30807</v>
      </c>
      <c r="M106" s="10">
        <f t="shared" si="21"/>
        <v>7013.5043025357163</v>
      </c>
      <c r="N106" s="11">
        <f t="shared" si="27"/>
        <v>11.155312455748572</v>
      </c>
      <c r="O106" s="11">
        <f t="shared" si="33"/>
        <v>7.740420887662367</v>
      </c>
      <c r="P106" s="16">
        <f>'Dati REG'!P106</f>
        <v>3927</v>
      </c>
      <c r="Q106" s="10">
        <f t="shared" si="22"/>
        <v>894.01861252500271</v>
      </c>
      <c r="R106" s="11">
        <f t="shared" si="28"/>
        <v>3.8702104438311835</v>
      </c>
      <c r="S106" s="11">
        <f t="shared" si="34"/>
        <v>2.7319132544690774</v>
      </c>
      <c r="U106" s="16">
        <f>'Dati REG'!U106</f>
        <v>89928</v>
      </c>
      <c r="V106" s="10">
        <f t="shared" si="23"/>
        <v>8975.9198850641478</v>
      </c>
      <c r="W106" s="11">
        <f t="shared" si="29"/>
        <v>40.124541786715781</v>
      </c>
      <c r="X106" s="11">
        <f t="shared" si="35"/>
        <v>19.163960256341671</v>
      </c>
      <c r="Y106" s="16">
        <f>'Dati REG'!Y106</f>
        <v>16222</v>
      </c>
      <c r="Z106" s="10">
        <f t="shared" si="24"/>
        <v>1619.155017074889</v>
      </c>
      <c r="AA106" s="11">
        <f t="shared" si="30"/>
        <v>2.0960581530373474</v>
      </c>
      <c r="AB106" s="11">
        <f t="shared" si="36"/>
        <v>2.19587044603918</v>
      </c>
    </row>
    <row r="107" spans="1:28">
      <c r="A107" s="2">
        <v>43988</v>
      </c>
      <c r="B107" s="3">
        <v>104</v>
      </c>
      <c r="C107" s="16">
        <f>'Dati REG'!C107</f>
        <v>9799</v>
      </c>
      <c r="D107" s="10">
        <f t="shared" si="19"/>
        <v>6260.1138307054143</v>
      </c>
      <c r="E107" s="11">
        <f t="shared" si="25"/>
        <v>8.3050800897208319</v>
      </c>
      <c r="F107" s="11">
        <f t="shared" si="31"/>
        <v>10.221637033501974</v>
      </c>
      <c r="G107" s="16">
        <f>'Dati REG'!G107</f>
        <v>1492</v>
      </c>
      <c r="H107" s="10">
        <f t="shared" si="20"/>
        <v>953.1676533740665</v>
      </c>
      <c r="I107" s="11">
        <f t="shared" si="26"/>
        <v>3.8331138875631723</v>
      </c>
      <c r="J107" s="11">
        <f t="shared" si="32"/>
        <v>3.1942615729693897</v>
      </c>
      <c r="L107" s="16">
        <f>'Dati REG'!L107</f>
        <v>30845</v>
      </c>
      <c r="M107" s="10">
        <f t="shared" si="21"/>
        <v>7022.1553611748677</v>
      </c>
      <c r="N107" s="11">
        <f t="shared" si="27"/>
        <v>8.6510586391514153</v>
      </c>
      <c r="O107" s="11">
        <f t="shared" si="33"/>
        <v>8.5144629764285131</v>
      </c>
      <c r="P107" s="16">
        <f>'Dati REG'!P107</f>
        <v>3934</v>
      </c>
      <c r="Q107" s="10">
        <f t="shared" si="22"/>
        <v>895.61222859010957</v>
      </c>
      <c r="R107" s="11">
        <f t="shared" si="28"/>
        <v>1.5936160651068576</v>
      </c>
      <c r="S107" s="11">
        <f t="shared" si="34"/>
        <v>2.6408494793200816</v>
      </c>
      <c r="U107" s="16">
        <f>'Dati REG'!U107</f>
        <v>90070</v>
      </c>
      <c r="V107" s="10">
        <f t="shared" si="23"/>
        <v>8990.0932306704017</v>
      </c>
      <c r="W107" s="11">
        <f t="shared" si="29"/>
        <v>14.173345606253861</v>
      </c>
      <c r="X107" s="11">
        <f t="shared" si="35"/>
        <v>21.000506447574661</v>
      </c>
      <c r="Y107" s="16">
        <f>'Dati REG'!Y107</f>
        <v>16249</v>
      </c>
      <c r="Z107" s="10">
        <f t="shared" si="24"/>
        <v>1621.8499489859371</v>
      </c>
      <c r="AA107" s="11">
        <f t="shared" si="30"/>
        <v>2.6949319110481156</v>
      </c>
      <c r="AB107" s="11">
        <f t="shared" si="36"/>
        <v>2.3555701148420214</v>
      </c>
    </row>
    <row r="108" spans="1:28">
      <c r="A108" s="2">
        <v>43989</v>
      </c>
      <c r="B108" s="3">
        <v>105</v>
      </c>
      <c r="C108" s="16">
        <f>'Dati REG'!C108</f>
        <v>9812</v>
      </c>
      <c r="D108" s="10">
        <f t="shared" si="19"/>
        <v>6268.4189107951352</v>
      </c>
      <c r="E108" s="11">
        <f t="shared" si="25"/>
        <v>8.3050800897208319</v>
      </c>
      <c r="F108" s="11">
        <f t="shared" si="31"/>
        <v>9.9660961076646348</v>
      </c>
      <c r="G108" s="16">
        <f>'Dati REG'!G108</f>
        <v>1499</v>
      </c>
      <c r="H108" s="10">
        <f t="shared" si="20"/>
        <v>957.63961957622371</v>
      </c>
      <c r="I108" s="11">
        <f t="shared" si="26"/>
        <v>4.4719662021572049</v>
      </c>
      <c r="J108" s="11">
        <f t="shared" si="32"/>
        <v>3.960884350482047</v>
      </c>
      <c r="L108" s="16">
        <f>'Dati REG'!L108</f>
        <v>30855</v>
      </c>
      <c r="M108" s="10">
        <f t="shared" si="21"/>
        <v>7024.4319555535922</v>
      </c>
      <c r="N108" s="11">
        <f t="shared" si="27"/>
        <v>2.2765943787244396</v>
      </c>
      <c r="O108" s="11">
        <f t="shared" si="33"/>
        <v>6.3744642604277031</v>
      </c>
      <c r="P108" s="16">
        <f>'Dati REG'!P108</f>
        <v>3941</v>
      </c>
      <c r="Q108" s="10">
        <f t="shared" si="22"/>
        <v>897.20584465521654</v>
      </c>
      <c r="R108" s="11">
        <f t="shared" si="28"/>
        <v>1.5936160651069713</v>
      </c>
      <c r="S108" s="11">
        <f t="shared" si="34"/>
        <v>2.5953175917456064</v>
      </c>
      <c r="U108" s="16">
        <f>'Dati REG'!U108</f>
        <v>90195</v>
      </c>
      <c r="V108" s="10">
        <f t="shared" si="23"/>
        <v>9002.5697672956248</v>
      </c>
      <c r="W108" s="11">
        <f t="shared" si="29"/>
        <v>12.476536625223162</v>
      </c>
      <c r="X108" s="11">
        <f t="shared" si="35"/>
        <v>19.762834014352848</v>
      </c>
      <c r="Y108" s="16">
        <f>'Dati REG'!Y108</f>
        <v>16270</v>
      </c>
      <c r="Z108" s="10">
        <f t="shared" si="24"/>
        <v>1623.9460071389744</v>
      </c>
      <c r="AA108" s="11">
        <f t="shared" si="30"/>
        <v>2.0960581530373474</v>
      </c>
      <c r="AB108" s="11">
        <f t="shared" si="36"/>
        <v>2.5352322422452289</v>
      </c>
    </row>
    <row r="109" spans="1:28">
      <c r="A109" s="2">
        <v>43990</v>
      </c>
      <c r="B109" s="3">
        <v>106</v>
      </c>
      <c r="C109" s="16">
        <f>'Dati REG'!C109</f>
        <v>9826</v>
      </c>
      <c r="D109" s="10">
        <f t="shared" si="19"/>
        <v>6277.3628431994493</v>
      </c>
      <c r="E109" s="11">
        <f t="shared" si="25"/>
        <v>8.9439324043141823</v>
      </c>
      <c r="F109" s="11">
        <f t="shared" si="31"/>
        <v>9.5827847189082611</v>
      </c>
      <c r="G109" s="16">
        <f>'Dati REG'!G109</f>
        <v>1505</v>
      </c>
      <c r="H109" s="10">
        <f t="shared" si="20"/>
        <v>961.47273346378699</v>
      </c>
      <c r="I109" s="11">
        <f t="shared" si="26"/>
        <v>3.833113887563286</v>
      </c>
      <c r="J109" s="11">
        <f t="shared" si="32"/>
        <v>4.0886548134008311</v>
      </c>
      <c r="L109" s="16">
        <f>'Dati REG'!L109</f>
        <v>30869</v>
      </c>
      <c r="M109" s="10">
        <f t="shared" si="21"/>
        <v>7027.6191876838066</v>
      </c>
      <c r="N109" s="11">
        <f t="shared" si="27"/>
        <v>3.1872321302143973</v>
      </c>
      <c r="O109" s="11">
        <f t="shared" si="33"/>
        <v>6.1468048225555325</v>
      </c>
      <c r="P109" s="16">
        <f>'Dati REG'!P109</f>
        <v>3954</v>
      </c>
      <c r="Q109" s="10">
        <f t="shared" si="22"/>
        <v>900.1654173475581</v>
      </c>
      <c r="R109" s="11">
        <f t="shared" si="28"/>
        <v>2.9595726923415668</v>
      </c>
      <c r="S109" s="11">
        <f t="shared" si="34"/>
        <v>2.5497857041711312</v>
      </c>
      <c r="U109" s="16">
        <f>'Dati REG'!U109</f>
        <v>90389</v>
      </c>
      <c r="V109" s="10">
        <f t="shared" si="23"/>
        <v>9021.9333521379704</v>
      </c>
      <c r="W109" s="11">
        <f t="shared" si="29"/>
        <v>19.363584842345517</v>
      </c>
      <c r="X109" s="11">
        <f t="shared" si="3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30"/>
        <v>3.1939933760570511</v>
      </c>
      <c r="AB109" s="11">
        <f t="shared" si="36"/>
        <v>2.595119618046283</v>
      </c>
    </row>
    <row r="110" spans="1:28">
      <c r="A110" s="2">
        <v>43991</v>
      </c>
      <c r="B110" s="3">
        <v>107</v>
      </c>
      <c r="C110" s="16">
        <f>'Dati REG'!C110</f>
        <v>9834</v>
      </c>
      <c r="D110" s="10">
        <f t="shared" si="19"/>
        <v>6282.4736617161998</v>
      </c>
      <c r="E110" s="11">
        <f t="shared" si="25"/>
        <v>5.1108185167504416</v>
      </c>
      <c r="F110" s="11">
        <f t="shared" si="31"/>
        <v>7.921768700964094</v>
      </c>
      <c r="G110" s="16">
        <f>'Dati REG'!G110</f>
        <v>1509</v>
      </c>
      <c r="H110" s="10">
        <f t="shared" si="20"/>
        <v>964.02814272216244</v>
      </c>
      <c r="I110" s="11">
        <f t="shared" si="26"/>
        <v>2.5554092583754482</v>
      </c>
      <c r="J110" s="11">
        <f t="shared" si="32"/>
        <v>3.8331138875632633</v>
      </c>
      <c r="L110" s="16">
        <f>'Dati REG'!L110</f>
        <v>30890</v>
      </c>
      <c r="M110" s="10">
        <f t="shared" si="21"/>
        <v>7032.4000358791272</v>
      </c>
      <c r="N110" s="11">
        <f t="shared" si="27"/>
        <v>4.7808481953206865</v>
      </c>
      <c r="O110" s="11">
        <f t="shared" si="33"/>
        <v>6.0102091598319021</v>
      </c>
      <c r="P110" s="16">
        <f>'Dati REG'!P110</f>
        <v>3961</v>
      </c>
      <c r="Q110" s="10">
        <f t="shared" si="22"/>
        <v>901.75903341266508</v>
      </c>
      <c r="R110" s="11">
        <f t="shared" si="28"/>
        <v>1.5936160651069713</v>
      </c>
      <c r="S110" s="11">
        <f t="shared" si="34"/>
        <v>2.3221262662987101</v>
      </c>
      <c r="U110" s="16">
        <f>'Dati REG'!U110</f>
        <v>90581</v>
      </c>
      <c r="V110" s="10">
        <f t="shared" si="23"/>
        <v>9041.0973123943113</v>
      </c>
      <c r="W110" s="11">
        <f t="shared" si="29"/>
        <v>19.163960256340943</v>
      </c>
      <c r="X110" s="11">
        <f t="shared" si="35"/>
        <v>21.060393823375854</v>
      </c>
      <c r="Y110" s="16">
        <f>'Dati REG'!Y110</f>
        <v>16317</v>
      </c>
      <c r="Z110" s="10">
        <f t="shared" ref="Z110:Z173" si="37">Y110/$BR$6</f>
        <v>1628.6371849100583</v>
      </c>
      <c r="AA110" s="11">
        <f t="shared" si="30"/>
        <v>1.4971843950268067</v>
      </c>
      <c r="AB110" s="11">
        <f t="shared" si="36"/>
        <v>2.3156451976413335</v>
      </c>
    </row>
    <row r="111" spans="1:28">
      <c r="A111" s="2">
        <v>43992</v>
      </c>
      <c r="B111" s="3">
        <v>108</v>
      </c>
      <c r="C111" s="16">
        <f>'Dati REG'!C111</f>
        <v>9854</v>
      </c>
      <c r="D111" s="10">
        <f t="shared" si="19"/>
        <v>6295.2507080080777</v>
      </c>
      <c r="E111" s="11">
        <f t="shared" si="25"/>
        <v>12.777046291877923</v>
      </c>
      <c r="F111" s="11">
        <f t="shared" si="31"/>
        <v>8.6883914784768415</v>
      </c>
      <c r="G111" s="16">
        <f>'Dati REG'!G111</f>
        <v>1513</v>
      </c>
      <c r="H111" s="10">
        <f t="shared" si="20"/>
        <v>966.583551980538</v>
      </c>
      <c r="I111" s="11">
        <f t="shared" si="26"/>
        <v>2.5554092583755619</v>
      </c>
      <c r="J111" s="11">
        <f t="shared" si="32"/>
        <v>3.4498024988069345</v>
      </c>
      <c r="L111" s="16">
        <f>'Dati REG'!L111</f>
        <v>30916</v>
      </c>
      <c r="M111" s="10">
        <f t="shared" si="21"/>
        <v>7038.3191812638097</v>
      </c>
      <c r="N111" s="11">
        <f t="shared" si="27"/>
        <v>5.9191453846824515</v>
      </c>
      <c r="O111" s="11">
        <f t="shared" si="33"/>
        <v>4.962975745618678</v>
      </c>
      <c r="P111" s="16">
        <f>'Dati REG'!P111</f>
        <v>3976</v>
      </c>
      <c r="Q111" s="10">
        <f t="shared" si="22"/>
        <v>905.17392498075139</v>
      </c>
      <c r="R111" s="11">
        <f t="shared" si="28"/>
        <v>3.4148915680863183</v>
      </c>
      <c r="S111" s="11">
        <f t="shared" si="34"/>
        <v>2.231062491149737</v>
      </c>
      <c r="U111" s="16">
        <f>'Dati REG'!U111</f>
        <v>90680</v>
      </c>
      <c r="V111" s="10">
        <f t="shared" si="23"/>
        <v>9050.9787294014877</v>
      </c>
      <c r="W111" s="11">
        <f t="shared" si="29"/>
        <v>9.8814170071764238</v>
      </c>
      <c r="X111" s="11">
        <f t="shared" si="35"/>
        <v>15.011768867467982</v>
      </c>
      <c r="Y111" s="16">
        <f>'Dati REG'!Y111</f>
        <v>16349</v>
      </c>
      <c r="Z111" s="10">
        <f t="shared" si="37"/>
        <v>1631.8311782861151</v>
      </c>
      <c r="AA111" s="11">
        <f t="shared" si="30"/>
        <v>3.1939933760568238</v>
      </c>
      <c r="AB111" s="11">
        <f t="shared" si="36"/>
        <v>2.5352322422452289</v>
      </c>
    </row>
    <row r="112" spans="1:28">
      <c r="A112" s="2">
        <v>43993</v>
      </c>
      <c r="B112" s="3">
        <v>109</v>
      </c>
      <c r="C112" s="16">
        <f>'Dati REG'!C112</f>
        <v>9864</v>
      </c>
      <c r="D112" s="10">
        <f t="shared" si="19"/>
        <v>6301.6392311540167</v>
      </c>
      <c r="E112" s="11">
        <f t="shared" si="25"/>
        <v>6.3885231459389615</v>
      </c>
      <c r="F112" s="11">
        <f t="shared" si="31"/>
        <v>8.3050800897204677</v>
      </c>
      <c r="G112" s="16">
        <f>'Dati REG'!G112</f>
        <v>1514</v>
      </c>
      <c r="H112" s="10">
        <f t="shared" si="20"/>
        <v>967.22240429513192</v>
      </c>
      <c r="I112" s="11">
        <f t="shared" si="26"/>
        <v>0.63885231459391889</v>
      </c>
      <c r="J112" s="11">
        <f t="shared" si="32"/>
        <v>2.810950184213084</v>
      </c>
      <c r="L112" s="16">
        <f>'Dati REG'!L112</f>
        <v>30958</v>
      </c>
      <c r="M112" s="10">
        <f t="shared" si="21"/>
        <v>7047.880877654452</v>
      </c>
      <c r="N112" s="11">
        <f t="shared" si="27"/>
        <v>9.5616963906422825</v>
      </c>
      <c r="O112" s="11">
        <f t="shared" si="33"/>
        <v>5.1451032959168517</v>
      </c>
      <c r="P112" s="16">
        <f>'Dati REG'!P112</f>
        <v>3988</v>
      </c>
      <c r="Q112" s="10">
        <f t="shared" si="22"/>
        <v>907.90583823522047</v>
      </c>
      <c r="R112" s="11">
        <f t="shared" si="28"/>
        <v>2.7319132544690774</v>
      </c>
      <c r="S112" s="11">
        <f t="shared" si="34"/>
        <v>2.4587219290221811</v>
      </c>
      <c r="U112" s="16">
        <f>'Dati REG'!U112</f>
        <v>90932</v>
      </c>
      <c r="V112" s="10">
        <f t="shared" si="23"/>
        <v>9076.1314272379368</v>
      </c>
      <c r="W112" s="11">
        <f t="shared" si="29"/>
        <v>25.152697836449079</v>
      </c>
      <c r="X112" s="11">
        <f t="shared" si="35"/>
        <v>17.207639313507023</v>
      </c>
      <c r="Y112" s="16">
        <f>'Dati REG'!Y112</f>
        <v>16374</v>
      </c>
      <c r="Z112" s="10">
        <f t="shared" si="37"/>
        <v>1634.3264856111598</v>
      </c>
      <c r="AA112" s="11">
        <f t="shared" si="30"/>
        <v>2.4953073250446778</v>
      </c>
      <c r="AB112" s="11">
        <f t="shared" si="36"/>
        <v>2.4953073250445414</v>
      </c>
    </row>
    <row r="113" spans="1:28">
      <c r="A113" s="2">
        <v>43994</v>
      </c>
      <c r="B113" s="3">
        <v>110</v>
      </c>
      <c r="C113" s="16">
        <f>'Dati REG'!C113</f>
        <v>9871</v>
      </c>
      <c r="D113" s="10">
        <f t="shared" si="19"/>
        <v>6306.1111973561738</v>
      </c>
      <c r="E113" s="11">
        <f t="shared" si="25"/>
        <v>4.4719662021570912</v>
      </c>
      <c r="F113" s="11">
        <f t="shared" si="31"/>
        <v>7.5384573122077203</v>
      </c>
      <c r="G113" s="16">
        <f>'Dati REG'!G113</f>
        <v>1516</v>
      </c>
      <c r="H113" s="10">
        <f t="shared" si="20"/>
        <v>968.50010892431965</v>
      </c>
      <c r="I113" s="11">
        <f t="shared" si="26"/>
        <v>1.2777046291877241</v>
      </c>
      <c r="J113" s="11">
        <f t="shared" si="32"/>
        <v>2.1720978696191877</v>
      </c>
      <c r="L113" s="16">
        <f>'Dati REG'!L113</f>
        <v>30989</v>
      </c>
      <c r="M113" s="10">
        <f t="shared" si="21"/>
        <v>7054.9383202284971</v>
      </c>
      <c r="N113" s="11">
        <f t="shared" si="27"/>
        <v>7.0574425740451261</v>
      </c>
      <c r="O113" s="11">
        <f t="shared" si="33"/>
        <v>6.1012729349809884</v>
      </c>
      <c r="P113" s="16">
        <f>'Dati REG'!P113</f>
        <v>3996</v>
      </c>
      <c r="Q113" s="10">
        <f t="shared" si="22"/>
        <v>909.72711373819982</v>
      </c>
      <c r="R113" s="11">
        <f t="shared" si="28"/>
        <v>1.821275502979347</v>
      </c>
      <c r="S113" s="11">
        <f t="shared" si="34"/>
        <v>2.5042538165966564</v>
      </c>
      <c r="U113" s="16">
        <f>'Dati REG'!U113</f>
        <v>91204</v>
      </c>
      <c r="V113" s="10">
        <f t="shared" si="23"/>
        <v>9103.2803709344207</v>
      </c>
      <c r="W113" s="11">
        <f t="shared" si="29"/>
        <v>27.148943696483911</v>
      </c>
      <c r="X113" s="11">
        <f t="shared" si="35"/>
        <v>20.142120727759174</v>
      </c>
      <c r="Y113" s="16">
        <f>'Dati REG'!Y113</f>
        <v>16405</v>
      </c>
      <c r="Z113" s="10">
        <f t="shared" si="37"/>
        <v>1637.420666694215</v>
      </c>
      <c r="AA113" s="11">
        <f t="shared" si="30"/>
        <v>3.0941810830552186</v>
      </c>
      <c r="AB113" s="11">
        <f t="shared" si="36"/>
        <v>2.6949319110481156</v>
      </c>
    </row>
    <row r="114" spans="1:28">
      <c r="A114" s="2">
        <v>43995</v>
      </c>
      <c r="B114" s="3">
        <v>111</v>
      </c>
      <c r="C114" s="16">
        <f>'Dati REG'!C114</f>
        <v>9875</v>
      </c>
      <c r="D114" s="10">
        <f t="shared" si="19"/>
        <v>6308.666606614549</v>
      </c>
      <c r="E114" s="11">
        <f t="shared" si="25"/>
        <v>2.5554092583752208</v>
      </c>
      <c r="F114" s="11">
        <f t="shared" si="31"/>
        <v>6.2607526830199278</v>
      </c>
      <c r="G114" s="16">
        <f>'Dati REG'!G114</f>
        <v>1518</v>
      </c>
      <c r="H114" s="10">
        <f t="shared" si="20"/>
        <v>969.77781355350737</v>
      </c>
      <c r="I114" s="11">
        <f t="shared" si="26"/>
        <v>1.2777046291877241</v>
      </c>
      <c r="J114" s="11">
        <f t="shared" si="32"/>
        <v>1.6610160179440754</v>
      </c>
      <c r="L114" s="16">
        <f>'Dati REG'!L114</f>
        <v>31029</v>
      </c>
      <c r="M114" s="10">
        <f t="shared" si="21"/>
        <v>7064.044697743394</v>
      </c>
      <c r="N114" s="11">
        <f t="shared" si="27"/>
        <v>9.1063775148968489</v>
      </c>
      <c r="O114" s="11">
        <f t="shared" si="33"/>
        <v>7.2851020119174787</v>
      </c>
      <c r="P114" s="16">
        <f>'Dati REG'!P114</f>
        <v>4006</v>
      </c>
      <c r="Q114" s="10">
        <f t="shared" si="22"/>
        <v>912.00370811692403</v>
      </c>
      <c r="R114" s="11">
        <f t="shared" si="28"/>
        <v>2.2765943787242122</v>
      </c>
      <c r="S114" s="11">
        <f t="shared" si="34"/>
        <v>2.3676581538731853</v>
      </c>
      <c r="U114" s="16">
        <f>'Dati REG'!U114</f>
        <v>91414</v>
      </c>
      <c r="V114" s="10">
        <f t="shared" si="23"/>
        <v>9124.2409524647956</v>
      </c>
      <c r="W114" s="11">
        <f t="shared" si="29"/>
        <v>20.960581530374839</v>
      </c>
      <c r="X114" s="11">
        <f t="shared" si="35"/>
        <v>20.46152006536504</v>
      </c>
      <c r="Y114" s="16">
        <f>'Dati REG'!Y114</f>
        <v>16428</v>
      </c>
      <c r="Z114" s="10">
        <f t="shared" si="37"/>
        <v>1639.7163494332558</v>
      </c>
      <c r="AA114" s="11">
        <f t="shared" si="30"/>
        <v>2.2956827390407852</v>
      </c>
      <c r="AB114" s="11">
        <f t="shared" si="36"/>
        <v>2.5152697836448623</v>
      </c>
    </row>
    <row r="115" spans="1:28">
      <c r="A115" s="2">
        <v>43996</v>
      </c>
      <c r="B115" s="3">
        <v>112</v>
      </c>
      <c r="C115" s="16">
        <f>'Dati REG'!C115</f>
        <v>9879</v>
      </c>
      <c r="D115" s="10">
        <f t="shared" si="19"/>
        <v>6311.2220158729242</v>
      </c>
      <c r="E115" s="11">
        <f t="shared" si="25"/>
        <v>2.5554092583752208</v>
      </c>
      <c r="F115" s="11">
        <f t="shared" si="31"/>
        <v>5.7496708313448837</v>
      </c>
      <c r="G115" s="16">
        <f>'Dati REG'!G115</f>
        <v>1521</v>
      </c>
      <c r="H115" s="10">
        <f t="shared" si="20"/>
        <v>971.69437049728901</v>
      </c>
      <c r="I115" s="11">
        <f t="shared" si="26"/>
        <v>1.916556943781643</v>
      </c>
      <c r="J115" s="11">
        <f t="shared" si="32"/>
        <v>1.5332455550253143</v>
      </c>
      <c r="L115" s="16">
        <f>'Dati REG'!L115</f>
        <v>31059</v>
      </c>
      <c r="M115" s="10">
        <f t="shared" si="21"/>
        <v>7070.8744808795664</v>
      </c>
      <c r="N115" s="11">
        <f t="shared" si="27"/>
        <v>6.8297831361724093</v>
      </c>
      <c r="O115" s="11">
        <f t="shared" si="33"/>
        <v>7.6948890000878238</v>
      </c>
      <c r="P115" s="16">
        <f>'Dati REG'!P115</f>
        <v>4012</v>
      </c>
      <c r="Q115" s="10">
        <f t="shared" si="22"/>
        <v>913.36966474415851</v>
      </c>
      <c r="R115" s="11">
        <f t="shared" si="28"/>
        <v>1.3659566272344819</v>
      </c>
      <c r="S115" s="11">
        <f t="shared" si="34"/>
        <v>2.3221262662986875</v>
      </c>
      <c r="U115" s="16">
        <f>'Dati REG'!U115</f>
        <v>91658</v>
      </c>
      <c r="V115" s="10">
        <f t="shared" si="23"/>
        <v>9148.59515195723</v>
      </c>
      <c r="W115" s="11">
        <f t="shared" si="29"/>
        <v>24.354199492434418</v>
      </c>
      <c r="X115" s="11">
        <f t="shared" si="35"/>
        <v>21.499567912583736</v>
      </c>
      <c r="Y115" s="16">
        <f>'Dati REG'!Y115</f>
        <v>16449</v>
      </c>
      <c r="Z115" s="10">
        <f t="shared" si="37"/>
        <v>1641.8124075862934</v>
      </c>
      <c r="AA115" s="11">
        <f t="shared" si="30"/>
        <v>2.0960581530375748</v>
      </c>
      <c r="AB115" s="11">
        <f t="shared" si="36"/>
        <v>2.6350445352470162</v>
      </c>
    </row>
    <row r="116" spans="1:28">
      <c r="A116" s="2">
        <v>43997</v>
      </c>
      <c r="B116" s="3">
        <v>113</v>
      </c>
      <c r="C116" s="16">
        <f>'Dati REG'!C116</f>
        <v>9887</v>
      </c>
      <c r="D116" s="10">
        <f t="shared" si="19"/>
        <v>6316.3328343896756</v>
      </c>
      <c r="E116" s="11">
        <f t="shared" si="25"/>
        <v>5.1108185167513511</v>
      </c>
      <c r="F116" s="11">
        <f t="shared" si="31"/>
        <v>4.2164252763195691</v>
      </c>
      <c r="G116" s="16">
        <f>'Dati REG'!G116</f>
        <v>1525</v>
      </c>
      <c r="H116" s="10">
        <f t="shared" si="20"/>
        <v>974.24977975566458</v>
      </c>
      <c r="I116" s="11">
        <f t="shared" si="26"/>
        <v>2.5554092583755619</v>
      </c>
      <c r="J116" s="11">
        <f t="shared" si="32"/>
        <v>1.5332455550253143</v>
      </c>
      <c r="L116" s="16">
        <f>'Dati REG'!L116</f>
        <v>31061</v>
      </c>
      <c r="M116" s="10">
        <f t="shared" si="21"/>
        <v>7071.3297997553118</v>
      </c>
      <c r="N116" s="11">
        <f t="shared" si="27"/>
        <v>0.45531887574543362</v>
      </c>
      <c r="O116" s="11">
        <f t="shared" si="33"/>
        <v>6.6021236983004199</v>
      </c>
      <c r="P116" s="16">
        <f>'Dati REG'!P116</f>
        <v>4012</v>
      </c>
      <c r="Q116" s="10">
        <f t="shared" si="22"/>
        <v>913.36966474415851</v>
      </c>
      <c r="R116" s="11">
        <f t="shared" si="28"/>
        <v>0</v>
      </c>
      <c r="S116" s="11">
        <f t="shared" si="34"/>
        <v>1.6391479526814237</v>
      </c>
      <c r="U116" s="16">
        <f>'Dati REG'!U116</f>
        <v>91917</v>
      </c>
      <c r="V116" s="10">
        <f t="shared" si="23"/>
        <v>9174.4465358446905</v>
      </c>
      <c r="W116" s="11">
        <f t="shared" si="29"/>
        <v>25.851383887460543</v>
      </c>
      <c r="X116" s="11">
        <f t="shared" si="35"/>
        <v>24.693561288640559</v>
      </c>
      <c r="Y116" s="16">
        <f>'Dati REG'!Y116</f>
        <v>16457</v>
      </c>
      <c r="Z116" s="10">
        <f t="shared" si="37"/>
        <v>1642.6109059303076</v>
      </c>
      <c r="AA116" s="11">
        <f t="shared" si="30"/>
        <v>0.79849834401420594</v>
      </c>
      <c r="AB116" s="11">
        <f t="shared" si="36"/>
        <v>2.1559455288384926</v>
      </c>
    </row>
    <row r="117" spans="1:28">
      <c r="A117" s="2">
        <v>43998</v>
      </c>
      <c r="B117" s="3">
        <v>114</v>
      </c>
      <c r="C117" s="16">
        <f>'Dati REG'!C117</f>
        <v>9891</v>
      </c>
      <c r="D117" s="10">
        <f t="shared" si="19"/>
        <v>6318.8882436480508</v>
      </c>
      <c r="E117" s="11">
        <f t="shared" si="25"/>
        <v>2.5554092583752208</v>
      </c>
      <c r="F117" s="11">
        <f t="shared" si="31"/>
        <v>3.4498024988068208</v>
      </c>
      <c r="G117" s="16">
        <f>'Dati REG'!G117</f>
        <v>1529</v>
      </c>
      <c r="H117" s="10">
        <f t="shared" si="20"/>
        <v>976.80518901404002</v>
      </c>
      <c r="I117" s="11">
        <f t="shared" si="26"/>
        <v>2.5554092583754482</v>
      </c>
      <c r="J117" s="11">
        <f t="shared" si="32"/>
        <v>1.9165569437816203</v>
      </c>
      <c r="L117" s="16">
        <f>'Dati REG'!L117</f>
        <v>31090</v>
      </c>
      <c r="M117" s="10">
        <f t="shared" si="21"/>
        <v>7077.9319234536115</v>
      </c>
      <c r="N117" s="11">
        <f t="shared" si="27"/>
        <v>6.6021236982996925</v>
      </c>
      <c r="O117" s="11">
        <f t="shared" si="33"/>
        <v>6.0102091598319021</v>
      </c>
      <c r="P117" s="16">
        <f>'Dati REG'!P117</f>
        <v>4018</v>
      </c>
      <c r="Q117" s="10">
        <f t="shared" si="22"/>
        <v>914.73562137139311</v>
      </c>
      <c r="R117" s="11">
        <f t="shared" si="28"/>
        <v>1.3659566272345955</v>
      </c>
      <c r="S117" s="11">
        <f t="shared" si="34"/>
        <v>1.3659566272345274</v>
      </c>
      <c r="U117" s="16">
        <f>'Dati REG'!U117</f>
        <v>92060</v>
      </c>
      <c r="V117" s="10">
        <f t="shared" si="23"/>
        <v>9188.7196937439458</v>
      </c>
      <c r="W117" s="11">
        <f t="shared" si="29"/>
        <v>14.273157899255239</v>
      </c>
      <c r="X117" s="11">
        <f t="shared" si="35"/>
        <v>22.51765330120179</v>
      </c>
      <c r="Y117" s="16">
        <f>'Dati REG'!Y117</f>
        <v>16466</v>
      </c>
      <c r="Z117" s="10">
        <f t="shared" si="37"/>
        <v>1643.5092165673236</v>
      </c>
      <c r="AA117" s="11">
        <f t="shared" si="30"/>
        <v>0.89831063701603853</v>
      </c>
      <c r="AB117" s="11">
        <f t="shared" si="36"/>
        <v>1.8365461912327645</v>
      </c>
    </row>
    <row r="118" spans="1:28">
      <c r="A118" s="2">
        <v>43999</v>
      </c>
      <c r="B118" s="3">
        <v>115</v>
      </c>
      <c r="C118" s="16">
        <f>'Dati REG'!C118</f>
        <v>9896</v>
      </c>
      <c r="D118" s="10">
        <f t="shared" si="19"/>
        <v>6322.0825052210203</v>
      </c>
      <c r="E118" s="11">
        <f t="shared" si="25"/>
        <v>3.1942615729694808</v>
      </c>
      <c r="F118" s="11">
        <f t="shared" si="31"/>
        <v>3.1942615729692987</v>
      </c>
      <c r="G118" s="16">
        <f>'Dati REG'!G118</f>
        <v>1532</v>
      </c>
      <c r="H118" s="10">
        <f t="shared" si="20"/>
        <v>978.72174595782167</v>
      </c>
      <c r="I118" s="11">
        <f t="shared" si="26"/>
        <v>1.916556943781643</v>
      </c>
      <c r="J118" s="11">
        <f t="shared" si="32"/>
        <v>2.044327406700404</v>
      </c>
      <c r="L118" s="16">
        <f>'Dati REG'!L118</f>
        <v>31131</v>
      </c>
      <c r="M118" s="10">
        <f t="shared" si="21"/>
        <v>7087.2659604063811</v>
      </c>
      <c r="N118" s="11">
        <f t="shared" si="27"/>
        <v>9.3340369527695657</v>
      </c>
      <c r="O118" s="11">
        <f t="shared" si="33"/>
        <v>6.4655280355767903</v>
      </c>
      <c r="P118" s="16">
        <f>'Dati REG'!P118</f>
        <v>4026</v>
      </c>
      <c r="Q118" s="10">
        <f t="shared" si="22"/>
        <v>916.55689687437246</v>
      </c>
      <c r="R118" s="11">
        <f t="shared" si="28"/>
        <v>1.821275502979347</v>
      </c>
      <c r="S118" s="11">
        <f t="shared" si="34"/>
        <v>1.3659566272345274</v>
      </c>
      <c r="U118" s="16">
        <f>'Dati REG'!U118</f>
        <v>92302</v>
      </c>
      <c r="V118" s="10">
        <f t="shared" si="23"/>
        <v>9212.8742686503756</v>
      </c>
      <c r="W118" s="11">
        <f t="shared" si="29"/>
        <v>24.154574906429843</v>
      </c>
      <c r="X118" s="11">
        <f t="shared" si="35"/>
        <v>21.918779543190976</v>
      </c>
      <c r="Y118" s="16">
        <f>'Dati REG'!Y118</f>
        <v>16480</v>
      </c>
      <c r="Z118" s="10">
        <f t="shared" si="37"/>
        <v>1644.9065886693484</v>
      </c>
      <c r="AA118" s="11">
        <f t="shared" si="30"/>
        <v>1.3973721020247467</v>
      </c>
      <c r="AB118" s="11">
        <f t="shared" si="36"/>
        <v>1.4971843950266703</v>
      </c>
    </row>
    <row r="119" spans="1:28">
      <c r="A119" s="2">
        <v>44000</v>
      </c>
      <c r="B119" s="3">
        <v>116</v>
      </c>
      <c r="C119" s="16">
        <f>'Dati REG'!C119</f>
        <v>9903</v>
      </c>
      <c r="D119" s="10">
        <f t="shared" si="19"/>
        <v>6326.5544714231773</v>
      </c>
      <c r="E119" s="11">
        <f t="shared" si="25"/>
        <v>4.4719662021570912</v>
      </c>
      <c r="F119" s="11">
        <f t="shared" si="31"/>
        <v>3.5775729617256729</v>
      </c>
      <c r="G119" s="16">
        <f>'Dati REG'!G119</f>
        <v>1536</v>
      </c>
      <c r="H119" s="10">
        <f t="shared" si="20"/>
        <v>981.27715521619723</v>
      </c>
      <c r="I119" s="11">
        <f t="shared" si="26"/>
        <v>2.5554092583755619</v>
      </c>
      <c r="J119" s="11">
        <f t="shared" si="32"/>
        <v>2.2998683325379714</v>
      </c>
      <c r="L119" s="16">
        <f>'Dati REG'!L119</f>
        <v>31162</v>
      </c>
      <c r="M119" s="10">
        <f t="shared" si="21"/>
        <v>7094.3234029804262</v>
      </c>
      <c r="N119" s="11">
        <f t="shared" si="27"/>
        <v>7.0574425740451261</v>
      </c>
      <c r="O119" s="11">
        <f t="shared" si="33"/>
        <v>6.0557410474064453</v>
      </c>
      <c r="P119" s="16">
        <f>'Dati REG'!P119</f>
        <v>4032</v>
      </c>
      <c r="Q119" s="10">
        <f t="shared" si="22"/>
        <v>917.92285350160705</v>
      </c>
      <c r="R119" s="11">
        <f t="shared" si="28"/>
        <v>1.3659566272345955</v>
      </c>
      <c r="S119" s="11">
        <f t="shared" si="34"/>
        <v>1.183829076936604</v>
      </c>
      <c r="U119" s="16">
        <f>'Dati REG'!U119</f>
        <v>92518</v>
      </c>
      <c r="V119" s="10">
        <f t="shared" si="23"/>
        <v>9234.4337239387605</v>
      </c>
      <c r="W119" s="11">
        <f t="shared" si="29"/>
        <v>21.559455288384925</v>
      </c>
      <c r="X119" s="11">
        <f t="shared" si="35"/>
        <v>22.038554294792995</v>
      </c>
      <c r="Y119" s="16">
        <f>'Dati REG'!Y119</f>
        <v>16516</v>
      </c>
      <c r="Z119" s="10">
        <f t="shared" si="37"/>
        <v>1648.4998312174125</v>
      </c>
      <c r="AA119" s="11">
        <f t="shared" si="30"/>
        <v>3.5932425480641541</v>
      </c>
      <c r="AB119" s="11">
        <f t="shared" si="36"/>
        <v>1.7566963568313441</v>
      </c>
    </row>
    <row r="120" spans="1:28">
      <c r="A120" s="2">
        <v>44001</v>
      </c>
      <c r="B120" s="3">
        <v>117</v>
      </c>
      <c r="C120" s="16">
        <f>'Dati REG'!C120</f>
        <v>9910</v>
      </c>
      <c r="D120" s="10">
        <f t="shared" si="19"/>
        <v>6331.0264376253344</v>
      </c>
      <c r="E120" s="11">
        <f t="shared" si="25"/>
        <v>4.4719662021570912</v>
      </c>
      <c r="F120" s="11">
        <f t="shared" si="31"/>
        <v>3.960884350482047</v>
      </c>
      <c r="G120" s="16">
        <f>'Dati REG'!G120</f>
        <v>1540</v>
      </c>
      <c r="H120" s="10">
        <f t="shared" si="20"/>
        <v>983.83256447457268</v>
      </c>
      <c r="I120" s="11">
        <f t="shared" si="26"/>
        <v>2.5554092583754482</v>
      </c>
      <c r="J120" s="11">
        <f t="shared" si="32"/>
        <v>2.4276387954567324</v>
      </c>
      <c r="L120" s="16">
        <f>'Dati REG'!L120</f>
        <v>31188</v>
      </c>
      <c r="M120" s="10">
        <f t="shared" si="21"/>
        <v>7100.2425483651086</v>
      </c>
      <c r="N120" s="11">
        <f t="shared" si="27"/>
        <v>5.9191453846824515</v>
      </c>
      <c r="O120" s="11">
        <f t="shared" si="33"/>
        <v>5.8736134971084537</v>
      </c>
      <c r="P120" s="16">
        <f>'Dati REG'!P120</f>
        <v>4039</v>
      </c>
      <c r="Q120" s="10">
        <f t="shared" si="22"/>
        <v>919.51646956671402</v>
      </c>
      <c r="R120" s="11">
        <f t="shared" si="28"/>
        <v>1.5936160651069713</v>
      </c>
      <c r="S120" s="11">
        <f t="shared" si="34"/>
        <v>1.2293609645111019</v>
      </c>
      <c r="U120" s="16">
        <f>'Dati REG'!U120</f>
        <v>92675</v>
      </c>
      <c r="V120" s="10">
        <f t="shared" si="23"/>
        <v>9250.1042539400405</v>
      </c>
      <c r="W120" s="11">
        <f t="shared" si="29"/>
        <v>15.670530001279985</v>
      </c>
      <c r="X120" s="11">
        <f t="shared" si="35"/>
        <v>20.301820396562107</v>
      </c>
      <c r="Y120" s="16">
        <f>'Dati REG'!Y120</f>
        <v>16534</v>
      </c>
      <c r="Z120" s="10">
        <f t="shared" si="37"/>
        <v>1650.2964524914446</v>
      </c>
      <c r="AA120" s="11">
        <f t="shared" si="30"/>
        <v>1.7966212740320771</v>
      </c>
      <c r="AB120" s="11">
        <f t="shared" si="36"/>
        <v>1.6968089810302445</v>
      </c>
    </row>
    <row r="121" spans="1:28">
      <c r="A121" s="2">
        <v>44002</v>
      </c>
      <c r="B121" s="3">
        <v>118</v>
      </c>
      <c r="C121" s="16">
        <f>'Dati REG'!C121</f>
        <v>9920</v>
      </c>
      <c r="D121" s="10">
        <f t="shared" si="19"/>
        <v>6337.4149607712734</v>
      </c>
      <c r="E121" s="11">
        <f t="shared" si="25"/>
        <v>6.3885231459389615</v>
      </c>
      <c r="F121" s="11">
        <f t="shared" si="31"/>
        <v>4.2164252763195691</v>
      </c>
      <c r="G121" s="16">
        <f>'Dati REG'!G121</f>
        <v>1545</v>
      </c>
      <c r="H121" s="10">
        <f t="shared" si="20"/>
        <v>987.02682604754216</v>
      </c>
      <c r="I121" s="11">
        <f t="shared" si="26"/>
        <v>3.1942615729694808</v>
      </c>
      <c r="J121" s="11">
        <f t="shared" si="32"/>
        <v>2.5554092583755166</v>
      </c>
      <c r="L121" s="16">
        <f>'Dati REG'!L121</f>
        <v>31215</v>
      </c>
      <c r="M121" s="10">
        <f t="shared" si="21"/>
        <v>7106.3893531876647</v>
      </c>
      <c r="N121" s="11">
        <f t="shared" si="27"/>
        <v>6.1468048225560779</v>
      </c>
      <c r="O121" s="11">
        <f t="shared" si="33"/>
        <v>7.0119106864705829</v>
      </c>
      <c r="P121" s="16">
        <f>'Dati REG'!P121</f>
        <v>4045</v>
      </c>
      <c r="Q121" s="10">
        <f t="shared" si="22"/>
        <v>920.8824261939485</v>
      </c>
      <c r="R121" s="11">
        <f t="shared" si="28"/>
        <v>1.3659566272344819</v>
      </c>
      <c r="S121" s="11">
        <f t="shared" si="34"/>
        <v>1.5025522899579982</v>
      </c>
      <c r="U121" s="16">
        <f>'Dati REG'!U121</f>
        <v>92840</v>
      </c>
      <c r="V121" s="10">
        <f t="shared" si="23"/>
        <v>9266.5732822853352</v>
      </c>
      <c r="W121" s="11">
        <f t="shared" si="29"/>
        <v>16.469028345294646</v>
      </c>
      <c r="X121" s="11">
        <f t="shared" si="35"/>
        <v>18.425349288128928</v>
      </c>
      <c r="Y121" s="16">
        <f>'Dati REG'!Y121</f>
        <v>16557</v>
      </c>
      <c r="Z121" s="10">
        <f t="shared" si="37"/>
        <v>1652.5921352304856</v>
      </c>
      <c r="AA121" s="11">
        <f t="shared" si="30"/>
        <v>2.2956827390410126</v>
      </c>
      <c r="AB121" s="11">
        <f t="shared" si="36"/>
        <v>1.9962458600356059</v>
      </c>
    </row>
    <row r="122" spans="1:28">
      <c r="A122" s="2">
        <v>44003</v>
      </c>
      <c r="B122" s="3">
        <v>119</v>
      </c>
      <c r="C122" s="16">
        <f>'Dati REG'!C122</f>
        <v>9927</v>
      </c>
      <c r="D122" s="10">
        <f t="shared" si="19"/>
        <v>6341.8869269734305</v>
      </c>
      <c r="E122" s="11">
        <f t="shared" si="25"/>
        <v>4.4719662021570912</v>
      </c>
      <c r="F122" s="11">
        <f t="shared" si="31"/>
        <v>4.5997366650759428</v>
      </c>
      <c r="G122" s="16">
        <f>'Dati REG'!G122</f>
        <v>1549</v>
      </c>
      <c r="H122" s="10">
        <f t="shared" si="20"/>
        <v>989.58223530591761</v>
      </c>
      <c r="I122" s="11">
        <f t="shared" si="26"/>
        <v>2.5554092583754482</v>
      </c>
      <c r="J122" s="11">
        <f t="shared" si="32"/>
        <v>2.5554092583755166</v>
      </c>
      <c r="L122" s="16">
        <f>'Dati REG'!L122</f>
        <v>31241</v>
      </c>
      <c r="M122" s="10">
        <f t="shared" si="21"/>
        <v>7112.3084985723472</v>
      </c>
      <c r="N122" s="11">
        <f t="shared" si="27"/>
        <v>5.9191453846824515</v>
      </c>
      <c r="O122" s="11">
        <f t="shared" si="33"/>
        <v>6.8753150237471345</v>
      </c>
      <c r="P122" s="16">
        <f>'Dati REG'!P122</f>
        <v>4051</v>
      </c>
      <c r="Q122" s="10">
        <f t="shared" si="22"/>
        <v>922.24838282118299</v>
      </c>
      <c r="R122" s="11">
        <f t="shared" si="28"/>
        <v>1.3659566272344819</v>
      </c>
      <c r="S122" s="11">
        <f t="shared" si="34"/>
        <v>1.5025522899579755</v>
      </c>
      <c r="U122" s="16">
        <f>'Dati REG'!U122</f>
        <v>92968</v>
      </c>
      <c r="V122" s="10">
        <f t="shared" si="23"/>
        <v>9279.3492557895624</v>
      </c>
      <c r="W122" s="11">
        <f t="shared" si="29"/>
        <v>12.775973504227295</v>
      </c>
      <c r="X122" s="11">
        <f t="shared" si="35"/>
        <v>18.125912409123337</v>
      </c>
      <c r="Y122" s="16">
        <f>'Dati REG'!Y122</f>
        <v>16570</v>
      </c>
      <c r="Z122" s="10">
        <f t="shared" si="37"/>
        <v>1653.8896950395088</v>
      </c>
      <c r="AA122" s="11">
        <f t="shared" si="30"/>
        <v>1.2975598090231415</v>
      </c>
      <c r="AB122" s="11">
        <f t="shared" si="36"/>
        <v>2.0760956944370266</v>
      </c>
    </row>
    <row r="123" spans="1:28">
      <c r="A123" s="2">
        <v>44004</v>
      </c>
      <c r="B123" s="3">
        <v>120</v>
      </c>
      <c r="C123" s="16">
        <f>'Dati REG'!C123</f>
        <v>9935</v>
      </c>
      <c r="D123" s="10">
        <f t="shared" si="19"/>
        <v>6346.9977454901818</v>
      </c>
      <c r="E123" s="11">
        <f t="shared" si="25"/>
        <v>5.1108185167513511</v>
      </c>
      <c r="F123" s="11">
        <f t="shared" si="31"/>
        <v>4.9830480538323174</v>
      </c>
      <c r="G123" s="16">
        <f>'Dati REG'!G123</f>
        <v>1552</v>
      </c>
      <c r="H123" s="10">
        <f t="shared" si="20"/>
        <v>991.49879224969925</v>
      </c>
      <c r="I123" s="11">
        <f t="shared" si="26"/>
        <v>1.916556943781643</v>
      </c>
      <c r="J123" s="11">
        <f t="shared" si="32"/>
        <v>2.5554092583755166</v>
      </c>
      <c r="L123" s="16">
        <f>'Dati REG'!L123</f>
        <v>31248</v>
      </c>
      <c r="M123" s="10">
        <f t="shared" si="21"/>
        <v>7113.9021146374544</v>
      </c>
      <c r="N123" s="11">
        <f t="shared" si="27"/>
        <v>1.5936160651071987</v>
      </c>
      <c r="O123" s="11">
        <f t="shared" si="33"/>
        <v>5.3272308462146611</v>
      </c>
      <c r="P123" s="16">
        <f>'Dati REG'!P123</f>
        <v>4055</v>
      </c>
      <c r="Q123" s="10">
        <f t="shared" si="22"/>
        <v>923.15902057267272</v>
      </c>
      <c r="R123" s="11">
        <f t="shared" si="28"/>
        <v>0.91063775148973036</v>
      </c>
      <c r="S123" s="11">
        <f t="shared" si="34"/>
        <v>1.3204247396600521</v>
      </c>
      <c r="U123" s="16">
        <f>'Dati REG'!U123</f>
        <v>93111</v>
      </c>
      <c r="V123" s="10">
        <f t="shared" si="23"/>
        <v>9293.6224136888177</v>
      </c>
      <c r="W123" s="11">
        <f t="shared" si="29"/>
        <v>14.273157899255239</v>
      </c>
      <c r="X123" s="11">
        <f t="shared" si="35"/>
        <v>16.149629007688418</v>
      </c>
      <c r="Y123" s="16">
        <f>'Dati REG'!Y123</f>
        <v>16573</v>
      </c>
      <c r="Z123" s="10">
        <f t="shared" si="37"/>
        <v>1654.189131918514</v>
      </c>
      <c r="AA123" s="11">
        <f t="shared" si="30"/>
        <v>0.29943687900527038</v>
      </c>
      <c r="AB123" s="11">
        <f t="shared" si="36"/>
        <v>1.8565086498331311</v>
      </c>
    </row>
    <row r="124" spans="1:28">
      <c r="A124" s="2">
        <v>44005</v>
      </c>
      <c r="B124" s="3">
        <v>121</v>
      </c>
      <c r="C124" s="16">
        <f>'Dati REG'!C124</f>
        <v>9939</v>
      </c>
      <c r="D124" s="10">
        <f t="shared" si="19"/>
        <v>6349.5531547485571</v>
      </c>
      <c r="E124" s="11">
        <f t="shared" si="25"/>
        <v>2.5554092583752208</v>
      </c>
      <c r="F124" s="11">
        <f t="shared" si="31"/>
        <v>4.5997366650759428</v>
      </c>
      <c r="G124" s="16">
        <f>'Dati REG'!G124</f>
        <v>1553</v>
      </c>
      <c r="H124" s="10">
        <f t="shared" si="20"/>
        <v>992.13764456429317</v>
      </c>
      <c r="I124" s="11">
        <f t="shared" si="26"/>
        <v>0.63885231459391889</v>
      </c>
      <c r="J124" s="11">
        <f t="shared" si="32"/>
        <v>2.1720978696191877</v>
      </c>
      <c r="L124" s="16">
        <f>'Dati REG'!L124</f>
        <v>31254</v>
      </c>
      <c r="M124" s="10">
        <f t="shared" si="21"/>
        <v>7115.2680712646888</v>
      </c>
      <c r="N124" s="11">
        <f t="shared" si="27"/>
        <v>1.3659566272344819</v>
      </c>
      <c r="O124" s="11">
        <f t="shared" si="33"/>
        <v>4.1889336568525319</v>
      </c>
      <c r="P124" s="16">
        <f>'Dati REG'!P124</f>
        <v>4059</v>
      </c>
      <c r="Q124" s="10">
        <f t="shared" si="22"/>
        <v>924.06965832416245</v>
      </c>
      <c r="R124" s="11">
        <f t="shared" si="28"/>
        <v>0.91063775148973036</v>
      </c>
      <c r="S124" s="11">
        <f t="shared" si="34"/>
        <v>1.2293609645110792</v>
      </c>
      <c r="U124" s="16">
        <f>'Dati REG'!U124</f>
        <v>93173</v>
      </c>
      <c r="V124" s="10">
        <f t="shared" si="23"/>
        <v>9299.8107758549268</v>
      </c>
      <c r="W124" s="11">
        <f t="shared" si="29"/>
        <v>6.1883621661090729</v>
      </c>
      <c r="X124" s="11">
        <f t="shared" si="35"/>
        <v>13.075410383233248</v>
      </c>
      <c r="Y124" s="16">
        <f>'Dati REG'!Y124</f>
        <v>16579</v>
      </c>
      <c r="Z124" s="10">
        <f t="shared" si="37"/>
        <v>1654.7880056765248</v>
      </c>
      <c r="AA124" s="11">
        <f t="shared" si="30"/>
        <v>0.59887375801076814</v>
      </c>
      <c r="AB124" s="11">
        <f t="shared" si="36"/>
        <v>1.257634891822454</v>
      </c>
    </row>
    <row r="125" spans="1:28">
      <c r="A125" s="2">
        <v>44006</v>
      </c>
      <c r="B125" s="3">
        <v>122</v>
      </c>
      <c r="C125" s="16">
        <f>'Dati REG'!C125</f>
        <v>9940</v>
      </c>
      <c r="D125" s="10">
        <f t="shared" si="19"/>
        <v>6350.1920070631513</v>
      </c>
      <c r="E125" s="11">
        <f t="shared" si="25"/>
        <v>0.63885231459425995</v>
      </c>
      <c r="F125" s="11">
        <f t="shared" si="31"/>
        <v>3.833113887563377</v>
      </c>
      <c r="G125" s="16">
        <f>'Dati REG'!G125</f>
        <v>1555</v>
      </c>
      <c r="H125" s="10">
        <f t="shared" si="20"/>
        <v>993.41534919348089</v>
      </c>
      <c r="I125" s="11">
        <f t="shared" si="26"/>
        <v>1.2777046291877241</v>
      </c>
      <c r="J125" s="11">
        <f t="shared" si="32"/>
        <v>1.916556943781643</v>
      </c>
      <c r="L125" s="16">
        <f>'Dati REG'!L125</f>
        <v>31276</v>
      </c>
      <c r="M125" s="10">
        <f t="shared" si="21"/>
        <v>7120.2765788978822</v>
      </c>
      <c r="N125" s="11">
        <f t="shared" si="27"/>
        <v>5.0085076331934033</v>
      </c>
      <c r="O125" s="11">
        <f t="shared" si="33"/>
        <v>4.0068061065547225</v>
      </c>
      <c r="P125" s="16">
        <f>'Dati REG'!P125</f>
        <v>4066</v>
      </c>
      <c r="Q125" s="10">
        <f t="shared" si="22"/>
        <v>925.66327438926942</v>
      </c>
      <c r="R125" s="11">
        <f t="shared" si="28"/>
        <v>1.5936160651069713</v>
      </c>
      <c r="S125" s="11">
        <f t="shared" si="34"/>
        <v>1.2293609645110792</v>
      </c>
      <c r="U125" s="16">
        <f>'Dati REG'!U125</f>
        <v>93261</v>
      </c>
      <c r="V125" s="10">
        <f t="shared" si="23"/>
        <v>9308.5942576390844</v>
      </c>
      <c r="W125" s="11">
        <f t="shared" si="29"/>
        <v>8.7834817841576296</v>
      </c>
      <c r="X125" s="11">
        <f t="shared" si="35"/>
        <v>11.698000739808776</v>
      </c>
      <c r="Y125" s="16">
        <f>'Dati REG'!Y125</f>
        <v>16586</v>
      </c>
      <c r="Z125" s="10">
        <f t="shared" si="37"/>
        <v>1655.4866917275372</v>
      </c>
      <c r="AA125" s="11">
        <f t="shared" si="30"/>
        <v>0.69868605101237335</v>
      </c>
      <c r="AB125" s="11">
        <f t="shared" si="36"/>
        <v>1.0380478472185133</v>
      </c>
    </row>
    <row r="126" spans="1:28">
      <c r="A126" s="2">
        <v>44007</v>
      </c>
      <c r="B126" s="3">
        <v>123</v>
      </c>
      <c r="C126" s="16">
        <f>'Dati REG'!C126</f>
        <v>9954</v>
      </c>
      <c r="D126" s="10">
        <f t="shared" si="19"/>
        <v>6359.1359394674655</v>
      </c>
      <c r="E126" s="11">
        <f t="shared" si="25"/>
        <v>8.9439324043141823</v>
      </c>
      <c r="F126" s="11">
        <f t="shared" si="31"/>
        <v>4.3441957392384207</v>
      </c>
      <c r="G126" s="16">
        <f>'Dati REG'!G126</f>
        <v>1556</v>
      </c>
      <c r="H126" s="10">
        <f t="shared" si="20"/>
        <v>994.05420150807481</v>
      </c>
      <c r="I126" s="11">
        <f t="shared" si="26"/>
        <v>0.63885231459391889</v>
      </c>
      <c r="J126" s="11">
        <f t="shared" si="32"/>
        <v>1.4054750921065307</v>
      </c>
      <c r="L126" s="16">
        <f>'Dati REG'!L126</f>
        <v>31296</v>
      </c>
      <c r="M126" s="10">
        <f t="shared" si="21"/>
        <v>7124.8297676553302</v>
      </c>
      <c r="N126" s="11">
        <f t="shared" si="27"/>
        <v>4.5531887574479697</v>
      </c>
      <c r="O126" s="11">
        <f t="shared" si="33"/>
        <v>3.6880828935331009</v>
      </c>
      <c r="P126" s="16">
        <f>'Dati REG'!P126</f>
        <v>4071</v>
      </c>
      <c r="Q126" s="10">
        <f t="shared" si="22"/>
        <v>926.80157157863152</v>
      </c>
      <c r="R126" s="11">
        <f t="shared" si="28"/>
        <v>1.1382971893621061</v>
      </c>
      <c r="S126" s="11">
        <f t="shared" si="34"/>
        <v>1.183829076936604</v>
      </c>
      <c r="U126" s="16">
        <f>'Dati REG'!U126</f>
        <v>93431</v>
      </c>
      <c r="V126" s="10">
        <f t="shared" si="23"/>
        <v>9325.5623474493877</v>
      </c>
      <c r="W126" s="11">
        <f t="shared" si="29"/>
        <v>16.968089810303354</v>
      </c>
      <c r="X126" s="11">
        <f t="shared" si="35"/>
        <v>11.797813032810518</v>
      </c>
      <c r="Y126" s="16">
        <f>'Dati REG'!Y126</f>
        <v>16608</v>
      </c>
      <c r="Z126" s="10">
        <f t="shared" si="37"/>
        <v>1657.6825621735763</v>
      </c>
      <c r="AA126" s="11">
        <f t="shared" si="30"/>
        <v>2.19587044603918</v>
      </c>
      <c r="AB126" s="11">
        <f t="shared" si="36"/>
        <v>1.0180853886181467</v>
      </c>
    </row>
    <row r="127" spans="1:28">
      <c r="A127" s="2">
        <v>44008</v>
      </c>
      <c r="B127" s="3">
        <v>124</v>
      </c>
      <c r="C127" s="16">
        <f>'Dati REG'!C127</f>
        <v>9958</v>
      </c>
      <c r="D127" s="10">
        <f t="shared" si="19"/>
        <v>6361.6913487258407</v>
      </c>
      <c r="E127" s="11">
        <f t="shared" si="25"/>
        <v>2.5554092583752208</v>
      </c>
      <c r="F127" s="11">
        <f t="shared" si="31"/>
        <v>3.960884350482047</v>
      </c>
      <c r="G127" s="16">
        <f>'Dati REG'!G127</f>
        <v>1556</v>
      </c>
      <c r="H127" s="10">
        <f t="shared" si="20"/>
        <v>994.05420150807481</v>
      </c>
      <c r="I127" s="11">
        <f t="shared" si="26"/>
        <v>0</v>
      </c>
      <c r="J127" s="11">
        <f t="shared" si="32"/>
        <v>0.89439324043144097</v>
      </c>
      <c r="L127" s="16">
        <f>'Dati REG'!L127</f>
        <v>31311</v>
      </c>
      <c r="M127" s="10">
        <f t="shared" si="21"/>
        <v>7128.2446592234173</v>
      </c>
      <c r="N127" s="11">
        <f t="shared" si="27"/>
        <v>3.4148915680871141</v>
      </c>
      <c r="O127" s="11">
        <f t="shared" si="33"/>
        <v>3.1872321302140336</v>
      </c>
      <c r="P127" s="16">
        <f>'Dati REG'!P127</f>
        <v>4077</v>
      </c>
      <c r="Q127" s="10">
        <f t="shared" si="22"/>
        <v>928.16752820586601</v>
      </c>
      <c r="R127" s="11">
        <f t="shared" si="28"/>
        <v>1.3659566272344819</v>
      </c>
      <c r="S127" s="11">
        <f t="shared" si="34"/>
        <v>1.183829076936604</v>
      </c>
      <c r="U127" s="16">
        <f>'Dati REG'!U127</f>
        <v>93587</v>
      </c>
      <c r="V127" s="10">
        <f t="shared" si="23"/>
        <v>9341.1330651576645</v>
      </c>
      <c r="W127" s="11">
        <f t="shared" si="29"/>
        <v>15.570717708276788</v>
      </c>
      <c r="X127" s="11">
        <f t="shared" si="35"/>
        <v>12.356761873620417</v>
      </c>
      <c r="Y127" s="16">
        <f>'Dati REG'!Y127</f>
        <v>16624</v>
      </c>
      <c r="Z127" s="10">
        <f t="shared" si="37"/>
        <v>1659.279558861605</v>
      </c>
      <c r="AA127" s="11">
        <f t="shared" si="30"/>
        <v>1.5969966880286393</v>
      </c>
      <c r="AB127" s="11">
        <f t="shared" si="36"/>
        <v>1.0779727644192463</v>
      </c>
    </row>
    <row r="128" spans="1:28">
      <c r="A128" s="2">
        <v>44009</v>
      </c>
      <c r="B128" s="3">
        <v>125</v>
      </c>
      <c r="C128" s="16">
        <f>'Dati REG'!C128</f>
        <v>9963</v>
      </c>
      <c r="D128" s="10">
        <f t="shared" si="19"/>
        <v>6364.8856102988102</v>
      </c>
      <c r="E128" s="11">
        <f t="shared" si="25"/>
        <v>3.1942615729694808</v>
      </c>
      <c r="F128" s="11">
        <f t="shared" si="31"/>
        <v>3.5775729617256729</v>
      </c>
      <c r="G128" s="16">
        <f>'Dati REG'!G128</f>
        <v>1557</v>
      </c>
      <c r="H128" s="10">
        <f t="shared" si="20"/>
        <v>994.69305382266862</v>
      </c>
      <c r="I128" s="11">
        <f t="shared" si="26"/>
        <v>0.6388523145938052</v>
      </c>
      <c r="J128" s="11">
        <f t="shared" si="32"/>
        <v>0.63885231459387337</v>
      </c>
      <c r="L128" s="16">
        <f>'Dati REG'!L128</f>
        <v>31322</v>
      </c>
      <c r="M128" s="10">
        <f t="shared" si="21"/>
        <v>7130.7489130400136</v>
      </c>
      <c r="N128" s="11">
        <f t="shared" si="27"/>
        <v>2.5042538165962469</v>
      </c>
      <c r="O128" s="11">
        <f t="shared" si="33"/>
        <v>3.3693596805118431</v>
      </c>
      <c r="P128" s="16">
        <f>'Dati REG'!P128</f>
        <v>4080</v>
      </c>
      <c r="Q128" s="10">
        <f t="shared" si="22"/>
        <v>928.85050651948325</v>
      </c>
      <c r="R128" s="11">
        <f t="shared" si="28"/>
        <v>0.68297831361724093</v>
      </c>
      <c r="S128" s="11">
        <f t="shared" si="34"/>
        <v>1.1382971893621061</v>
      </c>
      <c r="U128" s="16">
        <f>'Dati REG'!U128</f>
        <v>93664</v>
      </c>
      <c r="V128" s="10">
        <f t="shared" si="23"/>
        <v>9348.8186117188015</v>
      </c>
      <c r="W128" s="11">
        <f t="shared" si="29"/>
        <v>7.6855465611370164</v>
      </c>
      <c r="X128" s="11">
        <f t="shared" si="35"/>
        <v>11.039239605996773</v>
      </c>
      <c r="Y128" s="16">
        <f>'Dati REG'!Y128</f>
        <v>16626</v>
      </c>
      <c r="Z128" s="10">
        <f t="shared" si="37"/>
        <v>1659.4791834476084</v>
      </c>
      <c r="AA128" s="11">
        <f t="shared" si="30"/>
        <v>0.1996245860034378</v>
      </c>
      <c r="AB128" s="11">
        <f t="shared" si="36"/>
        <v>1.0580103058188797</v>
      </c>
    </row>
    <row r="129" spans="1:28">
      <c r="A129" s="2">
        <v>44010</v>
      </c>
      <c r="B129" s="3">
        <v>126</v>
      </c>
      <c r="C129" s="16">
        <f>'Dati REG'!C129</f>
        <v>9967</v>
      </c>
      <c r="D129" s="10">
        <f t="shared" si="19"/>
        <v>6367.4410195571863</v>
      </c>
      <c r="E129" s="11">
        <f t="shared" si="25"/>
        <v>2.5554092583761303</v>
      </c>
      <c r="F129" s="11">
        <f t="shared" si="31"/>
        <v>3.5775729617258549</v>
      </c>
      <c r="G129" s="16">
        <f>'Dati REG'!G129</f>
        <v>1558</v>
      </c>
      <c r="H129" s="10">
        <f t="shared" si="20"/>
        <v>995.33190613726254</v>
      </c>
      <c r="I129" s="11">
        <f t="shared" si="26"/>
        <v>0.63885231459391889</v>
      </c>
      <c r="J129" s="11">
        <f t="shared" si="32"/>
        <v>0.63885231459387337</v>
      </c>
      <c r="L129" s="16">
        <f>'Dati REG'!L129</f>
        <v>31336</v>
      </c>
      <c r="M129" s="10">
        <f t="shared" si="21"/>
        <v>7133.936145170228</v>
      </c>
      <c r="N129" s="11">
        <f t="shared" si="27"/>
        <v>3.1872321302143973</v>
      </c>
      <c r="O129" s="11">
        <f t="shared" si="33"/>
        <v>3.7336147811078262</v>
      </c>
      <c r="P129" s="16">
        <f>'Dati REG'!P129</f>
        <v>4085</v>
      </c>
      <c r="Q129" s="10">
        <f t="shared" si="22"/>
        <v>929.98880370884535</v>
      </c>
      <c r="R129" s="11">
        <f t="shared" si="28"/>
        <v>1.1382971893621061</v>
      </c>
      <c r="S129" s="11">
        <f t="shared" si="34"/>
        <v>1.1838290769365813</v>
      </c>
      <c r="U129" s="16">
        <f>'Dati REG'!U129</f>
        <v>93761</v>
      </c>
      <c r="V129" s="10">
        <f t="shared" si="23"/>
        <v>9358.5004041399752</v>
      </c>
      <c r="W129" s="11">
        <f t="shared" si="29"/>
        <v>9.6817924211736681</v>
      </c>
      <c r="X129" s="11">
        <f t="shared" si="35"/>
        <v>11.737925657009692</v>
      </c>
      <c r="Y129" s="16">
        <f>'Dati REG'!Y129</f>
        <v>16639</v>
      </c>
      <c r="Z129" s="10">
        <f t="shared" si="37"/>
        <v>1660.7767432566316</v>
      </c>
      <c r="AA129" s="11">
        <f t="shared" si="30"/>
        <v>1.2975598090231415</v>
      </c>
      <c r="AB129" s="11">
        <f t="shared" si="36"/>
        <v>1.1977475160213544</v>
      </c>
    </row>
    <row r="130" spans="1:28">
      <c r="A130" s="2">
        <v>44011</v>
      </c>
      <c r="B130" s="3">
        <v>127</v>
      </c>
      <c r="C130" s="16">
        <f>'Dati REG'!C130</f>
        <v>9974</v>
      </c>
      <c r="D130" s="10">
        <f t="shared" si="19"/>
        <v>6371.9129857593434</v>
      </c>
      <c r="E130" s="11">
        <f t="shared" si="25"/>
        <v>4.4719662021570912</v>
      </c>
      <c r="F130" s="11">
        <f t="shared" si="31"/>
        <v>4.3441957392384207</v>
      </c>
      <c r="G130" s="16">
        <f>'Dati REG'!G130</f>
        <v>1558</v>
      </c>
      <c r="H130" s="10">
        <f t="shared" si="20"/>
        <v>995.33190613726254</v>
      </c>
      <c r="I130" s="11">
        <f t="shared" si="26"/>
        <v>0</v>
      </c>
      <c r="J130" s="11">
        <f t="shared" si="32"/>
        <v>0.38331138875632859</v>
      </c>
      <c r="L130" s="16">
        <f>'Dati REG'!L130</f>
        <v>31338</v>
      </c>
      <c r="M130" s="10">
        <f t="shared" si="21"/>
        <v>7134.3914640459725</v>
      </c>
      <c r="N130" s="11">
        <f t="shared" si="27"/>
        <v>0.45531887574452412</v>
      </c>
      <c r="O130" s="11">
        <f t="shared" si="33"/>
        <v>2.8229770296180505</v>
      </c>
      <c r="P130" s="16">
        <f>'Dati REG'!P130</f>
        <v>4087</v>
      </c>
      <c r="Q130" s="10">
        <f t="shared" si="22"/>
        <v>930.44412258459022</v>
      </c>
      <c r="R130" s="11">
        <f t="shared" si="28"/>
        <v>0.45531887574486518</v>
      </c>
      <c r="S130" s="11">
        <f t="shared" si="34"/>
        <v>0.95616963906416008</v>
      </c>
      <c r="U130" s="16">
        <f>'Dati REG'!U130</f>
        <v>93839</v>
      </c>
      <c r="V130" s="10">
        <f t="shared" si="23"/>
        <v>9366.2857629941136</v>
      </c>
      <c r="W130" s="11">
        <f t="shared" si="29"/>
        <v>7.7853588541383942</v>
      </c>
      <c r="X130" s="11">
        <f t="shared" si="35"/>
        <v>11.538301071005844</v>
      </c>
      <c r="Y130" s="16">
        <f>'Dati REG'!Y130</f>
        <v>16640</v>
      </c>
      <c r="Z130" s="10">
        <f t="shared" si="37"/>
        <v>1660.8765555496334</v>
      </c>
      <c r="AA130" s="11">
        <f t="shared" si="30"/>
        <v>9.9812293001832586E-2</v>
      </c>
      <c r="AB130" s="11">
        <f t="shared" si="36"/>
        <v>1.0779727644192463</v>
      </c>
    </row>
    <row r="131" spans="1:28">
      <c r="A131" s="2">
        <v>44012</v>
      </c>
      <c r="B131" s="3">
        <v>128</v>
      </c>
      <c r="C131" s="16">
        <f>'Dati REG'!C131</f>
        <v>9977</v>
      </c>
      <c r="D131" s="10">
        <f t="shared" si="19"/>
        <v>6373.8295427031244</v>
      </c>
      <c r="E131" s="11">
        <f t="shared" si="25"/>
        <v>1.9165569437809609</v>
      </c>
      <c r="F131" s="11">
        <f t="shared" si="31"/>
        <v>2.9387206471317766</v>
      </c>
      <c r="G131" s="16">
        <f>'Dati REG'!G131</f>
        <v>1558</v>
      </c>
      <c r="H131" s="10">
        <f t="shared" si="20"/>
        <v>995.33190613726254</v>
      </c>
      <c r="I131" s="11">
        <f t="shared" si="26"/>
        <v>0</v>
      </c>
      <c r="J131" s="11">
        <f t="shared" si="32"/>
        <v>0.25554092583754484</v>
      </c>
      <c r="L131" s="16">
        <f>'Dati REG'!L131</f>
        <v>31349</v>
      </c>
      <c r="M131" s="10">
        <f t="shared" si="21"/>
        <v>7136.8957178625687</v>
      </c>
      <c r="N131" s="11">
        <f t="shared" si="27"/>
        <v>2.5042538165962469</v>
      </c>
      <c r="O131" s="11">
        <f t="shared" si="33"/>
        <v>2.4131900414477059</v>
      </c>
      <c r="P131" s="16">
        <f>'Dati REG'!P131</f>
        <v>4090</v>
      </c>
      <c r="Q131" s="10">
        <f t="shared" si="22"/>
        <v>931.12710089820746</v>
      </c>
      <c r="R131" s="11">
        <f t="shared" si="28"/>
        <v>0.68297831361724093</v>
      </c>
      <c r="S131" s="11">
        <f t="shared" si="34"/>
        <v>0.86510586391518696</v>
      </c>
      <c r="U131" s="16">
        <f>'Dati REG'!U131</f>
        <v>93901</v>
      </c>
      <c r="V131" s="10">
        <f t="shared" si="23"/>
        <v>9372.4741251602245</v>
      </c>
      <c r="W131" s="11">
        <f t="shared" si="29"/>
        <v>6.1883621661108918</v>
      </c>
      <c r="X131" s="11">
        <f t="shared" si="35"/>
        <v>9.3823555421673515</v>
      </c>
      <c r="Y131" s="16">
        <f>'Dati REG'!Y131</f>
        <v>16644</v>
      </c>
      <c r="Z131" s="10">
        <f t="shared" si="37"/>
        <v>1661.2758047216405</v>
      </c>
      <c r="AA131" s="11">
        <f t="shared" si="30"/>
        <v>0.39924917200710297</v>
      </c>
      <c r="AB131" s="11">
        <f t="shared" si="36"/>
        <v>0.71864850961283078</v>
      </c>
    </row>
    <row r="132" spans="1:28">
      <c r="A132" s="2">
        <v>44013</v>
      </c>
      <c r="B132" s="3">
        <v>129</v>
      </c>
      <c r="C132" s="16">
        <f>'Dati REG'!C132</f>
        <v>9982</v>
      </c>
      <c r="D132" s="10">
        <f t="shared" ref="D132:D195" si="38">C132/$BR$4</f>
        <v>6377.0238042760939</v>
      </c>
      <c r="E132" s="11">
        <f t="shared" si="25"/>
        <v>3.1942615729694808</v>
      </c>
      <c r="F132" s="11">
        <f t="shared" si="31"/>
        <v>3.0664911100506287</v>
      </c>
      <c r="G132" s="16">
        <f>'Dati REG'!G132</f>
        <v>1558</v>
      </c>
      <c r="H132" s="10">
        <f t="shared" ref="H132:H195" si="39">G132/$BR$4</f>
        <v>995.33190613726254</v>
      </c>
      <c r="I132" s="11">
        <f t="shared" si="26"/>
        <v>0</v>
      </c>
      <c r="J132" s="11">
        <f t="shared" si="32"/>
        <v>0.25554092583754484</v>
      </c>
      <c r="L132" s="16">
        <f>'Dati REG'!L132</f>
        <v>31365</v>
      </c>
      <c r="M132" s="10">
        <f t="shared" ref="M132:M195" si="40">L132/$BR$5</f>
        <v>7140.5382688685277</v>
      </c>
      <c r="N132" s="11">
        <f t="shared" si="27"/>
        <v>3.6425510059589215</v>
      </c>
      <c r="O132" s="11">
        <f t="shared" si="33"/>
        <v>2.4587219290220674</v>
      </c>
      <c r="P132" s="16">
        <f>'Dati REG'!P132</f>
        <v>4091</v>
      </c>
      <c r="Q132" s="10">
        <f t="shared" ref="Q132:Q195" si="41">P132/$BR$5</f>
        <v>931.35476033607995</v>
      </c>
      <c r="R132" s="11">
        <f t="shared" si="28"/>
        <v>0.22765943787248943</v>
      </c>
      <c r="S132" s="11">
        <f t="shared" si="34"/>
        <v>0.63744642604278856</v>
      </c>
      <c r="U132" s="16">
        <f>'Dati REG'!U132</f>
        <v>94010</v>
      </c>
      <c r="V132" s="10">
        <f t="shared" ref="V132:V195" si="42">U132/$BR$6</f>
        <v>9383.3536650974183</v>
      </c>
      <c r="W132" s="11">
        <f t="shared" si="29"/>
        <v>10.87953993719384</v>
      </c>
      <c r="X132" s="11">
        <f t="shared" si="35"/>
        <v>8.4441199879507618</v>
      </c>
      <c r="Y132" s="16">
        <f>'Dati REG'!Y132</f>
        <v>16650</v>
      </c>
      <c r="Z132" s="10">
        <f t="shared" si="37"/>
        <v>1661.8746784796513</v>
      </c>
      <c r="AA132" s="11">
        <f t="shared" si="30"/>
        <v>0.59887375801076814</v>
      </c>
      <c r="AB132" s="11">
        <f t="shared" si="36"/>
        <v>0.51902392360925664</v>
      </c>
    </row>
    <row r="133" spans="1:28">
      <c r="A133" s="2">
        <v>44014</v>
      </c>
      <c r="B133" s="3">
        <v>130</v>
      </c>
      <c r="C133" s="16">
        <f>'Dati REG'!C133</f>
        <v>9984</v>
      </c>
      <c r="D133" s="10">
        <f t="shared" si="38"/>
        <v>6378.3015089052815</v>
      </c>
      <c r="E133" s="11">
        <f t="shared" si="25"/>
        <v>1.2777046291876104</v>
      </c>
      <c r="F133" s="11">
        <f t="shared" si="31"/>
        <v>2.6831797212942545</v>
      </c>
      <c r="G133" s="16">
        <f>'Dati REG'!G133</f>
        <v>1558</v>
      </c>
      <c r="H133" s="10">
        <f t="shared" si="39"/>
        <v>995.33190613726254</v>
      </c>
      <c r="I133" s="11">
        <f t="shared" si="26"/>
        <v>0</v>
      </c>
      <c r="J133" s="11">
        <f t="shared" si="32"/>
        <v>0.12777046291878377</v>
      </c>
      <c r="L133" s="16">
        <f>'Dati REG'!L133</f>
        <v>31378</v>
      </c>
      <c r="M133" s="10">
        <f t="shared" si="40"/>
        <v>7143.4978415608693</v>
      </c>
      <c r="N133" s="11">
        <f t="shared" si="27"/>
        <v>2.9595726923416805</v>
      </c>
      <c r="O133" s="11">
        <f t="shared" si="33"/>
        <v>2.5497857041711542</v>
      </c>
      <c r="P133" s="16">
        <f>'Dati REG'!P133</f>
        <v>4096</v>
      </c>
      <c r="Q133" s="10">
        <f t="shared" si="41"/>
        <v>932.49305752544205</v>
      </c>
      <c r="R133" s="11">
        <f t="shared" si="28"/>
        <v>1.1382971893621061</v>
      </c>
      <c r="S133" s="11">
        <f t="shared" si="34"/>
        <v>0.72851020119176157</v>
      </c>
      <c r="U133" s="16">
        <f>'Dati REG'!U133</f>
        <v>94108</v>
      </c>
      <c r="V133" s="10">
        <f t="shared" si="42"/>
        <v>9393.1352698115934</v>
      </c>
      <c r="W133" s="11">
        <f t="shared" si="29"/>
        <v>9.781604714175046</v>
      </c>
      <c r="X133" s="11">
        <f t="shared" si="35"/>
        <v>8.8633316185583677</v>
      </c>
      <c r="Y133" s="16">
        <f>'Dati REG'!Y133</f>
        <v>16671</v>
      </c>
      <c r="Z133" s="10">
        <f t="shared" si="37"/>
        <v>1663.9707366326886</v>
      </c>
      <c r="AA133" s="11">
        <f t="shared" si="30"/>
        <v>2.0960581530373474</v>
      </c>
      <c r="AB133" s="11">
        <f t="shared" si="36"/>
        <v>0.89831063701603853</v>
      </c>
    </row>
    <row r="134" spans="1:28">
      <c r="A134" s="2">
        <v>44015</v>
      </c>
      <c r="B134" s="3">
        <v>131</v>
      </c>
      <c r="C134" s="16">
        <f>'Dati REG'!C134</f>
        <v>9987</v>
      </c>
      <c r="D134" s="10">
        <f t="shared" si="38"/>
        <v>6380.2180658490634</v>
      </c>
      <c r="E134" s="11">
        <f t="shared" ref="E134:E197" si="43">D134-D133</f>
        <v>1.9165569437818704</v>
      </c>
      <c r="F134" s="11">
        <f t="shared" si="31"/>
        <v>2.5554092583754029</v>
      </c>
      <c r="G134" s="16">
        <f>'Dati REG'!G134</f>
        <v>1558</v>
      </c>
      <c r="H134" s="10">
        <f t="shared" si="39"/>
        <v>995.33190613726254</v>
      </c>
      <c r="I134" s="11">
        <f t="shared" ref="I134:I197" si="44">$H134-$H133</f>
        <v>0</v>
      </c>
      <c r="J134" s="11">
        <f t="shared" si="32"/>
        <v>0</v>
      </c>
      <c r="L134" s="16">
        <f>'Dati REG'!L134</f>
        <v>31394</v>
      </c>
      <c r="M134" s="10">
        <f t="shared" si="40"/>
        <v>7147.1403925668283</v>
      </c>
      <c r="N134" s="11">
        <f t="shared" ref="N134:N197" si="45">M134-M133</f>
        <v>3.6425510059589215</v>
      </c>
      <c r="O134" s="11">
        <f t="shared" si="33"/>
        <v>2.640849479320059</v>
      </c>
      <c r="P134" s="16">
        <f>'Dati REG'!P134</f>
        <v>4100</v>
      </c>
      <c r="Q134" s="10">
        <f t="shared" si="41"/>
        <v>933.40369527693178</v>
      </c>
      <c r="R134" s="11">
        <f t="shared" ref="R134:R197" si="46">Q134-Q133</f>
        <v>0.91063775148973036</v>
      </c>
      <c r="S134" s="11">
        <f t="shared" si="34"/>
        <v>0.68297831361728645</v>
      </c>
      <c r="U134" s="16">
        <f>'Dati REG'!U134</f>
        <v>94223</v>
      </c>
      <c r="V134" s="10">
        <f t="shared" si="42"/>
        <v>9404.6136835067973</v>
      </c>
      <c r="W134" s="11">
        <f t="shared" ref="W134:W197" si="47">V134-V133</f>
        <v>11.478413695203926</v>
      </c>
      <c r="X134" s="11">
        <f t="shared" si="35"/>
        <v>9.2226558733644204</v>
      </c>
      <c r="Y134" s="16">
        <f>'Dati REG'!Y134</f>
        <v>16675</v>
      </c>
      <c r="Z134" s="10">
        <f t="shared" si="37"/>
        <v>1664.3699858046957</v>
      </c>
      <c r="AA134" s="11">
        <f t="shared" ref="AA134:AA197" si="48">Z134-Z133</f>
        <v>0.39924917200710297</v>
      </c>
      <c r="AB134" s="11">
        <f t="shared" si="36"/>
        <v>0.71864850961283078</v>
      </c>
    </row>
    <row r="135" spans="1:28">
      <c r="A135" s="2">
        <v>44016</v>
      </c>
      <c r="B135" s="3">
        <v>132</v>
      </c>
      <c r="C135" s="16">
        <f>'Dati REG'!C135</f>
        <v>9991</v>
      </c>
      <c r="D135" s="10">
        <f t="shared" si="38"/>
        <v>6382.7734751074386</v>
      </c>
      <c r="E135" s="11">
        <f t="shared" si="43"/>
        <v>2.5554092583752208</v>
      </c>
      <c r="F135" s="11">
        <f t="shared" si="31"/>
        <v>2.1720978696190287</v>
      </c>
      <c r="G135" s="16">
        <f>'Dati REG'!G135</f>
        <v>1558</v>
      </c>
      <c r="H135" s="10">
        <f t="shared" si="39"/>
        <v>995.33190613726254</v>
      </c>
      <c r="I135" s="11">
        <f t="shared" si="44"/>
        <v>0</v>
      </c>
      <c r="J135" s="11">
        <f t="shared" si="32"/>
        <v>0</v>
      </c>
      <c r="L135" s="16">
        <f>'Dati REG'!L135</f>
        <v>31405</v>
      </c>
      <c r="M135" s="10">
        <f t="shared" si="40"/>
        <v>7149.6446463834245</v>
      </c>
      <c r="N135" s="11">
        <f t="shared" si="45"/>
        <v>2.5042538165962469</v>
      </c>
      <c r="O135" s="11">
        <f t="shared" si="33"/>
        <v>3.0506364674904036</v>
      </c>
      <c r="P135" s="16">
        <f>'Dati REG'!P135</f>
        <v>4102</v>
      </c>
      <c r="Q135" s="10">
        <f t="shared" si="41"/>
        <v>933.85901415267654</v>
      </c>
      <c r="R135" s="11">
        <f t="shared" si="46"/>
        <v>0.45531887574475149</v>
      </c>
      <c r="S135" s="11">
        <f t="shared" si="34"/>
        <v>0.68297831361726369</v>
      </c>
      <c r="U135" s="16">
        <f>'Dati REG'!U135</f>
        <v>94318</v>
      </c>
      <c r="V135" s="10">
        <f t="shared" si="42"/>
        <v>9414.0958513419664</v>
      </c>
      <c r="W135" s="11">
        <f t="shared" si="47"/>
        <v>9.4821678351690935</v>
      </c>
      <c r="X135" s="11">
        <f t="shared" si="35"/>
        <v>9.5620176695705599</v>
      </c>
      <c r="Y135" s="16">
        <f>'Dati REG'!Y135</f>
        <v>16691</v>
      </c>
      <c r="Z135" s="10">
        <f t="shared" si="37"/>
        <v>1665.9669824927241</v>
      </c>
      <c r="AA135" s="11">
        <f t="shared" si="48"/>
        <v>1.5969966880284119</v>
      </c>
      <c r="AB135" s="11">
        <f t="shared" si="36"/>
        <v>1.0180853886181467</v>
      </c>
    </row>
    <row r="136" spans="1:28">
      <c r="A136" s="2">
        <v>44017</v>
      </c>
      <c r="B136" s="3">
        <v>133</v>
      </c>
      <c r="C136" s="16">
        <f>'Dati REG'!C136</f>
        <v>9999</v>
      </c>
      <c r="D136" s="10">
        <f t="shared" si="38"/>
        <v>6387.8842936241899</v>
      </c>
      <c r="E136" s="11">
        <f t="shared" si="43"/>
        <v>5.1108185167513511</v>
      </c>
      <c r="F136" s="11">
        <f t="shared" si="31"/>
        <v>2.8109501842131066</v>
      </c>
      <c r="G136" s="16">
        <f>'Dati REG'!G136</f>
        <v>1558</v>
      </c>
      <c r="H136" s="10">
        <f t="shared" si="39"/>
        <v>995.33190613726254</v>
      </c>
      <c r="I136" s="11">
        <f t="shared" si="44"/>
        <v>0</v>
      </c>
      <c r="J136" s="11">
        <f t="shared" si="32"/>
        <v>0</v>
      </c>
      <c r="L136" s="16">
        <f>'Dati REG'!L136</f>
        <v>31423</v>
      </c>
      <c r="M136" s="10">
        <f t="shared" si="40"/>
        <v>7153.742516265128</v>
      </c>
      <c r="N136" s="11">
        <f t="shared" si="45"/>
        <v>4.0978698817034456</v>
      </c>
      <c r="O136" s="11">
        <f t="shared" si="33"/>
        <v>3.3693596805118431</v>
      </c>
      <c r="P136" s="16">
        <f>'Dati REG'!P136</f>
        <v>4102</v>
      </c>
      <c r="Q136" s="10">
        <f t="shared" si="41"/>
        <v>933.85901415267654</v>
      </c>
      <c r="R136" s="11">
        <f t="shared" si="46"/>
        <v>0</v>
      </c>
      <c r="S136" s="11">
        <f t="shared" si="34"/>
        <v>0.54638265089381544</v>
      </c>
      <c r="U136" s="16">
        <f>'Dati REG'!U136</f>
        <v>94416</v>
      </c>
      <c r="V136" s="10">
        <f t="shared" si="42"/>
        <v>9423.8774560561415</v>
      </c>
      <c r="W136" s="11">
        <f t="shared" si="47"/>
        <v>9.781604714175046</v>
      </c>
      <c r="X136" s="11">
        <f t="shared" si="35"/>
        <v>10.28066617918339</v>
      </c>
      <c r="Y136" s="16">
        <f>'Dati REG'!Y136</f>
        <v>16697</v>
      </c>
      <c r="Z136" s="10">
        <f t="shared" si="37"/>
        <v>1666.5658562507349</v>
      </c>
      <c r="AA136" s="11">
        <f t="shared" si="48"/>
        <v>0.59887375801076814</v>
      </c>
      <c r="AB136" s="11">
        <f t="shared" si="36"/>
        <v>1.0580103058188797</v>
      </c>
    </row>
    <row r="137" spans="1:28">
      <c r="A137" s="2">
        <v>44018</v>
      </c>
      <c r="B137" s="3">
        <v>134</v>
      </c>
      <c r="C137" s="16">
        <f>'Dati REG'!C137</f>
        <v>10001</v>
      </c>
      <c r="D137" s="10">
        <f t="shared" si="38"/>
        <v>6389.1619982533775</v>
      </c>
      <c r="E137" s="11">
        <f t="shared" si="43"/>
        <v>1.2777046291876104</v>
      </c>
      <c r="F137" s="11">
        <f t="shared" si="31"/>
        <v>2.4276387954567324</v>
      </c>
      <c r="G137" s="16">
        <f>'Dati REG'!G137</f>
        <v>1558</v>
      </c>
      <c r="H137" s="10">
        <f t="shared" si="39"/>
        <v>995.33190613726254</v>
      </c>
      <c r="I137" s="11">
        <f t="shared" si="44"/>
        <v>0</v>
      </c>
      <c r="J137" s="11">
        <f t="shared" si="32"/>
        <v>0</v>
      </c>
      <c r="L137" s="16">
        <f>'Dati REG'!L137</f>
        <v>31429</v>
      </c>
      <c r="M137" s="10">
        <f t="shared" si="40"/>
        <v>7155.1084728923624</v>
      </c>
      <c r="N137" s="11">
        <f t="shared" si="45"/>
        <v>1.3659566272344819</v>
      </c>
      <c r="O137" s="11">
        <f t="shared" si="33"/>
        <v>2.9140408047669553</v>
      </c>
      <c r="P137" s="16">
        <f>'Dati REG'!P137</f>
        <v>4104</v>
      </c>
      <c r="Q137" s="10">
        <f t="shared" si="41"/>
        <v>934.3143330284214</v>
      </c>
      <c r="R137" s="11">
        <f t="shared" si="46"/>
        <v>0.45531887574486518</v>
      </c>
      <c r="S137" s="11">
        <f t="shared" si="34"/>
        <v>0.59191453846829067</v>
      </c>
      <c r="U137" s="16">
        <f>'Dati REG'!U137</f>
        <v>94527</v>
      </c>
      <c r="V137" s="10">
        <f t="shared" si="42"/>
        <v>9434.9566205793381</v>
      </c>
      <c r="W137" s="11">
        <f t="shared" si="47"/>
        <v>11.079164523196596</v>
      </c>
      <c r="X137" s="11">
        <f t="shared" si="35"/>
        <v>10.320591096383941</v>
      </c>
      <c r="Y137" s="16">
        <f>'Dati REG'!Y137</f>
        <v>16700</v>
      </c>
      <c r="Z137" s="10">
        <f t="shared" si="37"/>
        <v>1666.8652931297402</v>
      </c>
      <c r="AA137" s="11">
        <f t="shared" si="48"/>
        <v>0.29943687900527038</v>
      </c>
      <c r="AB137" s="11">
        <f t="shared" si="36"/>
        <v>0.99812293001778019</v>
      </c>
    </row>
    <row r="138" spans="1:28">
      <c r="A138" s="2">
        <v>44019</v>
      </c>
      <c r="B138" s="3">
        <v>135</v>
      </c>
      <c r="C138" s="16">
        <f>'Dati REG'!C138</f>
        <v>10003</v>
      </c>
      <c r="D138" s="10">
        <f t="shared" si="38"/>
        <v>6390.4397028825651</v>
      </c>
      <c r="E138" s="11">
        <f t="shared" si="43"/>
        <v>1.2777046291876104</v>
      </c>
      <c r="F138" s="11">
        <f t="shared" ref="F138:F201" si="49">SUM(E134:E138)/5</f>
        <v>2.4276387954567324</v>
      </c>
      <c r="G138" s="16">
        <f>'Dati REG'!G138</f>
        <v>1558</v>
      </c>
      <c r="H138" s="10">
        <f t="shared" si="39"/>
        <v>995.33190613726254</v>
      </c>
      <c r="I138" s="11">
        <f t="shared" si="44"/>
        <v>0</v>
      </c>
      <c r="J138" s="11">
        <f t="shared" ref="J138:J201" si="50">SUM(I134:I138)/5</f>
        <v>0</v>
      </c>
      <c r="L138" s="16">
        <f>'Dati REG'!L138</f>
        <v>31434</v>
      </c>
      <c r="M138" s="10">
        <f t="shared" si="40"/>
        <v>7156.2467700817251</v>
      </c>
      <c r="N138" s="11">
        <f t="shared" si="45"/>
        <v>1.1382971893626745</v>
      </c>
      <c r="O138" s="11">
        <f t="shared" ref="O138:O201" si="51">SUM(N134:N138)/5</f>
        <v>2.5497857041711542</v>
      </c>
      <c r="P138" s="16">
        <f>'Dati REG'!P138</f>
        <v>4107</v>
      </c>
      <c r="Q138" s="10">
        <f t="shared" si="41"/>
        <v>934.99731134203864</v>
      </c>
      <c r="R138" s="11">
        <f t="shared" si="46"/>
        <v>0.68297831361724093</v>
      </c>
      <c r="S138" s="11">
        <f t="shared" ref="S138:S201" si="52">SUM(R134:R138)/5</f>
        <v>0.50085076331931755</v>
      </c>
      <c r="U138" s="16">
        <f>'Dati REG'!U138</f>
        <v>94580</v>
      </c>
      <c r="V138" s="10">
        <f t="shared" si="42"/>
        <v>9440.2466721084329</v>
      </c>
      <c r="W138" s="11">
        <f t="shared" si="47"/>
        <v>5.2900515290948533</v>
      </c>
      <c r="X138" s="11">
        <f t="shared" ref="X138:X201" si="53">SUM(W134:W138)/5</f>
        <v>9.4222804593679026</v>
      </c>
      <c r="Y138" s="16">
        <f>'Dati REG'!Y138</f>
        <v>16713</v>
      </c>
      <c r="Z138" s="10">
        <f t="shared" si="37"/>
        <v>1668.1628529387633</v>
      </c>
      <c r="AA138" s="11">
        <f t="shared" si="48"/>
        <v>1.2975598090231415</v>
      </c>
      <c r="AB138" s="11">
        <f t="shared" ref="AB138:AB201" si="54">SUM(AA134:AA138)/5</f>
        <v>0.83842326121493893</v>
      </c>
    </row>
    <row r="139" spans="1:28">
      <c r="A139" s="2">
        <v>44020</v>
      </c>
      <c r="B139" s="3">
        <v>136</v>
      </c>
      <c r="C139" s="16">
        <f>'Dati REG'!C139</f>
        <v>10006</v>
      </c>
      <c r="D139" s="10">
        <f t="shared" si="38"/>
        <v>6392.356259826347</v>
      </c>
      <c r="E139" s="11">
        <f t="shared" si="43"/>
        <v>1.9165569437818704</v>
      </c>
      <c r="F139" s="11">
        <f t="shared" si="49"/>
        <v>2.4276387954567324</v>
      </c>
      <c r="G139" s="16">
        <f>'Dati REG'!G139</f>
        <v>1558</v>
      </c>
      <c r="H139" s="10">
        <f t="shared" si="39"/>
        <v>995.33190613726254</v>
      </c>
      <c r="I139" s="11">
        <f t="shared" si="44"/>
        <v>0</v>
      </c>
      <c r="J139" s="11">
        <f t="shared" si="50"/>
        <v>0</v>
      </c>
      <c r="L139" s="16">
        <f>'Dati REG'!L139</f>
        <v>31459</v>
      </c>
      <c r="M139" s="10">
        <f t="shared" si="40"/>
        <v>7161.9382560285358</v>
      </c>
      <c r="N139" s="11">
        <f t="shared" si="45"/>
        <v>5.6914859468106442</v>
      </c>
      <c r="O139" s="11">
        <f t="shared" si="51"/>
        <v>2.9595726923414984</v>
      </c>
      <c r="P139" s="16">
        <f>'Dati REG'!P139</f>
        <v>4107</v>
      </c>
      <c r="Q139" s="10">
        <f t="shared" si="41"/>
        <v>934.99731134203864</v>
      </c>
      <c r="R139" s="11">
        <f t="shared" si="46"/>
        <v>0</v>
      </c>
      <c r="S139" s="11">
        <f t="shared" si="52"/>
        <v>0.31872321302137152</v>
      </c>
      <c r="U139" s="16">
        <f>'Dati REG'!U139</f>
        <v>94651</v>
      </c>
      <c r="V139" s="10">
        <f t="shared" si="42"/>
        <v>9447.3333449115598</v>
      </c>
      <c r="W139" s="11">
        <f t="shared" si="47"/>
        <v>7.0866728031269304</v>
      </c>
      <c r="X139" s="11">
        <f t="shared" si="53"/>
        <v>8.5439322809525038</v>
      </c>
      <c r="Y139" s="16">
        <f>'Dati REG'!Y139</f>
        <v>16725</v>
      </c>
      <c r="Z139" s="10">
        <f t="shared" si="37"/>
        <v>1669.3606004547848</v>
      </c>
      <c r="AA139" s="11">
        <f t="shared" si="48"/>
        <v>1.1977475160215363</v>
      </c>
      <c r="AB139" s="11">
        <f t="shared" si="54"/>
        <v>0.99812293001782559</v>
      </c>
    </row>
    <row r="140" spans="1:28">
      <c r="A140" s="2">
        <v>44021</v>
      </c>
      <c r="B140" s="3">
        <v>137</v>
      </c>
      <c r="C140" s="16">
        <f>'Dati REG'!C140</f>
        <v>10010</v>
      </c>
      <c r="D140" s="10">
        <f t="shared" si="38"/>
        <v>6394.9116690847222</v>
      </c>
      <c r="E140" s="11">
        <f t="shared" si="43"/>
        <v>2.5554092583752208</v>
      </c>
      <c r="F140" s="11">
        <f t="shared" si="49"/>
        <v>2.4276387954567324</v>
      </c>
      <c r="G140" s="16">
        <f>'Dati REG'!G140</f>
        <v>1558</v>
      </c>
      <c r="H140" s="10">
        <f t="shared" si="39"/>
        <v>995.33190613726254</v>
      </c>
      <c r="I140" s="11">
        <f t="shared" si="44"/>
        <v>0</v>
      </c>
      <c r="J140" s="11">
        <f t="shared" si="50"/>
        <v>0</v>
      </c>
      <c r="L140" s="16">
        <f>'Dati REG'!L140</f>
        <v>31475</v>
      </c>
      <c r="M140" s="10">
        <f t="shared" si="40"/>
        <v>7165.5808070344947</v>
      </c>
      <c r="N140" s="11">
        <f t="shared" si="45"/>
        <v>3.6425510059589215</v>
      </c>
      <c r="O140" s="11">
        <f t="shared" si="51"/>
        <v>3.1872321302140336</v>
      </c>
      <c r="P140" s="16">
        <f>'Dati REG'!P140</f>
        <v>4108</v>
      </c>
      <c r="Q140" s="10">
        <f t="shared" si="41"/>
        <v>935.22497077991113</v>
      </c>
      <c r="R140" s="11">
        <f t="shared" si="46"/>
        <v>0.22765943787248943</v>
      </c>
      <c r="S140" s="11">
        <f t="shared" si="52"/>
        <v>0.2731913254469191</v>
      </c>
      <c r="U140" s="16">
        <f>'Dati REG'!U140</f>
        <v>94770</v>
      </c>
      <c r="V140" s="10">
        <f t="shared" si="42"/>
        <v>9459.2110077787711</v>
      </c>
      <c r="W140" s="11">
        <f t="shared" si="47"/>
        <v>11.877662867211257</v>
      </c>
      <c r="X140" s="11">
        <f t="shared" si="53"/>
        <v>9.0230312873609364</v>
      </c>
      <c r="Y140" s="16">
        <f>'Dati REG'!Y140</f>
        <v>16730</v>
      </c>
      <c r="Z140" s="10">
        <f t="shared" si="37"/>
        <v>1669.8596619197938</v>
      </c>
      <c r="AA140" s="11">
        <f t="shared" si="48"/>
        <v>0.49906146500893556</v>
      </c>
      <c r="AB140" s="11">
        <f t="shared" si="54"/>
        <v>0.77853588541393037</v>
      </c>
    </row>
    <row r="141" spans="1:28">
      <c r="A141" s="2">
        <v>44022</v>
      </c>
      <c r="B141" s="3">
        <v>138</v>
      </c>
      <c r="C141" s="16">
        <f>'Dati REG'!C141</f>
        <v>10025</v>
      </c>
      <c r="D141" s="10">
        <f t="shared" si="38"/>
        <v>6404.4944538036307</v>
      </c>
      <c r="E141" s="11">
        <f t="shared" si="43"/>
        <v>9.5827847189084423</v>
      </c>
      <c r="F141" s="11">
        <f t="shared" si="49"/>
        <v>3.3220320358881508</v>
      </c>
      <c r="G141" s="16">
        <f>'Dati REG'!G141</f>
        <v>1558</v>
      </c>
      <c r="H141" s="10">
        <f t="shared" si="39"/>
        <v>995.33190613726254</v>
      </c>
      <c r="I141" s="11">
        <f t="shared" si="44"/>
        <v>0</v>
      </c>
      <c r="J141" s="11">
        <f t="shared" si="50"/>
        <v>0</v>
      </c>
      <c r="L141" s="16">
        <f>'Dati REG'!L141</f>
        <v>31485</v>
      </c>
      <c r="M141" s="10">
        <f t="shared" si="40"/>
        <v>7167.8574014132182</v>
      </c>
      <c r="N141" s="11">
        <f t="shared" si="45"/>
        <v>2.2765943787235301</v>
      </c>
      <c r="O141" s="11">
        <f t="shared" si="51"/>
        <v>2.8229770296180505</v>
      </c>
      <c r="P141" s="16">
        <f>'Dati REG'!P141</f>
        <v>4110</v>
      </c>
      <c r="Q141" s="10">
        <f t="shared" si="41"/>
        <v>935.680289655656</v>
      </c>
      <c r="R141" s="11">
        <f t="shared" si="46"/>
        <v>0.45531887574486518</v>
      </c>
      <c r="S141" s="11">
        <f t="shared" si="52"/>
        <v>0.36425510059589217</v>
      </c>
      <c r="U141" s="16">
        <f>'Dati REG'!U141</f>
        <v>94905</v>
      </c>
      <c r="V141" s="10">
        <f t="shared" si="42"/>
        <v>9472.6856673340117</v>
      </c>
      <c r="W141" s="11">
        <f t="shared" si="47"/>
        <v>13.474659555240578</v>
      </c>
      <c r="X141" s="11">
        <f t="shared" si="53"/>
        <v>9.7616422555740421</v>
      </c>
      <c r="Y141" s="16">
        <f>'Dati REG'!Y141</f>
        <v>16736</v>
      </c>
      <c r="Z141" s="10">
        <f t="shared" si="37"/>
        <v>1670.4585356778043</v>
      </c>
      <c r="AA141" s="11">
        <f t="shared" si="48"/>
        <v>0.59887375801054077</v>
      </c>
      <c r="AB141" s="11">
        <f t="shared" si="54"/>
        <v>0.77853588541388485</v>
      </c>
    </row>
    <row r="142" spans="1:28">
      <c r="A142" s="2">
        <v>44023</v>
      </c>
      <c r="B142" s="3">
        <v>139</v>
      </c>
      <c r="C142" s="16">
        <f>'Dati REG'!C142</f>
        <v>10031</v>
      </c>
      <c r="D142" s="10">
        <f t="shared" si="38"/>
        <v>6408.3275676911944</v>
      </c>
      <c r="E142" s="11">
        <f t="shared" si="43"/>
        <v>3.8331138875637407</v>
      </c>
      <c r="F142" s="11">
        <f t="shared" si="49"/>
        <v>3.833113887563377</v>
      </c>
      <c r="G142" s="16">
        <f>'Dati REG'!G142</f>
        <v>1559</v>
      </c>
      <c r="H142" s="10">
        <f t="shared" si="39"/>
        <v>995.97075845185645</v>
      </c>
      <c r="I142" s="11">
        <f t="shared" si="44"/>
        <v>0.63885231459391889</v>
      </c>
      <c r="J142" s="11">
        <f t="shared" si="50"/>
        <v>0.12777046291878377</v>
      </c>
      <c r="L142" s="16">
        <f>'Dati REG'!L142</f>
        <v>31494</v>
      </c>
      <c r="M142" s="10">
        <f t="shared" si="40"/>
        <v>7169.9063363540699</v>
      </c>
      <c r="N142" s="11">
        <f t="shared" si="45"/>
        <v>2.0489349408517228</v>
      </c>
      <c r="O142" s="11">
        <f t="shared" si="51"/>
        <v>2.9595726923414984</v>
      </c>
      <c r="P142" s="16">
        <f>'Dati REG'!P142</f>
        <v>4111</v>
      </c>
      <c r="Q142" s="10">
        <f t="shared" si="41"/>
        <v>935.90794909352837</v>
      </c>
      <c r="R142" s="11">
        <f t="shared" si="46"/>
        <v>0.22765943787237575</v>
      </c>
      <c r="S142" s="11">
        <f t="shared" si="52"/>
        <v>0.31872321302139428</v>
      </c>
      <c r="U142" s="16">
        <f>'Dati REG'!U142</f>
        <v>94972</v>
      </c>
      <c r="V142" s="10">
        <f t="shared" si="42"/>
        <v>9479.3730909651313</v>
      </c>
      <c r="W142" s="11">
        <f t="shared" si="47"/>
        <v>6.6874236311196</v>
      </c>
      <c r="X142" s="11">
        <f t="shared" si="53"/>
        <v>8.8832940771586433</v>
      </c>
      <c r="Y142" s="16">
        <f>'Dati REG'!Y142</f>
        <v>16740</v>
      </c>
      <c r="Z142" s="10">
        <f t="shared" si="37"/>
        <v>1670.8577848498114</v>
      </c>
      <c r="AA142" s="11">
        <f t="shared" si="48"/>
        <v>0.39924917200710297</v>
      </c>
      <c r="AB142" s="11">
        <f t="shared" si="54"/>
        <v>0.79849834401425146</v>
      </c>
    </row>
    <row r="143" spans="1:28">
      <c r="A143" s="2">
        <v>44024</v>
      </c>
      <c r="B143" s="3">
        <v>140</v>
      </c>
      <c r="C143" s="16">
        <f>'Dati REG'!C143</f>
        <v>10031</v>
      </c>
      <c r="D143" s="10">
        <f t="shared" si="38"/>
        <v>6408.3275676911944</v>
      </c>
      <c r="E143" s="11">
        <f t="shared" si="43"/>
        <v>0</v>
      </c>
      <c r="F143" s="11">
        <f t="shared" si="49"/>
        <v>3.5775729617258549</v>
      </c>
      <c r="G143" s="16">
        <f>'Dati REG'!G143</f>
        <v>1559</v>
      </c>
      <c r="H143" s="10">
        <f t="shared" si="39"/>
        <v>995.97075845185645</v>
      </c>
      <c r="I143" s="11">
        <f t="shared" si="44"/>
        <v>0</v>
      </c>
      <c r="J143" s="11">
        <f t="shared" si="50"/>
        <v>0.12777046291878377</v>
      </c>
      <c r="L143" s="16">
        <f>'Dati REG'!L143</f>
        <v>31498</v>
      </c>
      <c r="M143" s="10">
        <f t="shared" si="40"/>
        <v>7170.8169741055599</v>
      </c>
      <c r="N143" s="11">
        <f t="shared" si="45"/>
        <v>0.91063775148995774</v>
      </c>
      <c r="O143" s="11">
        <f t="shared" si="51"/>
        <v>2.9140408047669553</v>
      </c>
      <c r="P143" s="16">
        <f>'Dati REG'!P143</f>
        <v>4111</v>
      </c>
      <c r="Q143" s="10">
        <f t="shared" si="41"/>
        <v>935.90794909352837</v>
      </c>
      <c r="R143" s="11">
        <f t="shared" si="46"/>
        <v>0</v>
      </c>
      <c r="S143" s="11">
        <f t="shared" si="52"/>
        <v>0.18212755029794608</v>
      </c>
      <c r="U143" s="16">
        <f>'Dati REG'!U143</f>
        <v>95049</v>
      </c>
      <c r="V143" s="10">
        <f t="shared" si="42"/>
        <v>9487.0586375262683</v>
      </c>
      <c r="W143" s="11">
        <f t="shared" si="47"/>
        <v>7.6855465611370164</v>
      </c>
      <c r="X143" s="11">
        <f t="shared" si="53"/>
        <v>9.3623930835670759</v>
      </c>
      <c r="Y143" s="16">
        <f>'Dati REG'!Y143</f>
        <v>16748</v>
      </c>
      <c r="Z143" s="10">
        <f t="shared" si="37"/>
        <v>1671.6562831938259</v>
      </c>
      <c r="AA143" s="11">
        <f t="shared" si="48"/>
        <v>0.79849834401443331</v>
      </c>
      <c r="AB143" s="11">
        <f t="shared" si="54"/>
        <v>0.6986860510125098</v>
      </c>
    </row>
    <row r="144" spans="1:28">
      <c r="A144" s="2">
        <v>44025</v>
      </c>
      <c r="B144" s="3">
        <v>141</v>
      </c>
      <c r="C144" s="16">
        <f>'Dati REG'!C144</f>
        <v>10032</v>
      </c>
      <c r="D144" s="10">
        <f t="shared" si="38"/>
        <v>6408.9664200057878</v>
      </c>
      <c r="E144" s="11">
        <f t="shared" si="43"/>
        <v>0.63885231459335046</v>
      </c>
      <c r="F144" s="11">
        <f t="shared" si="49"/>
        <v>3.3220320358881508</v>
      </c>
      <c r="G144" s="16">
        <f>'Dati REG'!G144</f>
        <v>1559</v>
      </c>
      <c r="H144" s="10">
        <f t="shared" si="39"/>
        <v>995.97075845185645</v>
      </c>
      <c r="I144" s="11">
        <f t="shared" si="44"/>
        <v>0</v>
      </c>
      <c r="J144" s="11">
        <f t="shared" si="50"/>
        <v>0.12777046291878377</v>
      </c>
      <c r="L144" s="16">
        <f>'Dati REG'!L144</f>
        <v>31504</v>
      </c>
      <c r="M144" s="10">
        <f t="shared" si="40"/>
        <v>7172.1829307327944</v>
      </c>
      <c r="N144" s="11">
        <f t="shared" si="45"/>
        <v>1.3659566272344819</v>
      </c>
      <c r="O144" s="11">
        <f t="shared" si="51"/>
        <v>2.0489349408517228</v>
      </c>
      <c r="P144" s="16">
        <f>'Dati REG'!P144</f>
        <v>4112</v>
      </c>
      <c r="Q144" s="10">
        <f t="shared" si="41"/>
        <v>936.13560853140086</v>
      </c>
      <c r="R144" s="11">
        <f t="shared" si="46"/>
        <v>0.22765943787248943</v>
      </c>
      <c r="S144" s="11">
        <f t="shared" si="52"/>
        <v>0.22765943787244397</v>
      </c>
      <c r="U144" s="16">
        <f>'Dati REG'!U144</f>
        <v>95143</v>
      </c>
      <c r="V144" s="10">
        <f t="shared" si="42"/>
        <v>9496.440993068436</v>
      </c>
      <c r="W144" s="11">
        <f t="shared" si="47"/>
        <v>9.3823555421677156</v>
      </c>
      <c r="X144" s="11">
        <f t="shared" si="53"/>
        <v>9.8215296313752329</v>
      </c>
      <c r="Y144" s="16">
        <f>'Dati REG'!Y144</f>
        <v>16757</v>
      </c>
      <c r="Z144" s="10">
        <f t="shared" si="37"/>
        <v>1672.5545938308417</v>
      </c>
      <c r="AA144" s="11">
        <f t="shared" si="48"/>
        <v>0.89831063701581115</v>
      </c>
      <c r="AB144" s="11">
        <f t="shared" si="54"/>
        <v>0.6387986752113648</v>
      </c>
    </row>
    <row r="145" spans="1:28">
      <c r="A145" s="2">
        <v>44026</v>
      </c>
      <c r="B145" s="3">
        <v>142</v>
      </c>
      <c r="C145" s="16">
        <f>'Dati REG'!C145</f>
        <v>10038</v>
      </c>
      <c r="D145" s="10">
        <f t="shared" si="38"/>
        <v>6412.7995338933515</v>
      </c>
      <c r="E145" s="11">
        <f t="shared" si="43"/>
        <v>3.8331138875637407</v>
      </c>
      <c r="F145" s="11">
        <f t="shared" si="49"/>
        <v>3.5775729617258549</v>
      </c>
      <c r="G145" s="16">
        <f>'Dati REG'!G145</f>
        <v>1561</v>
      </c>
      <c r="H145" s="10">
        <f t="shared" si="39"/>
        <v>997.24846308104418</v>
      </c>
      <c r="I145" s="11">
        <f t="shared" si="44"/>
        <v>1.2777046291877241</v>
      </c>
      <c r="J145" s="11">
        <f t="shared" si="50"/>
        <v>0.38331138875632859</v>
      </c>
      <c r="L145" s="16">
        <f>'Dati REG'!L145</f>
        <v>31507</v>
      </c>
      <c r="M145" s="10">
        <f t="shared" si="40"/>
        <v>7172.8659090464116</v>
      </c>
      <c r="N145" s="11">
        <f t="shared" si="45"/>
        <v>0.68297831361724093</v>
      </c>
      <c r="O145" s="11">
        <f t="shared" si="51"/>
        <v>1.4570204023833866</v>
      </c>
      <c r="P145" s="16">
        <f>'Dati REG'!P145</f>
        <v>4115</v>
      </c>
      <c r="Q145" s="10">
        <f t="shared" si="41"/>
        <v>936.8185868450181</v>
      </c>
      <c r="R145" s="11">
        <f t="shared" si="46"/>
        <v>0.68297831361724093</v>
      </c>
      <c r="S145" s="11">
        <f t="shared" si="52"/>
        <v>0.31872321302139428</v>
      </c>
      <c r="U145" s="16">
        <f>'Dati REG'!U145</f>
        <v>95173</v>
      </c>
      <c r="V145" s="10">
        <f t="shared" si="42"/>
        <v>9499.4353618584901</v>
      </c>
      <c r="W145" s="11">
        <f t="shared" si="47"/>
        <v>2.9943687900540681</v>
      </c>
      <c r="X145" s="11">
        <f t="shared" si="53"/>
        <v>8.0448708159437956</v>
      </c>
      <c r="Y145" s="16">
        <f>'Dati REG'!Y145</f>
        <v>16760</v>
      </c>
      <c r="Z145" s="10">
        <f t="shared" si="37"/>
        <v>1672.8540307098472</v>
      </c>
      <c r="AA145" s="11">
        <f t="shared" si="48"/>
        <v>0.29943687900549776</v>
      </c>
      <c r="AB145" s="11">
        <f t="shared" si="54"/>
        <v>0.59887375801067722</v>
      </c>
    </row>
    <row r="146" spans="1:28">
      <c r="A146" s="2">
        <v>44027</v>
      </c>
      <c r="B146" s="3">
        <v>143</v>
      </c>
      <c r="C146" s="16">
        <f>'Dati REG'!C146</f>
        <v>10042</v>
      </c>
      <c r="D146" s="10">
        <f t="shared" si="38"/>
        <v>6415.3549431517267</v>
      </c>
      <c r="E146" s="11">
        <f t="shared" si="43"/>
        <v>2.5554092583752208</v>
      </c>
      <c r="F146" s="11">
        <f t="shared" si="49"/>
        <v>2.1720978696192104</v>
      </c>
      <c r="G146" s="16">
        <f>'Dati REG'!G146</f>
        <v>1561</v>
      </c>
      <c r="H146" s="10">
        <f t="shared" si="39"/>
        <v>997.24846308104418</v>
      </c>
      <c r="I146" s="11">
        <f t="shared" si="44"/>
        <v>0</v>
      </c>
      <c r="J146" s="11">
        <f t="shared" si="50"/>
        <v>0.38331138875632859</v>
      </c>
      <c r="L146" s="16">
        <f>'Dati REG'!L146</f>
        <v>31515</v>
      </c>
      <c r="M146" s="10">
        <f t="shared" si="40"/>
        <v>7174.6871845493915</v>
      </c>
      <c r="N146" s="11">
        <f t="shared" si="45"/>
        <v>1.8212755029799155</v>
      </c>
      <c r="O146" s="11">
        <f t="shared" si="51"/>
        <v>1.3659566272346637</v>
      </c>
      <c r="P146" s="16">
        <f>'Dati REG'!P146</f>
        <v>4118</v>
      </c>
      <c r="Q146" s="10">
        <f t="shared" si="41"/>
        <v>937.50156515863534</v>
      </c>
      <c r="R146" s="11">
        <f t="shared" si="46"/>
        <v>0.68297831361724093</v>
      </c>
      <c r="S146" s="11">
        <f t="shared" si="52"/>
        <v>0.36425510059586941</v>
      </c>
      <c r="U146" s="16">
        <f>'Dati REG'!U146</f>
        <v>95236</v>
      </c>
      <c r="V146" s="10">
        <f t="shared" si="42"/>
        <v>9505.7235363176023</v>
      </c>
      <c r="W146" s="11">
        <f t="shared" si="47"/>
        <v>6.2881744591122697</v>
      </c>
      <c r="X146" s="11">
        <f t="shared" si="53"/>
        <v>6.6075737967181336</v>
      </c>
      <c r="Y146" s="16">
        <f>'Dati REG'!Y146</f>
        <v>16765</v>
      </c>
      <c r="Z146" s="10">
        <f t="shared" si="37"/>
        <v>1673.3530921748561</v>
      </c>
      <c r="AA146" s="11">
        <f t="shared" si="48"/>
        <v>0.49906146500893556</v>
      </c>
      <c r="AB146" s="11">
        <f t="shared" si="54"/>
        <v>0.57891129941035613</v>
      </c>
    </row>
    <row r="147" spans="1:28">
      <c r="A147" s="2">
        <v>44028</v>
      </c>
      <c r="B147" s="3">
        <v>144</v>
      </c>
      <c r="C147" s="16">
        <f>'Dati REG'!C147</f>
        <v>10050</v>
      </c>
      <c r="D147" s="10">
        <f t="shared" si="38"/>
        <v>6420.4657616684781</v>
      </c>
      <c r="E147" s="11">
        <f t="shared" si="43"/>
        <v>5.1108185167513511</v>
      </c>
      <c r="F147" s="11">
        <f t="shared" si="49"/>
        <v>2.4276387954567324</v>
      </c>
      <c r="G147" s="16">
        <f>'Dati REG'!G147</f>
        <v>1564</v>
      </c>
      <c r="H147" s="10">
        <f t="shared" si="39"/>
        <v>999.16502002482582</v>
      </c>
      <c r="I147" s="11">
        <f t="shared" si="44"/>
        <v>1.916556943781643</v>
      </c>
      <c r="J147" s="11">
        <f t="shared" si="50"/>
        <v>0.63885231459387337</v>
      </c>
      <c r="L147" s="16">
        <f>'Dati REG'!L147</f>
        <v>31522</v>
      </c>
      <c r="M147" s="10">
        <f t="shared" si="40"/>
        <v>7176.2808006144978</v>
      </c>
      <c r="N147" s="11">
        <f t="shared" si="45"/>
        <v>1.5936160651062892</v>
      </c>
      <c r="O147" s="11">
        <f t="shared" si="51"/>
        <v>1.2748928520855771</v>
      </c>
      <c r="P147" s="16">
        <f>'Dati REG'!P147</f>
        <v>4118</v>
      </c>
      <c r="Q147" s="10">
        <f t="shared" si="41"/>
        <v>937.50156515863534</v>
      </c>
      <c r="R147" s="11">
        <f t="shared" si="46"/>
        <v>0</v>
      </c>
      <c r="S147" s="11">
        <f t="shared" si="52"/>
        <v>0.31872321302139428</v>
      </c>
      <c r="U147" s="16">
        <f>'Dati REG'!U147</f>
        <v>95316</v>
      </c>
      <c r="V147" s="10">
        <f t="shared" si="42"/>
        <v>9513.7085197577435</v>
      </c>
      <c r="W147" s="11">
        <f t="shared" si="47"/>
        <v>7.9849834401411499</v>
      </c>
      <c r="X147" s="11">
        <f t="shared" si="53"/>
        <v>6.8670857585224443</v>
      </c>
      <c r="Y147" s="16">
        <f>'Dati REG'!Y147</f>
        <v>16775</v>
      </c>
      <c r="Z147" s="10">
        <f t="shared" si="37"/>
        <v>1674.3512151048737</v>
      </c>
      <c r="AA147" s="11">
        <f t="shared" si="48"/>
        <v>0.99812293001764374</v>
      </c>
      <c r="AB147" s="11">
        <f t="shared" si="54"/>
        <v>0.69868605101246428</v>
      </c>
    </row>
    <row r="148" spans="1:28">
      <c r="A148" s="2">
        <v>44029</v>
      </c>
      <c r="B148" s="3">
        <v>145</v>
      </c>
      <c r="C148" s="16">
        <f>'Dati REG'!C148</f>
        <v>10052</v>
      </c>
      <c r="D148" s="10">
        <f t="shared" si="38"/>
        <v>6421.7434662976657</v>
      </c>
      <c r="E148" s="11">
        <f t="shared" si="43"/>
        <v>1.2777046291876104</v>
      </c>
      <c r="F148" s="11">
        <f t="shared" si="49"/>
        <v>2.6831797212942545</v>
      </c>
      <c r="G148" s="16">
        <f>'Dati REG'!G148</f>
        <v>1565</v>
      </c>
      <c r="H148" s="10">
        <f t="shared" si="39"/>
        <v>999.80387233941963</v>
      </c>
      <c r="I148" s="11">
        <f t="shared" si="44"/>
        <v>0.6388523145938052</v>
      </c>
      <c r="J148" s="11">
        <f t="shared" si="50"/>
        <v>0.76662277751263441</v>
      </c>
      <c r="L148" s="16">
        <f>'Dati REG'!L148</f>
        <v>31530</v>
      </c>
      <c r="M148" s="10">
        <f t="shared" si="40"/>
        <v>7178.1020761174777</v>
      </c>
      <c r="N148" s="11">
        <f t="shared" si="45"/>
        <v>1.8212755029799155</v>
      </c>
      <c r="O148" s="11">
        <f t="shared" si="51"/>
        <v>1.4570204023835687</v>
      </c>
      <c r="P148" s="16">
        <f>'Dati REG'!P148</f>
        <v>4119</v>
      </c>
      <c r="Q148" s="10">
        <f t="shared" si="41"/>
        <v>937.72922459650772</v>
      </c>
      <c r="R148" s="11">
        <f t="shared" si="46"/>
        <v>0.22765943787237575</v>
      </c>
      <c r="S148" s="11">
        <f t="shared" si="52"/>
        <v>0.36425510059586941</v>
      </c>
      <c r="U148" s="16">
        <f>'Dati REG'!U148</f>
        <v>95371</v>
      </c>
      <c r="V148" s="10">
        <f t="shared" si="42"/>
        <v>9519.1981958728411</v>
      </c>
      <c r="W148" s="11">
        <f t="shared" si="47"/>
        <v>5.489676115097609</v>
      </c>
      <c r="X148" s="11">
        <f t="shared" si="53"/>
        <v>6.4279116693145628</v>
      </c>
      <c r="Y148" s="16">
        <f>'Dati REG'!Y148</f>
        <v>16778</v>
      </c>
      <c r="Z148" s="10">
        <f t="shared" si="37"/>
        <v>1674.6506519838792</v>
      </c>
      <c r="AA148" s="11">
        <f t="shared" si="48"/>
        <v>0.29943687900549776</v>
      </c>
      <c r="AB148" s="11">
        <f t="shared" si="54"/>
        <v>0.59887375801067722</v>
      </c>
    </row>
    <row r="149" spans="1:28">
      <c r="A149" s="2">
        <v>44030</v>
      </c>
      <c r="B149" s="3">
        <v>146</v>
      </c>
      <c r="C149" s="16">
        <f>'Dati REG'!C149</f>
        <v>10070</v>
      </c>
      <c r="D149" s="10">
        <f t="shared" si="38"/>
        <v>6433.2428079603551</v>
      </c>
      <c r="E149" s="11">
        <f t="shared" si="43"/>
        <v>11.499341662689403</v>
      </c>
      <c r="F149" s="11">
        <f t="shared" si="49"/>
        <v>4.8552775909134649</v>
      </c>
      <c r="G149" s="16">
        <f>'Dati REG'!G149</f>
        <v>1565</v>
      </c>
      <c r="H149" s="10">
        <f t="shared" si="39"/>
        <v>999.80387233941963</v>
      </c>
      <c r="I149" s="11">
        <f t="shared" si="44"/>
        <v>0</v>
      </c>
      <c r="J149" s="11">
        <f t="shared" si="50"/>
        <v>0.76662277751263441</v>
      </c>
      <c r="L149" s="16">
        <f>'Dati REG'!L149</f>
        <v>31533</v>
      </c>
      <c r="M149" s="10">
        <f t="shared" si="40"/>
        <v>7178.785054431095</v>
      </c>
      <c r="N149" s="11">
        <f t="shared" si="45"/>
        <v>0.68297831361724093</v>
      </c>
      <c r="O149" s="11">
        <f t="shared" si="51"/>
        <v>1.3204247396601203</v>
      </c>
      <c r="P149" s="16">
        <f>'Dati REG'!P149</f>
        <v>4119</v>
      </c>
      <c r="Q149" s="10">
        <f t="shared" si="41"/>
        <v>937.72922459650772</v>
      </c>
      <c r="R149" s="11">
        <f t="shared" si="46"/>
        <v>0</v>
      </c>
      <c r="S149" s="11">
        <f t="shared" si="52"/>
        <v>0.31872321302137152</v>
      </c>
      <c r="U149" s="16">
        <f>'Dati REG'!U149</f>
        <v>95459</v>
      </c>
      <c r="V149" s="10">
        <f t="shared" si="42"/>
        <v>9527.9816776569987</v>
      </c>
      <c r="W149" s="11">
        <f t="shared" si="47"/>
        <v>8.7834817841576296</v>
      </c>
      <c r="X149" s="11">
        <f t="shared" si="53"/>
        <v>6.3081369177125453</v>
      </c>
      <c r="Y149" s="16">
        <f>'Dati REG'!Y149</f>
        <v>16788</v>
      </c>
      <c r="Z149" s="10">
        <f t="shared" si="37"/>
        <v>1675.6487749138969</v>
      </c>
      <c r="AA149" s="11">
        <f t="shared" si="48"/>
        <v>0.99812293001764374</v>
      </c>
      <c r="AB149" s="11">
        <f t="shared" si="54"/>
        <v>0.61883621661104371</v>
      </c>
    </row>
    <row r="150" spans="1:28">
      <c r="A150" s="2">
        <v>44031</v>
      </c>
      <c r="B150" s="3">
        <v>147</v>
      </c>
      <c r="C150" s="16">
        <f>'Dati REG'!C150</f>
        <v>10093</v>
      </c>
      <c r="D150" s="10">
        <f t="shared" si="38"/>
        <v>6447.9364111960149</v>
      </c>
      <c r="E150" s="11">
        <f t="shared" si="43"/>
        <v>14.693603235659793</v>
      </c>
      <c r="F150" s="11">
        <f t="shared" si="49"/>
        <v>7.0273754605326761</v>
      </c>
      <c r="G150" s="16">
        <f>'Dati REG'!G150</f>
        <v>1565</v>
      </c>
      <c r="H150" s="10">
        <f t="shared" si="39"/>
        <v>999.80387233941963</v>
      </c>
      <c r="I150" s="11">
        <f t="shared" si="44"/>
        <v>0</v>
      </c>
      <c r="J150" s="11">
        <f t="shared" si="50"/>
        <v>0.51108185167508968</v>
      </c>
      <c r="L150" s="16">
        <f>'Dati REG'!L150</f>
        <v>31536</v>
      </c>
      <c r="M150" s="10">
        <f t="shared" si="40"/>
        <v>7179.4680327447122</v>
      </c>
      <c r="N150" s="11">
        <f t="shared" si="45"/>
        <v>0.68297831361724093</v>
      </c>
      <c r="O150" s="11">
        <f t="shared" si="51"/>
        <v>1.3204247396601203</v>
      </c>
      <c r="P150" s="16">
        <f>'Dati REG'!P150</f>
        <v>4119</v>
      </c>
      <c r="Q150" s="10">
        <f t="shared" si="41"/>
        <v>937.72922459650772</v>
      </c>
      <c r="R150" s="11">
        <f t="shared" si="46"/>
        <v>0</v>
      </c>
      <c r="S150" s="11">
        <f t="shared" si="52"/>
        <v>0.18212755029792332</v>
      </c>
      <c r="U150" s="16">
        <f>'Dati REG'!U150</f>
        <v>95492</v>
      </c>
      <c r="V150" s="10">
        <f t="shared" si="42"/>
        <v>9531.2754833260569</v>
      </c>
      <c r="W150" s="11">
        <f t="shared" si="47"/>
        <v>3.2938056690582016</v>
      </c>
      <c r="X150" s="11">
        <f t="shared" si="53"/>
        <v>6.368024293513372</v>
      </c>
      <c r="Y150" s="16">
        <f>'Dati REG'!Y150</f>
        <v>16788</v>
      </c>
      <c r="Z150" s="10">
        <f t="shared" si="37"/>
        <v>1675.6487749138969</v>
      </c>
      <c r="AA150" s="11">
        <f t="shared" si="48"/>
        <v>0</v>
      </c>
      <c r="AB150" s="11">
        <f t="shared" si="54"/>
        <v>0.55894884080994411</v>
      </c>
    </row>
    <row r="151" spans="1:28">
      <c r="A151" s="2">
        <v>44032</v>
      </c>
      <c r="B151" s="3">
        <v>148</v>
      </c>
      <c r="C151" s="16">
        <f>'Dati REG'!C151</f>
        <v>10105</v>
      </c>
      <c r="D151" s="10">
        <f t="shared" si="38"/>
        <v>6455.6026389711415</v>
      </c>
      <c r="E151" s="11">
        <f t="shared" si="43"/>
        <v>7.6662277751265719</v>
      </c>
      <c r="F151" s="11">
        <f t="shared" si="49"/>
        <v>8.0495391638829457</v>
      </c>
      <c r="G151" s="16">
        <f>'Dati REG'!G151</f>
        <v>1565</v>
      </c>
      <c r="H151" s="10">
        <f t="shared" si="39"/>
        <v>999.80387233941963</v>
      </c>
      <c r="I151" s="11">
        <f t="shared" si="44"/>
        <v>0</v>
      </c>
      <c r="J151" s="11">
        <f t="shared" si="50"/>
        <v>0.51108185167508968</v>
      </c>
      <c r="L151" s="16">
        <f>'Dati REG'!L151</f>
        <v>31537</v>
      </c>
      <c r="M151" s="10">
        <f t="shared" si="40"/>
        <v>7179.695692182584</v>
      </c>
      <c r="N151" s="11">
        <f t="shared" si="45"/>
        <v>0.22765943787180731</v>
      </c>
      <c r="O151" s="11">
        <f t="shared" si="51"/>
        <v>1.0017015266384988</v>
      </c>
      <c r="P151" s="16">
        <f>'Dati REG'!P151</f>
        <v>4120</v>
      </c>
      <c r="Q151" s="10">
        <f t="shared" si="41"/>
        <v>937.95688403438021</v>
      </c>
      <c r="R151" s="11">
        <f t="shared" si="46"/>
        <v>0.22765943787248943</v>
      </c>
      <c r="S151" s="11">
        <f t="shared" si="52"/>
        <v>9.1063775148973042E-2</v>
      </c>
      <c r="U151" s="16">
        <f>'Dati REG'!U151</f>
        <v>95548</v>
      </c>
      <c r="V151" s="10">
        <f t="shared" si="42"/>
        <v>9536.8649717341577</v>
      </c>
      <c r="W151" s="11">
        <f t="shared" si="47"/>
        <v>5.5894884081008058</v>
      </c>
      <c r="X151" s="11">
        <f t="shared" si="53"/>
        <v>6.2282870833110788</v>
      </c>
      <c r="Y151" s="16">
        <f>'Dati REG'!Y151</f>
        <v>16796</v>
      </c>
      <c r="Z151" s="10">
        <f t="shared" si="37"/>
        <v>1676.4472732579113</v>
      </c>
      <c r="AA151" s="11">
        <f t="shared" si="48"/>
        <v>0.79849834401443331</v>
      </c>
      <c r="AB151" s="11">
        <f t="shared" si="54"/>
        <v>0.61883621661104371</v>
      </c>
    </row>
    <row r="152" spans="1:28">
      <c r="A152" s="2">
        <v>44033</v>
      </c>
      <c r="B152" s="3">
        <v>149</v>
      </c>
      <c r="C152" s="16">
        <f>'Dati REG'!C152</f>
        <v>10117</v>
      </c>
      <c r="D152" s="10">
        <f t="shared" si="38"/>
        <v>6463.268866746268</v>
      </c>
      <c r="E152" s="11">
        <f t="shared" si="43"/>
        <v>7.6662277751265719</v>
      </c>
      <c r="F152" s="11">
        <f t="shared" si="49"/>
        <v>8.5606210155579898</v>
      </c>
      <c r="G152" s="16">
        <f>'Dati REG'!G152</f>
        <v>1565</v>
      </c>
      <c r="H152" s="10">
        <f t="shared" si="39"/>
        <v>999.80387233941963</v>
      </c>
      <c r="I152" s="11">
        <f t="shared" si="44"/>
        <v>0</v>
      </c>
      <c r="J152" s="11">
        <f t="shared" si="50"/>
        <v>0.12777046291876104</v>
      </c>
      <c r="L152" s="16">
        <f>'Dati REG'!L152</f>
        <v>31545</v>
      </c>
      <c r="M152" s="10">
        <f t="shared" si="40"/>
        <v>7181.5169676855639</v>
      </c>
      <c r="N152" s="11">
        <f t="shared" si="45"/>
        <v>1.8212755029799155</v>
      </c>
      <c r="O152" s="11">
        <f t="shared" si="51"/>
        <v>1.047233414213224</v>
      </c>
      <c r="P152" s="16">
        <f>'Dati REG'!P152</f>
        <v>4123</v>
      </c>
      <c r="Q152" s="10">
        <f t="shared" si="41"/>
        <v>938.63986234799745</v>
      </c>
      <c r="R152" s="11">
        <f t="shared" si="46"/>
        <v>0.68297831361724093</v>
      </c>
      <c r="S152" s="11">
        <f t="shared" si="52"/>
        <v>0.22765943787242121</v>
      </c>
      <c r="U152" s="16">
        <f>'Dati REG'!U152</f>
        <v>95582</v>
      </c>
      <c r="V152" s="10">
        <f t="shared" si="42"/>
        <v>9540.2585896962173</v>
      </c>
      <c r="W152" s="11">
        <f t="shared" si="47"/>
        <v>3.3936179620595794</v>
      </c>
      <c r="X152" s="11">
        <f t="shared" si="53"/>
        <v>5.3100139876947647</v>
      </c>
      <c r="Y152" s="16">
        <f>'Dati REG'!Y152</f>
        <v>16797</v>
      </c>
      <c r="Z152" s="10">
        <f t="shared" si="37"/>
        <v>1676.5470855509129</v>
      </c>
      <c r="AA152" s="11">
        <f t="shared" si="48"/>
        <v>9.9812293001605212E-2</v>
      </c>
      <c r="AB152" s="11">
        <f t="shared" si="54"/>
        <v>0.43917408920783602</v>
      </c>
    </row>
    <row r="153" spans="1:28">
      <c r="A153" s="2">
        <v>44034</v>
      </c>
      <c r="B153" s="3">
        <v>150</v>
      </c>
      <c r="C153" s="16">
        <f>'Dati REG'!C153</f>
        <v>10124</v>
      </c>
      <c r="D153" s="10">
        <f t="shared" si="38"/>
        <v>6467.7408329484251</v>
      </c>
      <c r="E153" s="11">
        <f t="shared" si="43"/>
        <v>4.4719662021570912</v>
      </c>
      <c r="F153" s="11">
        <f t="shared" si="49"/>
        <v>9.1994733301518856</v>
      </c>
      <c r="G153" s="16">
        <f>'Dati REG'!G153</f>
        <v>1565</v>
      </c>
      <c r="H153" s="10">
        <f t="shared" si="39"/>
        <v>999.80387233941963</v>
      </c>
      <c r="I153" s="11">
        <f t="shared" si="44"/>
        <v>0</v>
      </c>
      <c r="J153" s="11">
        <f t="shared" si="50"/>
        <v>0</v>
      </c>
      <c r="L153" s="16">
        <f>'Dati REG'!L153</f>
        <v>31558</v>
      </c>
      <c r="M153" s="10">
        <f t="shared" si="40"/>
        <v>7184.4765403779056</v>
      </c>
      <c r="N153" s="11">
        <f t="shared" si="45"/>
        <v>2.9595726923416805</v>
      </c>
      <c r="O153" s="11">
        <f t="shared" si="51"/>
        <v>1.2748928520855771</v>
      </c>
      <c r="P153" s="16">
        <f>'Dati REG'!P153</f>
        <v>4123</v>
      </c>
      <c r="Q153" s="10">
        <f t="shared" si="41"/>
        <v>938.63986234799745</v>
      </c>
      <c r="R153" s="11">
        <f t="shared" si="46"/>
        <v>0</v>
      </c>
      <c r="S153" s="11">
        <f t="shared" si="52"/>
        <v>0.18212755029794608</v>
      </c>
      <c r="U153" s="16">
        <f>'Dati REG'!U153</f>
        <v>95633</v>
      </c>
      <c r="V153" s="10">
        <f t="shared" si="42"/>
        <v>9545.3490166393076</v>
      </c>
      <c r="W153" s="11">
        <f t="shared" si="47"/>
        <v>5.0904269430902787</v>
      </c>
      <c r="X153" s="11">
        <f t="shared" si="53"/>
        <v>5.2301641532932992</v>
      </c>
      <c r="Y153" s="16">
        <f>'Dati REG'!Y153</f>
        <v>16798</v>
      </c>
      <c r="Z153" s="10">
        <f t="shared" si="37"/>
        <v>1676.6468978439148</v>
      </c>
      <c r="AA153" s="11">
        <f t="shared" si="48"/>
        <v>9.9812293001832586E-2</v>
      </c>
      <c r="AB153" s="11">
        <f t="shared" si="54"/>
        <v>0.39924917200710297</v>
      </c>
    </row>
    <row r="154" spans="1:28">
      <c r="A154" s="2">
        <v>44035</v>
      </c>
      <c r="B154" s="3">
        <v>151</v>
      </c>
      <c r="C154" s="16">
        <f>'Dati REG'!C154</f>
        <v>10139</v>
      </c>
      <c r="D154" s="10">
        <f t="shared" si="38"/>
        <v>6477.3236176673327</v>
      </c>
      <c r="E154" s="11">
        <f t="shared" si="43"/>
        <v>9.5827847189075328</v>
      </c>
      <c r="F154" s="11">
        <f t="shared" si="49"/>
        <v>8.8161619413955119</v>
      </c>
      <c r="G154" s="16">
        <f>'Dati REG'!G154</f>
        <v>1566</v>
      </c>
      <c r="H154" s="10">
        <f t="shared" si="39"/>
        <v>1000.4427246540135</v>
      </c>
      <c r="I154" s="11">
        <f t="shared" si="44"/>
        <v>0.63885231459391889</v>
      </c>
      <c r="J154" s="11">
        <f t="shared" si="50"/>
        <v>0.12777046291878377</v>
      </c>
      <c r="L154" s="16">
        <f>'Dati REG'!L154</f>
        <v>31567</v>
      </c>
      <c r="M154" s="10">
        <f t="shared" si="40"/>
        <v>7186.5254753187573</v>
      </c>
      <c r="N154" s="11">
        <f t="shared" si="45"/>
        <v>2.0489349408517228</v>
      </c>
      <c r="O154" s="11">
        <f t="shared" si="51"/>
        <v>1.5480841775324734</v>
      </c>
      <c r="P154" s="16">
        <f>'Dati REG'!P154</f>
        <v>4123</v>
      </c>
      <c r="Q154" s="10">
        <f t="shared" si="41"/>
        <v>938.63986234799745</v>
      </c>
      <c r="R154" s="11">
        <f t="shared" si="46"/>
        <v>0</v>
      </c>
      <c r="S154" s="11">
        <f t="shared" si="52"/>
        <v>0.18212755029794608</v>
      </c>
      <c r="U154" s="16">
        <f>'Dati REG'!U154</f>
        <v>95715</v>
      </c>
      <c r="V154" s="10">
        <f t="shared" si="42"/>
        <v>9553.5336246654551</v>
      </c>
      <c r="W154" s="11">
        <f t="shared" si="47"/>
        <v>8.1846080261475436</v>
      </c>
      <c r="X154" s="11">
        <f t="shared" si="53"/>
        <v>5.1103894016912816</v>
      </c>
      <c r="Y154" s="16">
        <f>'Dati REG'!Y154</f>
        <v>16801</v>
      </c>
      <c r="Z154" s="10">
        <f t="shared" si="37"/>
        <v>1676.94633472292</v>
      </c>
      <c r="AA154" s="11">
        <f t="shared" si="48"/>
        <v>0.29943687900527038</v>
      </c>
      <c r="AB154" s="11">
        <f t="shared" si="54"/>
        <v>0.25951196180462832</v>
      </c>
    </row>
    <row r="155" spans="1:28">
      <c r="A155" s="2">
        <v>44036</v>
      </c>
      <c r="B155" s="3">
        <v>152</v>
      </c>
      <c r="C155" s="16">
        <f>'Dati REG'!C155</f>
        <v>10144</v>
      </c>
      <c r="D155" s="10">
        <f t="shared" si="38"/>
        <v>6480.5178792403021</v>
      </c>
      <c r="E155" s="11">
        <f t="shared" si="43"/>
        <v>3.1942615729694808</v>
      </c>
      <c r="F155" s="11">
        <f t="shared" si="49"/>
        <v>6.5162936088574499</v>
      </c>
      <c r="G155" s="16">
        <f>'Dati REG'!G155</f>
        <v>1566</v>
      </c>
      <c r="H155" s="10">
        <f t="shared" si="39"/>
        <v>1000.4427246540135</v>
      </c>
      <c r="I155" s="11">
        <f t="shared" si="44"/>
        <v>0</v>
      </c>
      <c r="J155" s="11">
        <f t="shared" si="50"/>
        <v>0.12777046291878377</v>
      </c>
      <c r="L155" s="16">
        <f>'Dati REG'!L155</f>
        <v>31578</v>
      </c>
      <c r="M155" s="10">
        <f t="shared" si="40"/>
        <v>7189.0297291353536</v>
      </c>
      <c r="N155" s="11">
        <f t="shared" si="45"/>
        <v>2.5042538165962469</v>
      </c>
      <c r="O155" s="11">
        <f t="shared" si="51"/>
        <v>1.9123392781282746</v>
      </c>
      <c r="P155" s="16">
        <f>'Dati REG'!P155</f>
        <v>4123</v>
      </c>
      <c r="Q155" s="10">
        <f t="shared" si="41"/>
        <v>938.63986234799745</v>
      </c>
      <c r="R155" s="11">
        <f t="shared" si="46"/>
        <v>0</v>
      </c>
      <c r="S155" s="11">
        <f t="shared" si="52"/>
        <v>0.18212755029794608</v>
      </c>
      <c r="U155" s="16">
        <f>'Dati REG'!U155</f>
        <v>95768</v>
      </c>
      <c r="V155" s="10">
        <f t="shared" si="42"/>
        <v>9558.8236761945482</v>
      </c>
      <c r="W155" s="11">
        <f t="shared" si="47"/>
        <v>5.2900515290930343</v>
      </c>
      <c r="X155" s="11">
        <f t="shared" si="53"/>
        <v>5.5096385736982487</v>
      </c>
      <c r="Y155" s="16">
        <f>'Dati REG'!Y155</f>
        <v>16801</v>
      </c>
      <c r="Z155" s="10">
        <f t="shared" si="37"/>
        <v>1676.94633472292</v>
      </c>
      <c r="AA155" s="11">
        <f t="shared" si="48"/>
        <v>0</v>
      </c>
      <c r="AB155" s="11">
        <f t="shared" si="54"/>
        <v>0.25951196180462832</v>
      </c>
    </row>
    <row r="156" spans="1:28">
      <c r="A156" s="2">
        <v>44037</v>
      </c>
      <c r="B156" s="3">
        <v>153</v>
      </c>
      <c r="C156" s="16">
        <f>'Dati REG'!C156</f>
        <v>10147</v>
      </c>
      <c r="D156" s="10">
        <f t="shared" si="38"/>
        <v>6482.434436184084</v>
      </c>
      <c r="E156" s="11">
        <f t="shared" si="43"/>
        <v>1.9165569437818704</v>
      </c>
      <c r="F156" s="11">
        <f t="shared" si="49"/>
        <v>5.3663594425885091</v>
      </c>
      <c r="G156" s="16">
        <f>'Dati REG'!G156</f>
        <v>1566</v>
      </c>
      <c r="H156" s="10">
        <f t="shared" si="39"/>
        <v>1000.4427246540135</v>
      </c>
      <c r="I156" s="11">
        <f t="shared" si="44"/>
        <v>0</v>
      </c>
      <c r="J156" s="11">
        <f t="shared" si="50"/>
        <v>0.12777046291878377</v>
      </c>
      <c r="L156" s="16">
        <f>'Dati REG'!L156</f>
        <v>31594</v>
      </c>
      <c r="M156" s="10">
        <f t="shared" si="40"/>
        <v>7192.6722801413125</v>
      </c>
      <c r="N156" s="11">
        <f t="shared" si="45"/>
        <v>3.6425510059589215</v>
      </c>
      <c r="O156" s="11">
        <f t="shared" si="51"/>
        <v>2.5953175917456974</v>
      </c>
      <c r="P156" s="16">
        <f>'Dati REG'!P156</f>
        <v>4125</v>
      </c>
      <c r="Q156" s="10">
        <f t="shared" si="41"/>
        <v>939.09518122374232</v>
      </c>
      <c r="R156" s="11">
        <f t="shared" si="46"/>
        <v>0.45531887574486518</v>
      </c>
      <c r="S156" s="11">
        <f t="shared" si="52"/>
        <v>0.22765943787242121</v>
      </c>
      <c r="U156" s="16">
        <f>'Dati REG'!U156</f>
        <v>95847</v>
      </c>
      <c r="V156" s="10">
        <f t="shared" si="42"/>
        <v>9566.7088473416898</v>
      </c>
      <c r="W156" s="11">
        <f t="shared" si="47"/>
        <v>7.8851711471415911</v>
      </c>
      <c r="X156" s="11">
        <f t="shared" si="53"/>
        <v>5.9687751215064058</v>
      </c>
      <c r="Y156" s="16">
        <f>'Dati REG'!Y156</f>
        <v>16801</v>
      </c>
      <c r="Z156" s="10">
        <f t="shared" si="37"/>
        <v>1676.94633472292</v>
      </c>
      <c r="AA156" s="11">
        <f t="shared" si="48"/>
        <v>0</v>
      </c>
      <c r="AB156" s="11">
        <f t="shared" si="54"/>
        <v>9.9812293001741631E-2</v>
      </c>
    </row>
    <row r="157" spans="1:28">
      <c r="A157" s="2">
        <v>44038</v>
      </c>
      <c r="B157" s="3">
        <v>154</v>
      </c>
      <c r="C157" s="16">
        <f>'Dati REG'!C157</f>
        <v>10150</v>
      </c>
      <c r="D157" s="10">
        <f t="shared" si="38"/>
        <v>6484.3509931278659</v>
      </c>
      <c r="E157" s="11">
        <f t="shared" si="43"/>
        <v>1.9165569437818704</v>
      </c>
      <c r="F157" s="11">
        <f t="shared" si="49"/>
        <v>4.2164252763195691</v>
      </c>
      <c r="G157" s="16">
        <f>'Dati REG'!G157</f>
        <v>1566</v>
      </c>
      <c r="H157" s="10">
        <f t="shared" si="39"/>
        <v>1000.4427246540135</v>
      </c>
      <c r="I157" s="11">
        <f t="shared" si="44"/>
        <v>0</v>
      </c>
      <c r="J157" s="11">
        <f t="shared" si="50"/>
        <v>0.12777046291878377</v>
      </c>
      <c r="L157" s="16">
        <f>'Dati REG'!L157</f>
        <v>31606</v>
      </c>
      <c r="M157" s="10">
        <f t="shared" si="40"/>
        <v>7195.4041933957815</v>
      </c>
      <c r="N157" s="11">
        <f t="shared" si="45"/>
        <v>2.7319132544689637</v>
      </c>
      <c r="O157" s="11">
        <f t="shared" si="51"/>
        <v>2.7774451420435069</v>
      </c>
      <c r="P157" s="16">
        <f>'Dati REG'!P157</f>
        <v>4126</v>
      </c>
      <c r="Q157" s="10">
        <f t="shared" si="41"/>
        <v>939.32284066161469</v>
      </c>
      <c r="R157" s="11">
        <f t="shared" si="46"/>
        <v>0.22765943787237575</v>
      </c>
      <c r="S157" s="11">
        <f t="shared" si="52"/>
        <v>0.1365956627234482</v>
      </c>
      <c r="U157" s="16">
        <f>'Dati REG'!U157</f>
        <v>95921</v>
      </c>
      <c r="V157" s="10">
        <f t="shared" si="42"/>
        <v>9574.0949570238208</v>
      </c>
      <c r="W157" s="11">
        <f t="shared" si="47"/>
        <v>7.3861096821310639</v>
      </c>
      <c r="X157" s="11">
        <f t="shared" si="53"/>
        <v>6.7672734655207023</v>
      </c>
      <c r="Y157" s="16">
        <f>'Dati REG'!Y157</f>
        <v>16801</v>
      </c>
      <c r="Z157" s="10">
        <f t="shared" si="37"/>
        <v>1676.94633472292</v>
      </c>
      <c r="AA157" s="11">
        <f t="shared" si="48"/>
        <v>0</v>
      </c>
      <c r="AB157" s="11">
        <f t="shared" si="54"/>
        <v>7.98498344014206E-2</v>
      </c>
    </row>
    <row r="158" spans="1:28">
      <c r="A158" s="2">
        <v>44039</v>
      </c>
      <c r="B158" s="3">
        <v>155</v>
      </c>
      <c r="C158" s="16">
        <f>'Dati REG'!C158</f>
        <v>10174</v>
      </c>
      <c r="D158" s="10">
        <f t="shared" si="38"/>
        <v>6499.683448678119</v>
      </c>
      <c r="E158" s="11">
        <f t="shared" si="43"/>
        <v>15.332455550253144</v>
      </c>
      <c r="F158" s="11">
        <f t="shared" si="49"/>
        <v>6.3885231459387795</v>
      </c>
      <c r="G158" s="16">
        <f>'Dati REG'!G158</f>
        <v>1566</v>
      </c>
      <c r="H158" s="10">
        <f t="shared" si="39"/>
        <v>1000.4427246540135</v>
      </c>
      <c r="I158" s="11">
        <f t="shared" si="44"/>
        <v>0</v>
      </c>
      <c r="J158" s="11">
        <f t="shared" si="50"/>
        <v>0.12777046291878377</v>
      </c>
      <c r="L158" s="16">
        <f>'Dati REG'!L158</f>
        <v>31610</v>
      </c>
      <c r="M158" s="10">
        <f t="shared" si="40"/>
        <v>7196.3148311472714</v>
      </c>
      <c r="N158" s="11">
        <f t="shared" si="45"/>
        <v>0.91063775148995774</v>
      </c>
      <c r="O158" s="11">
        <f t="shared" si="51"/>
        <v>2.3676581538731627</v>
      </c>
      <c r="P158" s="16">
        <f>'Dati REG'!P158</f>
        <v>4127</v>
      </c>
      <c r="Q158" s="10">
        <f t="shared" si="41"/>
        <v>939.55050009948718</v>
      </c>
      <c r="R158" s="11">
        <f t="shared" si="46"/>
        <v>0.22765943787248943</v>
      </c>
      <c r="S158" s="11">
        <f t="shared" si="52"/>
        <v>0.18212755029794608</v>
      </c>
      <c r="U158" s="16">
        <f>'Dati REG'!U158</f>
        <v>95955</v>
      </c>
      <c r="V158" s="10">
        <f t="shared" si="42"/>
        <v>9577.4885749858822</v>
      </c>
      <c r="W158" s="11">
        <f t="shared" si="47"/>
        <v>3.3936179620613984</v>
      </c>
      <c r="X158" s="11">
        <f t="shared" si="53"/>
        <v>6.4279116693149261</v>
      </c>
      <c r="Y158" s="16">
        <f>'Dati REG'!Y158</f>
        <v>16801</v>
      </c>
      <c r="Z158" s="10">
        <f t="shared" si="37"/>
        <v>1676.94633472292</v>
      </c>
      <c r="AA158" s="11">
        <f t="shared" si="48"/>
        <v>0</v>
      </c>
      <c r="AB158" s="11">
        <f t="shared" si="54"/>
        <v>5.9887375801054077E-2</v>
      </c>
    </row>
    <row r="159" spans="1:28">
      <c r="A159" s="2">
        <v>44040</v>
      </c>
      <c r="B159" s="3">
        <v>156</v>
      </c>
      <c r="C159" s="16">
        <f>'Dati REG'!C159</f>
        <v>10177</v>
      </c>
      <c r="D159" s="10">
        <f t="shared" si="38"/>
        <v>6501.6000056219</v>
      </c>
      <c r="E159" s="11">
        <f t="shared" si="43"/>
        <v>1.9165569437809609</v>
      </c>
      <c r="F159" s="11">
        <f t="shared" si="49"/>
        <v>4.8552775909134649</v>
      </c>
      <c r="G159" s="16">
        <f>'Dati REG'!G159</f>
        <v>1566</v>
      </c>
      <c r="H159" s="10">
        <f t="shared" si="39"/>
        <v>1000.4427246540135</v>
      </c>
      <c r="I159" s="11">
        <f t="shared" si="44"/>
        <v>0</v>
      </c>
      <c r="J159" s="11">
        <f t="shared" si="50"/>
        <v>0</v>
      </c>
      <c r="L159" s="16">
        <f>'Dati REG'!L159</f>
        <v>31622</v>
      </c>
      <c r="M159" s="10">
        <f t="shared" si="40"/>
        <v>7199.0467444017404</v>
      </c>
      <c r="N159" s="11">
        <f t="shared" si="45"/>
        <v>2.7319132544689637</v>
      </c>
      <c r="O159" s="11">
        <f t="shared" si="51"/>
        <v>2.5042538165966106</v>
      </c>
      <c r="P159" s="16">
        <f>'Dati REG'!P159</f>
        <v>4127</v>
      </c>
      <c r="Q159" s="10">
        <f t="shared" si="41"/>
        <v>939.55050009948718</v>
      </c>
      <c r="R159" s="11">
        <f t="shared" si="46"/>
        <v>0</v>
      </c>
      <c r="S159" s="11">
        <f t="shared" si="52"/>
        <v>0.18212755029794608</v>
      </c>
      <c r="U159" s="16">
        <f>'Dati REG'!U159</f>
        <v>96008</v>
      </c>
      <c r="V159" s="10">
        <f t="shared" si="42"/>
        <v>9582.7786265149771</v>
      </c>
      <c r="W159" s="11">
        <f t="shared" si="47"/>
        <v>5.2900515290948533</v>
      </c>
      <c r="X159" s="11">
        <f t="shared" si="53"/>
        <v>5.8490003699043882</v>
      </c>
      <c r="Y159" s="16">
        <f>'Dati REG'!Y159</f>
        <v>16802</v>
      </c>
      <c r="Z159" s="10">
        <f t="shared" si="37"/>
        <v>1677.0461470159219</v>
      </c>
      <c r="AA159" s="11">
        <f t="shared" si="48"/>
        <v>9.9812293001832586E-2</v>
      </c>
      <c r="AB159" s="11">
        <f t="shared" si="54"/>
        <v>1.9962458600366516E-2</v>
      </c>
    </row>
    <row r="160" spans="1:28">
      <c r="A160" s="2">
        <v>44041</v>
      </c>
      <c r="B160" s="3">
        <v>157</v>
      </c>
      <c r="C160" s="16">
        <f>'Dati REG'!C160</f>
        <v>10197</v>
      </c>
      <c r="D160" s="10">
        <f t="shared" si="38"/>
        <v>6514.3770519137779</v>
      </c>
      <c r="E160" s="11">
        <f t="shared" si="43"/>
        <v>12.777046291877923</v>
      </c>
      <c r="F160" s="11">
        <f t="shared" si="49"/>
        <v>6.7718345346951541</v>
      </c>
      <c r="G160" s="16">
        <f>'Dati REG'!G160</f>
        <v>1566</v>
      </c>
      <c r="H160" s="10">
        <f t="shared" si="39"/>
        <v>1000.4427246540135</v>
      </c>
      <c r="I160" s="11">
        <f t="shared" si="44"/>
        <v>0</v>
      </c>
      <c r="J160" s="11">
        <f t="shared" si="50"/>
        <v>0</v>
      </c>
      <c r="L160" s="16">
        <f>'Dati REG'!L160</f>
        <v>31636</v>
      </c>
      <c r="M160" s="10">
        <f t="shared" si="40"/>
        <v>7202.2339765319539</v>
      </c>
      <c r="N160" s="11">
        <f t="shared" si="45"/>
        <v>3.1872321302134878</v>
      </c>
      <c r="O160" s="11">
        <f t="shared" si="51"/>
        <v>2.640849479320059</v>
      </c>
      <c r="P160" s="16">
        <f>'Dati REG'!P160</f>
        <v>4128</v>
      </c>
      <c r="Q160" s="10">
        <f t="shared" si="41"/>
        <v>939.77815953735956</v>
      </c>
      <c r="R160" s="11">
        <f t="shared" si="46"/>
        <v>0.22765943787237575</v>
      </c>
      <c r="S160" s="11">
        <f t="shared" si="52"/>
        <v>0.22765943787242121</v>
      </c>
      <c r="U160" s="16">
        <f>'Dati REG'!U160</f>
        <v>96054</v>
      </c>
      <c r="V160" s="10">
        <f t="shared" si="42"/>
        <v>9587.3699919930586</v>
      </c>
      <c r="W160" s="11">
        <f t="shared" si="47"/>
        <v>4.5913654780815705</v>
      </c>
      <c r="X160" s="11">
        <f t="shared" si="53"/>
        <v>5.7092631597020951</v>
      </c>
      <c r="Y160" s="16">
        <f>'Dati REG'!Y160</f>
        <v>16802</v>
      </c>
      <c r="Z160" s="10">
        <f t="shared" si="37"/>
        <v>1677.0461470159219</v>
      </c>
      <c r="AA160" s="11">
        <f t="shared" si="48"/>
        <v>0</v>
      </c>
      <c r="AB160" s="11">
        <f t="shared" si="54"/>
        <v>1.9962458600366516E-2</v>
      </c>
    </row>
    <row r="161" spans="1:28">
      <c r="A161" s="2">
        <v>44042</v>
      </c>
      <c r="B161" s="3">
        <v>158</v>
      </c>
      <c r="C161" s="16">
        <f>'Dati REG'!C161</f>
        <v>10210</v>
      </c>
      <c r="D161" s="10">
        <f t="shared" si="38"/>
        <v>6522.6821320034987</v>
      </c>
      <c r="E161" s="11">
        <f t="shared" si="43"/>
        <v>8.3050800897208319</v>
      </c>
      <c r="F161" s="11">
        <f t="shared" si="49"/>
        <v>8.0495391638829457</v>
      </c>
      <c r="G161" s="16">
        <f>'Dati REG'!G161</f>
        <v>1566</v>
      </c>
      <c r="H161" s="10">
        <f t="shared" si="39"/>
        <v>1000.4427246540135</v>
      </c>
      <c r="I161" s="11">
        <f t="shared" si="44"/>
        <v>0</v>
      </c>
      <c r="J161" s="11">
        <f t="shared" si="50"/>
        <v>0</v>
      </c>
      <c r="L161" s="16">
        <f>'Dati REG'!L161</f>
        <v>31646</v>
      </c>
      <c r="M161" s="10">
        <f t="shared" si="40"/>
        <v>7204.5105709106783</v>
      </c>
      <c r="N161" s="11">
        <f t="shared" si="45"/>
        <v>2.2765943787244396</v>
      </c>
      <c r="O161" s="11">
        <f t="shared" si="51"/>
        <v>2.3676581538731627</v>
      </c>
      <c r="P161" s="16">
        <f>'Dati REG'!P161</f>
        <v>4128</v>
      </c>
      <c r="Q161" s="10">
        <f t="shared" si="41"/>
        <v>939.77815953735956</v>
      </c>
      <c r="R161" s="11">
        <f t="shared" si="46"/>
        <v>0</v>
      </c>
      <c r="S161" s="11">
        <f t="shared" si="52"/>
        <v>0.1365956627234482</v>
      </c>
      <c r="U161" s="16">
        <f>'Dati REG'!U161</f>
        <v>96142</v>
      </c>
      <c r="V161" s="10">
        <f t="shared" si="42"/>
        <v>9596.1534737772145</v>
      </c>
      <c r="W161" s="11">
        <f t="shared" si="47"/>
        <v>8.7834817841558106</v>
      </c>
      <c r="X161" s="11">
        <f t="shared" si="53"/>
        <v>5.8889252871049393</v>
      </c>
      <c r="Y161" s="16">
        <f>'Dati REG'!Y161</f>
        <v>16802</v>
      </c>
      <c r="Z161" s="10">
        <f t="shared" si="37"/>
        <v>1677.0461470159219</v>
      </c>
      <c r="AA161" s="11">
        <f t="shared" si="48"/>
        <v>0</v>
      </c>
      <c r="AB161" s="11">
        <f t="shared" si="54"/>
        <v>1.9962458600366516E-2</v>
      </c>
    </row>
    <row r="162" spans="1:28">
      <c r="A162" s="2">
        <v>44043</v>
      </c>
      <c r="B162" s="3">
        <v>159</v>
      </c>
      <c r="C162" s="16">
        <f>'Dati REG'!C162</f>
        <v>10214</v>
      </c>
      <c r="D162" s="10">
        <f t="shared" si="38"/>
        <v>6525.237541261874</v>
      </c>
      <c r="E162" s="11">
        <f t="shared" si="43"/>
        <v>2.5554092583752208</v>
      </c>
      <c r="F162" s="11">
        <f t="shared" si="49"/>
        <v>8.1773096268016161</v>
      </c>
      <c r="G162" s="16">
        <f>'Dati REG'!G162</f>
        <v>1567</v>
      </c>
      <c r="H162" s="10">
        <f t="shared" si="39"/>
        <v>1001.0815769686075</v>
      </c>
      <c r="I162" s="11">
        <f t="shared" si="44"/>
        <v>0.63885231459391889</v>
      </c>
      <c r="J162" s="11">
        <f t="shared" si="50"/>
        <v>0.12777046291878377</v>
      </c>
      <c r="L162" s="16">
        <f>'Dati REG'!L162</f>
        <v>31667</v>
      </c>
      <c r="M162" s="10">
        <f t="shared" si="40"/>
        <v>7209.291419105999</v>
      </c>
      <c r="N162" s="11">
        <f t="shared" si="45"/>
        <v>4.7808481953206865</v>
      </c>
      <c r="O162" s="11">
        <f t="shared" si="51"/>
        <v>2.7774451420435069</v>
      </c>
      <c r="P162" s="16">
        <f>'Dati REG'!P162</f>
        <v>4129</v>
      </c>
      <c r="Q162" s="10">
        <f t="shared" si="41"/>
        <v>940.00581897523193</v>
      </c>
      <c r="R162" s="11">
        <f t="shared" si="46"/>
        <v>0.22765943787237575</v>
      </c>
      <c r="S162" s="11">
        <f t="shared" si="52"/>
        <v>0.1365956627234482</v>
      </c>
      <c r="U162" s="16">
        <f>'Dati REG'!U162</f>
        <v>96219</v>
      </c>
      <c r="V162" s="10">
        <f t="shared" si="42"/>
        <v>9603.8390203383515</v>
      </c>
      <c r="W162" s="11">
        <f t="shared" si="47"/>
        <v>7.6855465611370164</v>
      </c>
      <c r="X162" s="11">
        <f t="shared" si="53"/>
        <v>5.9488126629061302</v>
      </c>
      <c r="Y162" s="16">
        <f>'Dati REG'!Y162</f>
        <v>16806</v>
      </c>
      <c r="Z162" s="10">
        <f t="shared" si="37"/>
        <v>1677.445396187929</v>
      </c>
      <c r="AA162" s="11">
        <f t="shared" si="48"/>
        <v>0.39924917200710297</v>
      </c>
      <c r="AB162" s="11">
        <f t="shared" si="54"/>
        <v>9.9812293001787109E-2</v>
      </c>
    </row>
    <row r="163" spans="1:28">
      <c r="A163" s="2">
        <v>44044</v>
      </c>
      <c r="B163" s="3">
        <v>160</v>
      </c>
      <c r="C163" s="16">
        <f>'Dati REG'!C163-$C$162</f>
        <v>16</v>
      </c>
      <c r="D163" s="10">
        <f t="shared" si="38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39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40"/>
        <v>3.642551005958758</v>
      </c>
      <c r="N163" s="11">
        <v>0</v>
      </c>
      <c r="O163" s="11">
        <f t="shared" si="51"/>
        <v>2.5953175917455154</v>
      </c>
      <c r="P163" s="16">
        <f>'Dati REG'!P163</f>
        <v>4129</v>
      </c>
      <c r="Q163" s="10">
        <f t="shared" si="41"/>
        <v>940.00581897523193</v>
      </c>
      <c r="R163" s="11">
        <f t="shared" si="46"/>
        <v>0</v>
      </c>
      <c r="S163" s="11">
        <f t="shared" si="52"/>
        <v>9.1063775148950296E-2</v>
      </c>
      <c r="U163" s="16">
        <f>'Dati REG'!U163-$U$162</f>
        <v>55</v>
      </c>
      <c r="V163" s="10">
        <f t="shared" si="42"/>
        <v>5.4896761150979474</v>
      </c>
      <c r="W163" s="11">
        <v>0</v>
      </c>
      <c r="X163" s="11">
        <v>0</v>
      </c>
      <c r="Y163" s="16">
        <f>'Dati REG'!Y163</f>
        <v>16807</v>
      </c>
      <c r="Z163" s="10">
        <f t="shared" si="37"/>
        <v>1677.5452084809308</v>
      </c>
      <c r="AA163" s="11">
        <f t="shared" si="48"/>
        <v>9.9812293001832586E-2</v>
      </c>
      <c r="AB163" s="11">
        <f t="shared" si="54"/>
        <v>0.11977475160215363</v>
      </c>
    </row>
    <row r="164" spans="1:28">
      <c r="A164" s="2">
        <v>44045</v>
      </c>
      <c r="B164" s="3">
        <v>161</v>
      </c>
      <c r="C164" s="16">
        <f>'Dati REG'!C164-$C$162</f>
        <v>22</v>
      </c>
      <c r="D164" s="10">
        <f t="shared" si="38"/>
        <v>14.054750921065324</v>
      </c>
      <c r="E164" s="11">
        <f t="shared" si="43"/>
        <v>3.83311388756327</v>
      </c>
      <c r="F164" s="11">
        <v>0</v>
      </c>
      <c r="G164" s="16">
        <f>'Dati REG'!G164-$G$162</f>
        <v>0</v>
      </c>
      <c r="H164" s="10">
        <f t="shared" si="39"/>
        <v>0</v>
      </c>
      <c r="I164" s="11">
        <f t="shared" si="44"/>
        <v>0</v>
      </c>
      <c r="J164" s="11">
        <v>0</v>
      </c>
      <c r="L164" s="16">
        <f>'Dati REG'!L164-$L$162</f>
        <v>31</v>
      </c>
      <c r="M164" s="10">
        <f t="shared" si="40"/>
        <v>7.0574425740450932</v>
      </c>
      <c r="N164" s="11">
        <f t="shared" si="45"/>
        <v>3.4148915680863352</v>
      </c>
      <c r="O164" s="11">
        <f t="shared" si="51"/>
        <v>2.7319132544689899</v>
      </c>
      <c r="P164" s="16">
        <f>'Dati REG'!P164</f>
        <v>4129</v>
      </c>
      <c r="Q164" s="10">
        <f t="shared" si="41"/>
        <v>940.00581897523193</v>
      </c>
      <c r="R164" s="11">
        <f t="shared" si="46"/>
        <v>0</v>
      </c>
      <c r="S164" s="11">
        <f t="shared" si="52"/>
        <v>9.1063775148950296E-2</v>
      </c>
      <c r="U164" s="16">
        <f>'Dati REG'!U164-$U$162</f>
        <v>93</v>
      </c>
      <c r="V164" s="10">
        <f t="shared" si="42"/>
        <v>9.2825432491656201</v>
      </c>
      <c r="W164" s="11">
        <f t="shared" si="47"/>
        <v>3.7928671340676727</v>
      </c>
      <c r="X164" s="11">
        <f t="shared" si="53"/>
        <v>4.9706521914884139</v>
      </c>
      <c r="Y164" s="16">
        <f>'Dati REG'!Y164</f>
        <v>16815</v>
      </c>
      <c r="Z164" s="10">
        <f t="shared" si="37"/>
        <v>1678.343706824945</v>
      </c>
      <c r="AA164" s="11">
        <f t="shared" si="48"/>
        <v>0.79849834401420594</v>
      </c>
      <c r="AB164" s="11">
        <f t="shared" si="54"/>
        <v>0.25951196180462832</v>
      </c>
    </row>
    <row r="165" spans="1:28">
      <c r="A165" s="2">
        <v>44046</v>
      </c>
      <c r="B165" s="3">
        <v>162</v>
      </c>
      <c r="C165" s="16">
        <f>'Dati REG'!C165-$C$162</f>
        <v>24</v>
      </c>
      <c r="D165" s="10">
        <f t="shared" si="38"/>
        <v>15.332455550253082</v>
      </c>
      <c r="E165" s="11">
        <f t="shared" si="43"/>
        <v>1.2777046291877578</v>
      </c>
      <c r="F165" s="11">
        <v>0</v>
      </c>
      <c r="G165" s="16">
        <f>'Dati REG'!G165-$G$162</f>
        <v>1</v>
      </c>
      <c r="H165" s="10">
        <f t="shared" si="39"/>
        <v>0.63885231459387837</v>
      </c>
      <c r="I165" s="11">
        <f t="shared" si="44"/>
        <v>0.63885231459387837</v>
      </c>
      <c r="J165" s="11">
        <v>0</v>
      </c>
      <c r="L165" s="16">
        <f>'Dati REG'!L165-$L$162</f>
        <v>44</v>
      </c>
      <c r="M165" s="10">
        <f t="shared" si="40"/>
        <v>10.017015266386585</v>
      </c>
      <c r="N165" s="11">
        <f t="shared" si="45"/>
        <v>2.9595726923414913</v>
      </c>
      <c r="O165" s="11">
        <f t="shared" si="51"/>
        <v>2.6863813668945911</v>
      </c>
      <c r="P165" s="16">
        <f>'Dati REG'!P165</f>
        <v>4131</v>
      </c>
      <c r="Q165" s="10">
        <f t="shared" si="41"/>
        <v>940.4611378509768</v>
      </c>
      <c r="R165" s="11">
        <f t="shared" si="46"/>
        <v>0.45531887574486518</v>
      </c>
      <c r="S165" s="11">
        <f t="shared" si="52"/>
        <v>0.1365956627234482</v>
      </c>
      <c r="U165" s="16">
        <f>'Dati REG'!U165-$U$162</f>
        <v>118</v>
      </c>
      <c r="V165" s="10">
        <f t="shared" si="42"/>
        <v>11.777850574210142</v>
      </c>
      <c r="W165" s="11">
        <f t="shared" si="47"/>
        <v>2.4953073250445215</v>
      </c>
      <c r="X165" s="11">
        <f t="shared" si="53"/>
        <v>4.5514405608810042</v>
      </c>
      <c r="Y165" s="16">
        <f>'Dati REG'!Y165</f>
        <v>16818</v>
      </c>
      <c r="Z165" s="10">
        <f t="shared" si="37"/>
        <v>1678.6431437039505</v>
      </c>
      <c r="AA165" s="11">
        <f t="shared" si="48"/>
        <v>0.29943687900549776</v>
      </c>
      <c r="AB165" s="11">
        <f t="shared" si="54"/>
        <v>0.31939933760572786</v>
      </c>
    </row>
    <row r="166" spans="1:28">
      <c r="A166" s="2">
        <v>44047</v>
      </c>
      <c r="B166" s="3">
        <v>163</v>
      </c>
      <c r="C166" s="16">
        <f>'Dati REG'!C166-$C$162</f>
        <v>29</v>
      </c>
      <c r="D166" s="10">
        <f t="shared" si="38"/>
        <v>18.526717123222472</v>
      </c>
      <c r="E166" s="11">
        <f t="shared" si="43"/>
        <v>3.1942615729693902</v>
      </c>
      <c r="F166" s="11">
        <f t="shared" si="49"/>
        <v>2.1720978696191278</v>
      </c>
      <c r="G166" s="16">
        <f>'Dati REG'!G166-$G$162</f>
        <v>1</v>
      </c>
      <c r="H166" s="10">
        <f t="shared" si="39"/>
        <v>0.63885231459387837</v>
      </c>
      <c r="I166" s="11">
        <f t="shared" si="44"/>
        <v>0</v>
      </c>
      <c r="J166" s="11">
        <v>0</v>
      </c>
      <c r="L166" s="16">
        <f>'Dati REG'!L166-$L$162</f>
        <v>52</v>
      </c>
      <c r="M166" s="10">
        <f t="shared" si="40"/>
        <v>11.838290769365964</v>
      </c>
      <c r="N166" s="11">
        <f t="shared" si="45"/>
        <v>1.821275502979379</v>
      </c>
      <c r="O166" s="11">
        <f t="shared" si="51"/>
        <v>2.5953175917455789</v>
      </c>
      <c r="P166" s="16">
        <f>'Dati REG'!P166</f>
        <v>4132</v>
      </c>
      <c r="Q166" s="10">
        <f t="shared" si="41"/>
        <v>940.68879728884929</v>
      </c>
      <c r="R166" s="11">
        <f t="shared" si="46"/>
        <v>0.22765943787248943</v>
      </c>
      <c r="S166" s="11">
        <f t="shared" si="52"/>
        <v>0.18212755029794608</v>
      </c>
      <c r="U166" s="16">
        <f>'Dati REG'!U166-$U$162</f>
        <v>162</v>
      </c>
      <c r="V166" s="10">
        <f t="shared" si="42"/>
        <v>16.169591466288498</v>
      </c>
      <c r="W166" s="11">
        <f t="shared" si="47"/>
        <v>4.3917408920783565</v>
      </c>
      <c r="X166" s="11">
        <f t="shared" si="53"/>
        <v>3.6730923824655135</v>
      </c>
      <c r="Y166" s="16">
        <f>'Dati REG'!Y166</f>
        <v>16819</v>
      </c>
      <c r="Z166" s="10">
        <f t="shared" si="37"/>
        <v>1678.7429559969521</v>
      </c>
      <c r="AA166" s="11">
        <f t="shared" si="48"/>
        <v>9.9812293001605212E-2</v>
      </c>
      <c r="AB166" s="11">
        <f t="shared" si="54"/>
        <v>0.33936179620604889</v>
      </c>
    </row>
    <row r="167" spans="1:28">
      <c r="A167" s="2">
        <v>44048</v>
      </c>
      <c r="B167" s="3">
        <v>164</v>
      </c>
      <c r="C167" s="16">
        <f>'Dati REG'!C167-$C$162</f>
        <v>36</v>
      </c>
      <c r="D167" s="10">
        <f t="shared" si="38"/>
        <v>22.998683325379623</v>
      </c>
      <c r="E167" s="11">
        <f t="shared" si="43"/>
        <v>4.4719662021571516</v>
      </c>
      <c r="F167" s="11">
        <f t="shared" si="49"/>
        <v>2.5554092583755139</v>
      </c>
      <c r="G167" s="16">
        <f>'Dati REG'!G167-$G$162</f>
        <v>1</v>
      </c>
      <c r="H167" s="10">
        <f t="shared" si="39"/>
        <v>0.63885231459387837</v>
      </c>
      <c r="I167" s="11">
        <f t="shared" si="44"/>
        <v>0</v>
      </c>
      <c r="J167" s="11">
        <v>0</v>
      </c>
      <c r="L167" s="16">
        <f>'Dati REG'!L167-$L$162</f>
        <v>73</v>
      </c>
      <c r="M167" s="10">
        <f t="shared" si="40"/>
        <v>16.619138964686833</v>
      </c>
      <c r="N167" s="11">
        <f t="shared" si="45"/>
        <v>4.7808481953208695</v>
      </c>
      <c r="O167" s="11">
        <f t="shared" si="51"/>
        <v>2.5953175917456148</v>
      </c>
      <c r="P167" s="16">
        <f>'Dati REG'!P167</f>
        <v>4134</v>
      </c>
      <c r="Q167" s="10">
        <f t="shared" si="41"/>
        <v>941.14411616459415</v>
      </c>
      <c r="R167" s="11">
        <f t="shared" si="46"/>
        <v>0.45531887574486518</v>
      </c>
      <c r="S167" s="11">
        <f t="shared" si="52"/>
        <v>0.22765943787244397</v>
      </c>
      <c r="U167" s="16">
        <f>'Dati REG'!U167-$U$162</f>
        <v>300</v>
      </c>
      <c r="V167" s="10">
        <f t="shared" si="42"/>
        <v>29.943687900534258</v>
      </c>
      <c r="W167" s="11">
        <f t="shared" si="47"/>
        <v>13.774096434245759</v>
      </c>
      <c r="X167" s="11">
        <f t="shared" si="53"/>
        <v>4.8908023570872619</v>
      </c>
      <c r="Y167" s="16">
        <f>'Dati REG'!Y167</f>
        <v>16824</v>
      </c>
      <c r="Z167" s="10">
        <f t="shared" si="37"/>
        <v>1679.242017461961</v>
      </c>
      <c r="AA167" s="11">
        <f t="shared" si="48"/>
        <v>0.49906146500893556</v>
      </c>
      <c r="AB167" s="11">
        <f t="shared" si="54"/>
        <v>0.35932425480641539</v>
      </c>
    </row>
    <row r="168" spans="1:28">
      <c r="A168" s="2">
        <v>44049</v>
      </c>
      <c r="B168" s="3">
        <v>165</v>
      </c>
      <c r="C168" s="16">
        <f>'Dati REG'!C168-$C$162</f>
        <v>49</v>
      </c>
      <c r="D168" s="10">
        <f t="shared" si="38"/>
        <v>31.30376341510004</v>
      </c>
      <c r="E168" s="11">
        <f t="shared" si="43"/>
        <v>8.3050800897204162</v>
      </c>
      <c r="F168" s="11">
        <f t="shared" si="49"/>
        <v>4.2164252763195975</v>
      </c>
      <c r="G168" s="16">
        <f>'Dati REG'!G168-$G$162</f>
        <v>1</v>
      </c>
      <c r="H168" s="10">
        <f t="shared" si="39"/>
        <v>0.63885231459387837</v>
      </c>
      <c r="I168" s="11">
        <f t="shared" si="44"/>
        <v>0</v>
      </c>
      <c r="J168" s="11">
        <f t="shared" si="50"/>
        <v>0.12777046291877567</v>
      </c>
      <c r="L168" s="16">
        <f>'Dati REG'!L168-$L$162</f>
        <v>95</v>
      </c>
      <c r="M168" s="10">
        <f t="shared" si="40"/>
        <v>21.627646597880126</v>
      </c>
      <c r="N168" s="11">
        <f t="shared" si="45"/>
        <v>5.0085076331932932</v>
      </c>
      <c r="O168" s="11">
        <f t="shared" si="51"/>
        <v>3.5970191183842735</v>
      </c>
      <c r="P168" s="16">
        <f>'Dati REG'!P168</f>
        <v>4135</v>
      </c>
      <c r="Q168" s="10">
        <f t="shared" si="41"/>
        <v>941.37177560246653</v>
      </c>
      <c r="R168" s="11">
        <f t="shared" si="46"/>
        <v>0.22765943787237575</v>
      </c>
      <c r="S168" s="11">
        <f t="shared" si="52"/>
        <v>0.2731913254469191</v>
      </c>
      <c r="U168" s="16">
        <f>'Dati REG'!U168-$U$162</f>
        <v>418</v>
      </c>
      <c r="V168" s="10">
        <f t="shared" si="42"/>
        <v>41.721538474744399</v>
      </c>
      <c r="W168" s="11">
        <f t="shared" si="47"/>
        <v>11.777850574210142</v>
      </c>
      <c r="X168" s="11">
        <f t="shared" si="53"/>
        <v>7.2463724719292912</v>
      </c>
      <c r="Y168" s="16">
        <f>'Dati REG'!Y168</f>
        <v>16829</v>
      </c>
      <c r="Z168" s="10">
        <f t="shared" si="37"/>
        <v>1679.74107892697</v>
      </c>
      <c r="AA168" s="11">
        <f t="shared" si="48"/>
        <v>0.49906146500893556</v>
      </c>
      <c r="AB168" s="11">
        <f t="shared" si="54"/>
        <v>0.43917408920783602</v>
      </c>
    </row>
    <row r="169" spans="1:28">
      <c r="A169" s="2">
        <v>44050</v>
      </c>
      <c r="B169" s="3">
        <v>166</v>
      </c>
      <c r="C169" s="16">
        <f>'Dati REG'!C169-$C$162</f>
        <v>58</v>
      </c>
      <c r="D169" s="10">
        <f t="shared" si="38"/>
        <v>37.053434246444944</v>
      </c>
      <c r="E169" s="11">
        <f t="shared" si="43"/>
        <v>5.7496708313449041</v>
      </c>
      <c r="F169" s="11">
        <f t="shared" si="49"/>
        <v>4.5997366650759242</v>
      </c>
      <c r="G169" s="16">
        <f>'Dati REG'!G169-$G$162</f>
        <v>1</v>
      </c>
      <c r="H169" s="10">
        <f t="shared" si="39"/>
        <v>0.63885231459387837</v>
      </c>
      <c r="I169" s="11">
        <f t="shared" si="44"/>
        <v>0</v>
      </c>
      <c r="J169" s="11">
        <f t="shared" si="50"/>
        <v>0.12777046291877567</v>
      </c>
      <c r="L169" s="16">
        <f>'Dati REG'!L169-$L$162</f>
        <v>132</v>
      </c>
      <c r="M169" s="10">
        <f t="shared" si="40"/>
        <v>30.051045799159752</v>
      </c>
      <c r="N169" s="11">
        <f t="shared" si="45"/>
        <v>8.4233992012796257</v>
      </c>
      <c r="O169" s="11">
        <f t="shared" si="51"/>
        <v>4.5987206450229312</v>
      </c>
      <c r="P169" s="16">
        <f>'Dati REG'!P169</f>
        <v>4136</v>
      </c>
      <c r="Q169" s="10">
        <f t="shared" si="41"/>
        <v>941.5994350403389</v>
      </c>
      <c r="R169" s="11">
        <f t="shared" si="46"/>
        <v>0.22765943787237575</v>
      </c>
      <c r="S169" s="11">
        <f t="shared" si="52"/>
        <v>0.31872321302139428</v>
      </c>
      <c r="U169" s="16">
        <f>'Dati REG'!U169-$U$162</f>
        <v>487</v>
      </c>
      <c r="V169" s="10">
        <f t="shared" si="42"/>
        <v>48.608586691867274</v>
      </c>
      <c r="W169" s="11">
        <f t="shared" si="47"/>
        <v>6.8870482171228744</v>
      </c>
      <c r="X169" s="11">
        <f t="shared" si="53"/>
        <v>7.8652086885403305</v>
      </c>
      <c r="Y169" s="16">
        <f>'Dati REG'!Y169</f>
        <v>16829</v>
      </c>
      <c r="Z169" s="10">
        <f t="shared" si="37"/>
        <v>1679.74107892697</v>
      </c>
      <c r="AA169" s="11">
        <f t="shared" si="48"/>
        <v>0</v>
      </c>
      <c r="AB169" s="11">
        <f t="shared" si="54"/>
        <v>0.27947442040499482</v>
      </c>
    </row>
    <row r="170" spans="1:28">
      <c r="A170" s="2">
        <v>44051</v>
      </c>
      <c r="B170" s="3">
        <v>167</v>
      </c>
      <c r="C170" s="16">
        <f>'Dati REG'!C170-$C$162</f>
        <v>62</v>
      </c>
      <c r="D170" s="10">
        <f t="shared" si="38"/>
        <v>39.608843504820463</v>
      </c>
      <c r="E170" s="11">
        <f t="shared" si="43"/>
        <v>2.5554092583755192</v>
      </c>
      <c r="F170" s="11">
        <f t="shared" si="49"/>
        <v>4.8552775909134764</v>
      </c>
      <c r="G170" s="16">
        <f>'Dati REG'!G170-$G$162</f>
        <v>2</v>
      </c>
      <c r="H170" s="10">
        <f t="shared" si="39"/>
        <v>1.2777046291877567</v>
      </c>
      <c r="I170" s="11">
        <f t="shared" si="44"/>
        <v>0.63885231459387837</v>
      </c>
      <c r="J170" s="11">
        <f t="shared" si="50"/>
        <v>0.12777046291877567</v>
      </c>
      <c r="L170" s="16">
        <f>'Dati REG'!L170-$L$162</f>
        <v>163</v>
      </c>
      <c r="M170" s="10">
        <f t="shared" si="40"/>
        <v>37.10848837320485</v>
      </c>
      <c r="N170" s="11">
        <f t="shared" si="45"/>
        <v>7.0574425740450977</v>
      </c>
      <c r="O170" s="11">
        <f t="shared" si="51"/>
        <v>5.4182946213636525</v>
      </c>
      <c r="P170" s="16">
        <f>'Dati REG'!P170</f>
        <v>4136</v>
      </c>
      <c r="Q170" s="10">
        <f t="shared" si="41"/>
        <v>941.5994350403389</v>
      </c>
      <c r="R170" s="11">
        <f t="shared" si="46"/>
        <v>0</v>
      </c>
      <c r="S170" s="11">
        <f t="shared" si="52"/>
        <v>0.22765943787242121</v>
      </c>
      <c r="U170" s="16">
        <f>'Dati REG'!U170-$U$162</f>
        <v>563</v>
      </c>
      <c r="V170" s="10">
        <f t="shared" si="42"/>
        <v>56.194320960002621</v>
      </c>
      <c r="W170" s="11">
        <f t="shared" si="47"/>
        <v>7.5857342681353472</v>
      </c>
      <c r="X170" s="11">
        <f t="shared" si="53"/>
        <v>8.8832940771584958</v>
      </c>
      <c r="Y170" s="16">
        <f>'Dati REG'!Y170</f>
        <v>16832</v>
      </c>
      <c r="Z170" s="10">
        <f t="shared" si="37"/>
        <v>1680.0405158059752</v>
      </c>
      <c r="AA170" s="11">
        <f t="shared" si="48"/>
        <v>0.29943687900527038</v>
      </c>
      <c r="AB170" s="11">
        <f t="shared" si="54"/>
        <v>0.27947442040494935</v>
      </c>
    </row>
    <row r="171" spans="1:28">
      <c r="A171" s="2">
        <v>44052</v>
      </c>
      <c r="B171" s="3">
        <v>168</v>
      </c>
      <c r="C171" s="16">
        <f>'Dati REG'!C171-$C$162</f>
        <v>69</v>
      </c>
      <c r="D171" s="10">
        <f t="shared" si="38"/>
        <v>44.080809706977611</v>
      </c>
      <c r="E171" s="11">
        <f t="shared" si="43"/>
        <v>4.471966202157148</v>
      </c>
      <c r="F171" s="11">
        <f t="shared" si="49"/>
        <v>5.1108185167510278</v>
      </c>
      <c r="G171" s="16">
        <f>'Dati REG'!G171-$G$162</f>
        <v>2</v>
      </c>
      <c r="H171" s="10">
        <f t="shared" si="39"/>
        <v>1.2777046291877567</v>
      </c>
      <c r="I171" s="11">
        <f t="shared" si="44"/>
        <v>0</v>
      </c>
      <c r="J171" s="11">
        <f t="shared" si="50"/>
        <v>0.12777046291877567</v>
      </c>
      <c r="L171" s="16">
        <f>'Dati REG'!L171-$L$162</f>
        <v>201</v>
      </c>
      <c r="M171" s="10">
        <f t="shared" si="40"/>
        <v>45.759547012356897</v>
      </c>
      <c r="N171" s="11">
        <f t="shared" si="45"/>
        <v>8.6510586391520476</v>
      </c>
      <c r="O171" s="11">
        <f t="shared" si="51"/>
        <v>6.7842512485981867</v>
      </c>
      <c r="P171" s="16">
        <f>'Dati REG'!P171</f>
        <v>4136</v>
      </c>
      <c r="Q171" s="10">
        <f t="shared" si="41"/>
        <v>941.5994350403389</v>
      </c>
      <c r="R171" s="11">
        <f t="shared" si="46"/>
        <v>0</v>
      </c>
      <c r="S171" s="11">
        <f t="shared" si="52"/>
        <v>0.18212755029792332</v>
      </c>
      <c r="U171" s="16">
        <f>'Dati REG'!U171-$U$162</f>
        <v>634</v>
      </c>
      <c r="V171" s="10">
        <f t="shared" si="42"/>
        <v>63.280993763129061</v>
      </c>
      <c r="W171" s="11">
        <f t="shared" si="47"/>
        <v>7.0866728031264401</v>
      </c>
      <c r="X171" s="11">
        <f t="shared" si="53"/>
        <v>9.422280459368114</v>
      </c>
      <c r="Y171" s="16">
        <f>'Dati REG'!Y171</f>
        <v>16833</v>
      </c>
      <c r="Z171" s="10">
        <f t="shared" si="37"/>
        <v>1680.1403280989771</v>
      </c>
      <c r="AA171" s="11">
        <f t="shared" si="48"/>
        <v>9.9812293001832586E-2</v>
      </c>
      <c r="AB171" s="11">
        <f t="shared" si="54"/>
        <v>0.27947442040499482</v>
      </c>
    </row>
    <row r="172" spans="1:28">
      <c r="A172" s="2">
        <v>44053</v>
      </c>
      <c r="B172" s="3">
        <v>169</v>
      </c>
      <c r="C172" s="16">
        <f>'Dati REG'!C172-$C$162</f>
        <v>79</v>
      </c>
      <c r="D172" s="10">
        <f t="shared" si="38"/>
        <v>50.469332852916395</v>
      </c>
      <c r="E172" s="11">
        <f t="shared" si="43"/>
        <v>6.3885231459387839</v>
      </c>
      <c r="F172" s="11">
        <f t="shared" si="49"/>
        <v>5.4941299055073545</v>
      </c>
      <c r="G172" s="16">
        <f>'Dati REG'!G172-$G$162</f>
        <v>2</v>
      </c>
      <c r="H172" s="10">
        <f t="shared" si="39"/>
        <v>1.2777046291877567</v>
      </c>
      <c r="I172" s="11">
        <f t="shared" si="44"/>
        <v>0</v>
      </c>
      <c r="J172" s="11">
        <f t="shared" si="50"/>
        <v>0.12777046291877567</v>
      </c>
      <c r="L172" s="16">
        <f>'Dati REG'!L172-$L$162</f>
        <v>221</v>
      </c>
      <c r="M172" s="10">
        <f t="shared" si="40"/>
        <v>50.312735769805343</v>
      </c>
      <c r="N172" s="11">
        <f t="shared" si="45"/>
        <v>4.5531887574484458</v>
      </c>
      <c r="O172" s="11">
        <f t="shared" si="51"/>
        <v>6.7387193610237022</v>
      </c>
      <c r="P172" s="16">
        <f>'Dati REG'!P172</f>
        <v>4136</v>
      </c>
      <c r="Q172" s="10">
        <f t="shared" si="41"/>
        <v>941.5994350403389</v>
      </c>
      <c r="R172" s="11">
        <f t="shared" si="46"/>
        <v>0</v>
      </c>
      <c r="S172" s="11">
        <f t="shared" si="52"/>
        <v>9.1063775148950296E-2</v>
      </c>
      <c r="U172" s="16">
        <f>'Dati REG'!U172-$U$162</f>
        <v>665</v>
      </c>
      <c r="V172" s="10">
        <f t="shared" si="42"/>
        <v>66.375174846184265</v>
      </c>
      <c r="W172" s="11">
        <f t="shared" si="47"/>
        <v>3.0941810830552043</v>
      </c>
      <c r="X172" s="11">
        <f t="shared" si="53"/>
        <v>7.2862973891300014</v>
      </c>
      <c r="Y172" s="16">
        <f>'Dati REG'!Y172</f>
        <v>16833</v>
      </c>
      <c r="Z172" s="10">
        <f t="shared" si="37"/>
        <v>1680.1403280989771</v>
      </c>
      <c r="AA172" s="11">
        <f t="shared" si="48"/>
        <v>0</v>
      </c>
      <c r="AB172" s="11">
        <f t="shared" si="54"/>
        <v>0.17966212740320769</v>
      </c>
    </row>
    <row r="173" spans="1:28">
      <c r="A173" s="2">
        <v>44054</v>
      </c>
      <c r="B173" s="3">
        <v>170</v>
      </c>
      <c r="C173" s="16">
        <f>'Dati REG'!C173-$C$162</f>
        <v>90</v>
      </c>
      <c r="D173" s="10">
        <f t="shared" si="38"/>
        <v>57.496708313449055</v>
      </c>
      <c r="E173" s="11">
        <f t="shared" si="43"/>
        <v>7.0273754605326602</v>
      </c>
      <c r="F173" s="11">
        <f t="shared" si="49"/>
        <v>5.2385889796698031</v>
      </c>
      <c r="G173" s="16">
        <f>'Dati REG'!G173-$G$162</f>
        <v>2</v>
      </c>
      <c r="H173" s="10">
        <f t="shared" si="39"/>
        <v>1.2777046291877567</v>
      </c>
      <c r="I173" s="11">
        <f t="shared" si="44"/>
        <v>0</v>
      </c>
      <c r="J173" s="11">
        <f t="shared" si="50"/>
        <v>0.12777046291877567</v>
      </c>
      <c r="L173" s="16">
        <f>'Dati REG'!L173-$L$162</f>
        <v>247</v>
      </c>
      <c r="M173" s="10">
        <f t="shared" si="40"/>
        <v>56.231881154488327</v>
      </c>
      <c r="N173" s="11">
        <f t="shared" si="45"/>
        <v>5.9191453846829845</v>
      </c>
      <c r="O173" s="11">
        <f t="shared" si="51"/>
        <v>6.9208469113216413</v>
      </c>
      <c r="P173" s="16">
        <f>'Dati REG'!P173</f>
        <v>4136</v>
      </c>
      <c r="Q173" s="10">
        <f t="shared" si="41"/>
        <v>941.5994350403389</v>
      </c>
      <c r="R173" s="11">
        <f t="shared" si="46"/>
        <v>0</v>
      </c>
      <c r="S173" s="11">
        <f t="shared" si="52"/>
        <v>4.5531887574475148E-2</v>
      </c>
      <c r="U173" s="16">
        <f>'Dati REG'!U173-$U$162</f>
        <v>733</v>
      </c>
      <c r="V173" s="10">
        <f t="shared" si="42"/>
        <v>73.162410770305371</v>
      </c>
      <c r="W173" s="11">
        <f t="shared" si="47"/>
        <v>6.7872359241211058</v>
      </c>
      <c r="X173" s="11">
        <f t="shared" si="53"/>
        <v>6.2881744591121942</v>
      </c>
      <c r="Y173" s="16">
        <f>'Dati REG'!Y173</f>
        <v>16833</v>
      </c>
      <c r="Z173" s="10">
        <f t="shared" si="37"/>
        <v>1680.1403280989771</v>
      </c>
      <c r="AA173" s="11">
        <f t="shared" si="48"/>
        <v>0</v>
      </c>
      <c r="AB173" s="11">
        <f t="shared" si="54"/>
        <v>7.98498344014206E-2</v>
      </c>
    </row>
    <row r="174" spans="1:28">
      <c r="A174" s="2">
        <v>44055</v>
      </c>
      <c r="B174" s="3">
        <v>171</v>
      </c>
      <c r="C174" s="16">
        <f>'Dati REG'!C174-$C$162</f>
        <v>116</v>
      </c>
      <c r="D174" s="10">
        <f t="shared" si="38"/>
        <v>74.106868492889888</v>
      </c>
      <c r="E174" s="11">
        <f t="shared" si="43"/>
        <v>16.610160179440832</v>
      </c>
      <c r="F174" s="11">
        <f t="shared" si="49"/>
        <v>7.4106868492889886</v>
      </c>
      <c r="G174" s="16">
        <f>'Dati REG'!G174-$G$162</f>
        <v>2</v>
      </c>
      <c r="H174" s="10">
        <f t="shared" si="39"/>
        <v>1.2777046291877567</v>
      </c>
      <c r="I174" s="11">
        <f t="shared" si="44"/>
        <v>0</v>
      </c>
      <c r="J174" s="11">
        <f t="shared" si="50"/>
        <v>0.12777046291877567</v>
      </c>
      <c r="L174" s="16">
        <f>'Dati REG'!L174-$L$162</f>
        <v>289</v>
      </c>
      <c r="M174" s="10">
        <f t="shared" si="40"/>
        <v>65.793577545130063</v>
      </c>
      <c r="N174" s="11">
        <f t="shared" si="45"/>
        <v>9.5616963906417354</v>
      </c>
      <c r="O174" s="11">
        <f t="shared" si="51"/>
        <v>7.1485063491940624</v>
      </c>
      <c r="P174" s="16">
        <f>'Dati REG'!P174</f>
        <v>4138</v>
      </c>
      <c r="Q174" s="10">
        <f t="shared" si="41"/>
        <v>942.05475391608377</v>
      </c>
      <c r="R174" s="11">
        <f t="shared" si="46"/>
        <v>0.45531887574486518</v>
      </c>
      <c r="S174" s="11">
        <f t="shared" si="52"/>
        <v>9.1063775148973042E-2</v>
      </c>
      <c r="U174" s="16">
        <f>'Dati REG'!U174-$U$162</f>
        <v>835</v>
      </c>
      <c r="V174" s="10">
        <f t="shared" si="42"/>
        <v>83.343264656487008</v>
      </c>
      <c r="W174" s="11">
        <f t="shared" si="47"/>
        <v>10.180853886181637</v>
      </c>
      <c r="X174" s="11">
        <f t="shared" si="53"/>
        <v>6.9469355929239471</v>
      </c>
      <c r="Y174" s="16">
        <f>'Dati REG'!Y174</f>
        <v>16833</v>
      </c>
      <c r="Z174" s="10">
        <f t="shared" ref="Z174:Z237" si="55">Y174/$BR$6</f>
        <v>1680.1403280989771</v>
      </c>
      <c r="AA174" s="11">
        <f t="shared" si="48"/>
        <v>0</v>
      </c>
      <c r="AB174" s="11">
        <f t="shared" si="54"/>
        <v>7.98498344014206E-2</v>
      </c>
    </row>
    <row r="175" spans="1:28">
      <c r="A175" s="2">
        <v>44056</v>
      </c>
      <c r="B175" s="3">
        <v>172</v>
      </c>
      <c r="C175" s="16">
        <f>'Dati REG'!C175-$C$162</f>
        <v>179</v>
      </c>
      <c r="D175" s="10">
        <f t="shared" si="38"/>
        <v>114.35456431230423</v>
      </c>
      <c r="E175" s="11">
        <f t="shared" si="43"/>
        <v>40.247695819414346</v>
      </c>
      <c r="F175" s="11">
        <f t="shared" si="49"/>
        <v>14.949144161496752</v>
      </c>
      <c r="G175" s="16">
        <f>'Dati REG'!G175-$G$162</f>
        <v>2</v>
      </c>
      <c r="H175" s="10">
        <f t="shared" si="39"/>
        <v>1.2777046291877567</v>
      </c>
      <c r="I175" s="11">
        <f t="shared" si="44"/>
        <v>0</v>
      </c>
      <c r="J175" s="11">
        <f t="shared" si="50"/>
        <v>0</v>
      </c>
      <c r="L175" s="16">
        <f>'Dati REG'!L175-$L$162</f>
        <v>315</v>
      </c>
      <c r="M175" s="10">
        <f t="shared" si="40"/>
        <v>71.712722929813054</v>
      </c>
      <c r="N175" s="11">
        <f t="shared" si="45"/>
        <v>5.9191453846829916</v>
      </c>
      <c r="O175" s="11">
        <f t="shared" si="51"/>
        <v>6.9208469113216413</v>
      </c>
      <c r="P175" s="16">
        <f>'Dati REG'!P175</f>
        <v>4139</v>
      </c>
      <c r="Q175" s="10">
        <f t="shared" si="41"/>
        <v>942.28241335395626</v>
      </c>
      <c r="R175" s="11">
        <f t="shared" si="46"/>
        <v>0.22765943787248943</v>
      </c>
      <c r="S175" s="11">
        <f t="shared" si="52"/>
        <v>0.13659566272347093</v>
      </c>
      <c r="U175" s="16">
        <f>'Dati REG'!U175-$U$162</f>
        <v>909</v>
      </c>
      <c r="V175" s="10">
        <f t="shared" si="42"/>
        <v>90.729374338618797</v>
      </c>
      <c r="W175" s="11">
        <f t="shared" si="47"/>
        <v>7.3861096821317886</v>
      </c>
      <c r="X175" s="11">
        <f t="shared" si="53"/>
        <v>6.9070106757232352</v>
      </c>
      <c r="Y175" s="16">
        <f>'Dati REG'!Y175</f>
        <v>16835</v>
      </c>
      <c r="Z175" s="10">
        <f t="shared" si="55"/>
        <v>1680.3399526849807</v>
      </c>
      <c r="AA175" s="11">
        <f t="shared" si="48"/>
        <v>0.19962458600366517</v>
      </c>
      <c r="AB175" s="11">
        <f t="shared" si="54"/>
        <v>5.9887375801099554E-2</v>
      </c>
    </row>
    <row r="176" spans="1:28">
      <c r="A176" s="2">
        <v>44057</v>
      </c>
      <c r="B176" s="3">
        <v>173</v>
      </c>
      <c r="C176" s="16">
        <f>'Dati REG'!C176-$C$162</f>
        <v>199</v>
      </c>
      <c r="D176" s="10">
        <f t="shared" si="38"/>
        <v>127.1316106041818</v>
      </c>
      <c r="E176" s="11">
        <f t="shared" si="43"/>
        <v>12.777046291877568</v>
      </c>
      <c r="F176" s="11">
        <f t="shared" si="49"/>
        <v>16.610160179440836</v>
      </c>
      <c r="G176" s="16">
        <f>'Dati REG'!G176-$G$162</f>
        <v>2</v>
      </c>
      <c r="H176" s="10">
        <f t="shared" si="39"/>
        <v>1.2777046291877567</v>
      </c>
      <c r="I176" s="11">
        <f t="shared" si="44"/>
        <v>0</v>
      </c>
      <c r="J176" s="11">
        <f t="shared" si="50"/>
        <v>0</v>
      </c>
      <c r="L176" s="16">
        <f>'Dati REG'!L176-$L$162</f>
        <v>417</v>
      </c>
      <c r="M176" s="10">
        <f t="shared" si="40"/>
        <v>94.933985592800127</v>
      </c>
      <c r="N176" s="11">
        <f t="shared" si="45"/>
        <v>23.221262662987073</v>
      </c>
      <c r="O176" s="11">
        <f t="shared" si="51"/>
        <v>9.8348877160886463</v>
      </c>
      <c r="P176" s="16">
        <f>'Dati REG'!P176</f>
        <v>4139</v>
      </c>
      <c r="Q176" s="10">
        <f t="shared" si="41"/>
        <v>942.28241335395626</v>
      </c>
      <c r="R176" s="11">
        <f t="shared" si="46"/>
        <v>0</v>
      </c>
      <c r="S176" s="11">
        <f t="shared" si="52"/>
        <v>0.13659566272347093</v>
      </c>
      <c r="U176" s="16">
        <f>'Dati REG'!U176-$U$162</f>
        <v>1006</v>
      </c>
      <c r="V176" s="10">
        <f t="shared" si="42"/>
        <v>100.41116675979154</v>
      </c>
      <c r="W176" s="11">
        <f t="shared" si="47"/>
        <v>9.6817924211727444</v>
      </c>
      <c r="X176" s="11">
        <f t="shared" si="53"/>
        <v>7.4260345993324961</v>
      </c>
      <c r="Y176" s="16">
        <f>'Dati REG'!Y176</f>
        <v>16836</v>
      </c>
      <c r="Z176" s="10">
        <f t="shared" si="55"/>
        <v>1680.4397649779826</v>
      </c>
      <c r="AA176" s="11">
        <f t="shared" si="48"/>
        <v>9.9812293001832586E-2</v>
      </c>
      <c r="AB176" s="11">
        <f t="shared" si="54"/>
        <v>5.9887375801099554E-2</v>
      </c>
    </row>
    <row r="177" spans="1:28">
      <c r="A177" s="2">
        <v>44058</v>
      </c>
      <c r="B177" s="3">
        <v>174</v>
      </c>
      <c r="C177" s="16">
        <f>'Dati REG'!C177-$C$162</f>
        <v>232</v>
      </c>
      <c r="D177" s="10">
        <f t="shared" si="38"/>
        <v>148.21373698577978</v>
      </c>
      <c r="E177" s="11">
        <f t="shared" si="43"/>
        <v>21.082126381597973</v>
      </c>
      <c r="F177" s="11">
        <f t="shared" si="49"/>
        <v>19.548880826572677</v>
      </c>
      <c r="G177" s="16">
        <f>'Dati REG'!G177-$G$162</f>
        <v>2</v>
      </c>
      <c r="H177" s="10">
        <f t="shared" si="39"/>
        <v>1.2777046291877567</v>
      </c>
      <c r="I177" s="11">
        <f t="shared" si="44"/>
        <v>0</v>
      </c>
      <c r="J177" s="11">
        <f t="shared" si="50"/>
        <v>0</v>
      </c>
      <c r="L177" s="16">
        <f>'Dati REG'!L177-$L$162</f>
        <v>433</v>
      </c>
      <c r="M177" s="10">
        <f t="shared" si="40"/>
        <v>98.576536598758892</v>
      </c>
      <c r="N177" s="11">
        <f t="shared" si="45"/>
        <v>3.6425510059587651</v>
      </c>
      <c r="O177" s="11">
        <f t="shared" si="51"/>
        <v>9.6527601657907098</v>
      </c>
      <c r="P177" s="16">
        <f>'Dati REG'!P177</f>
        <v>4140</v>
      </c>
      <c r="Q177" s="10">
        <f t="shared" si="41"/>
        <v>942.51007279182863</v>
      </c>
      <c r="R177" s="11">
        <f t="shared" si="46"/>
        <v>0.22765943787237575</v>
      </c>
      <c r="S177" s="11">
        <f t="shared" si="52"/>
        <v>0.18212755029794608</v>
      </c>
      <c r="U177" s="16">
        <f>'Dati REG'!U177-$U$162</f>
        <v>1100</v>
      </c>
      <c r="V177" s="10">
        <f t="shared" si="42"/>
        <v>109.79352230195894</v>
      </c>
      <c r="W177" s="11">
        <f t="shared" si="47"/>
        <v>9.382355542167403</v>
      </c>
      <c r="X177" s="11">
        <f t="shared" si="53"/>
        <v>8.6836694911549355</v>
      </c>
      <c r="Y177" s="16">
        <f>'Dati REG'!Y177</f>
        <v>16837</v>
      </c>
      <c r="Z177" s="10">
        <f t="shared" si="55"/>
        <v>1680.5395772709842</v>
      </c>
      <c r="AA177" s="11">
        <f t="shared" si="48"/>
        <v>9.9812293001605212E-2</v>
      </c>
      <c r="AB177" s="11">
        <f t="shared" si="54"/>
        <v>7.98498344014206E-2</v>
      </c>
    </row>
    <row r="178" spans="1:28">
      <c r="A178" s="2">
        <v>44059</v>
      </c>
      <c r="B178" s="3">
        <v>175</v>
      </c>
      <c r="C178" s="16">
        <f>'Dati REG'!C178-$C$162</f>
        <v>244</v>
      </c>
      <c r="D178" s="10">
        <f t="shared" si="38"/>
        <v>155.87996476090632</v>
      </c>
      <c r="E178" s="11">
        <f t="shared" si="43"/>
        <v>7.6662277751265435</v>
      </c>
      <c r="F178" s="11">
        <f t="shared" si="49"/>
        <v>19.676651289491453</v>
      </c>
      <c r="G178" s="16">
        <f>'Dati REG'!G178-$G$162</f>
        <v>2</v>
      </c>
      <c r="H178" s="10">
        <f t="shared" si="39"/>
        <v>1.2777046291877567</v>
      </c>
      <c r="I178" s="11">
        <f t="shared" si="44"/>
        <v>0</v>
      </c>
      <c r="J178" s="11">
        <f t="shared" si="50"/>
        <v>0</v>
      </c>
      <c r="L178" s="16">
        <f>'Dati REG'!L178-$L$162</f>
        <v>438</v>
      </c>
      <c r="M178" s="10">
        <f t="shared" si="40"/>
        <v>99.714833788120998</v>
      </c>
      <c r="N178" s="11">
        <f t="shared" si="45"/>
        <v>1.1382971893621061</v>
      </c>
      <c r="O178" s="11">
        <f t="shared" si="51"/>
        <v>8.6965905267265349</v>
      </c>
      <c r="P178" s="16">
        <f>'Dati REG'!P178</f>
        <v>4140</v>
      </c>
      <c r="Q178" s="10">
        <f t="shared" ref="Q178:Q238" si="56">P178/$BR$5</f>
        <v>942.51007279182863</v>
      </c>
      <c r="R178" s="11">
        <f t="shared" ref="R178:R238" si="57">Q178-Q177</f>
        <v>0</v>
      </c>
      <c r="S178" s="11">
        <f t="shared" ref="S178:S238" si="58">SUM(R174:R178)/5</f>
        <v>0.18212755029794608</v>
      </c>
      <c r="U178" s="16">
        <f>'Dati REG'!U178-$U$162</f>
        <v>1161</v>
      </c>
      <c r="V178" s="10">
        <f t="shared" si="42"/>
        <v>115.88207217506758</v>
      </c>
      <c r="W178" s="11">
        <f t="shared" si="47"/>
        <v>6.0885498731086329</v>
      </c>
      <c r="X178" s="11">
        <f t="shared" si="53"/>
        <v>8.5439322809524416</v>
      </c>
      <c r="Y178" s="16">
        <f>'Dati REG'!Y178</f>
        <v>16840</v>
      </c>
      <c r="Z178" s="10">
        <f t="shared" si="55"/>
        <v>1680.8390141499897</v>
      </c>
      <c r="AA178" s="11">
        <f t="shared" si="48"/>
        <v>0.29943687900549776</v>
      </c>
      <c r="AB178" s="11">
        <f t="shared" si="54"/>
        <v>0.13973721020252014</v>
      </c>
    </row>
    <row r="179" spans="1:28">
      <c r="A179" s="2">
        <v>44060</v>
      </c>
      <c r="B179" s="3">
        <v>176</v>
      </c>
      <c r="C179" s="16">
        <f>'Dati REG'!C179-$C$162</f>
        <v>260</v>
      </c>
      <c r="D179" s="10">
        <f t="shared" si="38"/>
        <v>166.10160179440837</v>
      </c>
      <c r="E179" s="11">
        <f t="shared" si="43"/>
        <v>10.221637033502049</v>
      </c>
      <c r="F179" s="11">
        <f t="shared" si="49"/>
        <v>18.398946660303697</v>
      </c>
      <c r="G179" s="16">
        <f>'Dati REG'!G179-$G$162</f>
        <v>2</v>
      </c>
      <c r="H179" s="10">
        <f t="shared" si="39"/>
        <v>1.2777046291877567</v>
      </c>
      <c r="I179" s="11">
        <f t="shared" si="44"/>
        <v>0</v>
      </c>
      <c r="J179" s="11">
        <f t="shared" si="50"/>
        <v>0</v>
      </c>
      <c r="L179" s="16">
        <f>'Dati REG'!L179-$L$162</f>
        <v>443</v>
      </c>
      <c r="M179" s="10">
        <f t="shared" si="40"/>
        <v>100.85313097748312</v>
      </c>
      <c r="N179" s="11">
        <f t="shared" si="45"/>
        <v>1.1382971893621203</v>
      </c>
      <c r="O179" s="11">
        <f t="shared" si="51"/>
        <v>7.0119106864706113</v>
      </c>
      <c r="P179" s="16">
        <f>'Dati REG'!P179</f>
        <v>4140</v>
      </c>
      <c r="Q179" s="10">
        <f t="shared" si="56"/>
        <v>942.51007279182863</v>
      </c>
      <c r="R179" s="11">
        <f t="shared" si="57"/>
        <v>0</v>
      </c>
      <c r="S179" s="11">
        <f t="shared" si="58"/>
        <v>9.1063775148973042E-2</v>
      </c>
      <c r="U179" s="16">
        <f>'Dati REG'!U179-$U$162</f>
        <v>1204</v>
      </c>
      <c r="V179" s="10">
        <f t="shared" si="42"/>
        <v>120.17400077414415</v>
      </c>
      <c r="W179" s="11">
        <f t="shared" si="47"/>
        <v>4.2919285990765701</v>
      </c>
      <c r="X179" s="11">
        <f t="shared" si="53"/>
        <v>7.3661472235314278</v>
      </c>
      <c r="Y179" s="16">
        <f>'Dati REG'!Y179</f>
        <v>16840</v>
      </c>
      <c r="Z179" s="10">
        <f t="shared" si="55"/>
        <v>1680.8390141499897</v>
      </c>
      <c r="AA179" s="11">
        <f t="shared" si="48"/>
        <v>0</v>
      </c>
      <c r="AB179" s="11">
        <f t="shared" si="54"/>
        <v>0.13973721020252014</v>
      </c>
    </row>
    <row r="180" spans="1:28">
      <c r="A180" s="2">
        <v>44061</v>
      </c>
      <c r="B180" s="3">
        <v>177</v>
      </c>
      <c r="C180" s="16">
        <f>'Dati REG'!C180-$C$162</f>
        <v>287</v>
      </c>
      <c r="D180" s="10">
        <f t="shared" si="38"/>
        <v>183.3506142884431</v>
      </c>
      <c r="E180" s="11">
        <f t="shared" si="43"/>
        <v>17.24901249403473</v>
      </c>
      <c r="F180" s="11">
        <f t="shared" si="49"/>
        <v>13.799209995227773</v>
      </c>
      <c r="G180" s="16">
        <f>'Dati REG'!G180-$G$162</f>
        <v>2</v>
      </c>
      <c r="H180" s="10">
        <f t="shared" si="39"/>
        <v>1.2777046291877567</v>
      </c>
      <c r="I180" s="11">
        <f t="shared" si="44"/>
        <v>0</v>
      </c>
      <c r="J180" s="11">
        <f t="shared" si="50"/>
        <v>0</v>
      </c>
      <c r="L180" s="16">
        <f>'Dati REG'!L180-$L$162</f>
        <v>453</v>
      </c>
      <c r="M180" s="10">
        <f t="shared" si="40"/>
        <v>103.12972535620733</v>
      </c>
      <c r="N180" s="11">
        <f t="shared" si="45"/>
        <v>2.2765943787242122</v>
      </c>
      <c r="O180" s="11">
        <f t="shared" si="51"/>
        <v>6.2834004852788556</v>
      </c>
      <c r="P180" s="16">
        <f>'Dati REG'!P180</f>
        <v>4140</v>
      </c>
      <c r="Q180" s="10">
        <f t="shared" si="56"/>
        <v>942.51007279182863</v>
      </c>
      <c r="R180" s="11">
        <f t="shared" si="57"/>
        <v>0</v>
      </c>
      <c r="S180" s="11">
        <f t="shared" si="58"/>
        <v>4.5531887574475148E-2</v>
      </c>
      <c r="U180" s="16">
        <f>'Dati REG'!U180-$U$162</f>
        <v>1254</v>
      </c>
      <c r="V180" s="10">
        <f t="shared" si="42"/>
        <v>125.16461542423319</v>
      </c>
      <c r="W180" s="11">
        <f t="shared" si="47"/>
        <v>4.9906146500890429</v>
      </c>
      <c r="X180" s="11">
        <f t="shared" si="53"/>
        <v>6.8870482171228788</v>
      </c>
      <c r="Y180" s="16">
        <f>'Dati REG'!Y180</f>
        <v>16840</v>
      </c>
      <c r="Z180" s="10">
        <f t="shared" si="55"/>
        <v>1680.8390141499897</v>
      </c>
      <c r="AA180" s="11">
        <f t="shared" si="48"/>
        <v>0</v>
      </c>
      <c r="AB180" s="11">
        <f t="shared" si="54"/>
        <v>9.9812293001787109E-2</v>
      </c>
    </row>
    <row r="181" spans="1:28">
      <c r="A181" s="2">
        <v>44062</v>
      </c>
      <c r="B181" s="3">
        <v>178</v>
      </c>
      <c r="C181" s="16">
        <f>'Dati REG'!C181-$C$162</f>
        <v>317</v>
      </c>
      <c r="D181" s="10">
        <f t="shared" si="38"/>
        <v>202.51618372625944</v>
      </c>
      <c r="E181" s="11">
        <f t="shared" si="43"/>
        <v>19.165569437816345</v>
      </c>
      <c r="F181" s="11">
        <f t="shared" si="49"/>
        <v>15.076914624415528</v>
      </c>
      <c r="G181" s="16">
        <f>'Dati REG'!G181-$G$162</f>
        <v>2</v>
      </c>
      <c r="H181" s="10">
        <f t="shared" si="39"/>
        <v>1.2777046291877567</v>
      </c>
      <c r="I181" s="11">
        <f t="shared" si="44"/>
        <v>0</v>
      </c>
      <c r="J181" s="11">
        <f t="shared" si="50"/>
        <v>0</v>
      </c>
      <c r="L181" s="16">
        <f>'Dati REG'!L181-$L$162</f>
        <v>460</v>
      </c>
      <c r="M181" s="10">
        <f t="shared" si="40"/>
        <v>104.72334142131429</v>
      </c>
      <c r="N181" s="11">
        <f t="shared" si="45"/>
        <v>1.5936160651069571</v>
      </c>
      <c r="O181" s="11">
        <f t="shared" si="51"/>
        <v>1.9578711657028323</v>
      </c>
      <c r="P181" s="16">
        <f>'Dati REG'!P181</f>
        <v>4140</v>
      </c>
      <c r="Q181" s="10">
        <f t="shared" si="56"/>
        <v>942.51007279182863</v>
      </c>
      <c r="R181" s="11">
        <f t="shared" si="57"/>
        <v>0</v>
      </c>
      <c r="S181" s="11">
        <f t="shared" si="58"/>
        <v>4.5531887574475148E-2</v>
      </c>
      <c r="U181" s="16">
        <f>'Dati REG'!U181-$U$162</f>
        <v>1345</v>
      </c>
      <c r="V181" s="10">
        <f t="shared" si="42"/>
        <v>134.24753408739525</v>
      </c>
      <c r="W181" s="11">
        <f t="shared" si="47"/>
        <v>9.0829186631620615</v>
      </c>
      <c r="X181" s="11">
        <f t="shared" si="53"/>
        <v>6.7672734655207423</v>
      </c>
      <c r="Y181" s="16">
        <f>'Dati REG'!Y181</f>
        <v>16844</v>
      </c>
      <c r="Z181" s="10">
        <f t="shared" si="55"/>
        <v>1681.2382633219968</v>
      </c>
      <c r="AA181" s="11">
        <f t="shared" si="48"/>
        <v>0.39924917200710297</v>
      </c>
      <c r="AB181" s="11">
        <f t="shared" si="54"/>
        <v>0.1596996688028412</v>
      </c>
    </row>
    <row r="182" spans="1:28">
      <c r="A182" s="2">
        <v>44063</v>
      </c>
      <c r="B182" s="3">
        <v>179</v>
      </c>
      <c r="C182" s="16">
        <f>'Dati REG'!C182-$C$162</f>
        <v>348</v>
      </c>
      <c r="D182" s="10">
        <f t="shared" si="38"/>
        <v>222.32060547866968</v>
      </c>
      <c r="E182" s="11">
        <f t="shared" si="43"/>
        <v>19.804421752410235</v>
      </c>
      <c r="F182" s="11">
        <f t="shared" si="49"/>
        <v>14.821373698577981</v>
      </c>
      <c r="G182" s="16">
        <f>'Dati REG'!G182-$G$162</f>
        <v>4</v>
      </c>
      <c r="H182" s="10">
        <f t="shared" si="39"/>
        <v>2.5554092583755135</v>
      </c>
      <c r="I182" s="11">
        <f t="shared" si="44"/>
        <v>1.2777046291877567</v>
      </c>
      <c r="J182" s="11">
        <f t="shared" si="50"/>
        <v>0.25554092583755134</v>
      </c>
      <c r="L182" s="16">
        <f>'Dati REG'!L182-$L$162</f>
        <v>502</v>
      </c>
      <c r="M182" s="10">
        <f t="shared" si="40"/>
        <v>114.28503781195603</v>
      </c>
      <c r="N182" s="11">
        <f t="shared" si="45"/>
        <v>9.5616963906417425</v>
      </c>
      <c r="O182" s="11">
        <f t="shared" si="51"/>
        <v>3.1417002426394278</v>
      </c>
      <c r="P182" s="16">
        <f>'Dati REG'!P182</f>
        <v>4141</v>
      </c>
      <c r="Q182" s="10">
        <f t="shared" si="56"/>
        <v>942.73773222970101</v>
      </c>
      <c r="R182" s="11">
        <f t="shared" si="57"/>
        <v>0.22765943787237575</v>
      </c>
      <c r="S182" s="11">
        <f t="shared" si="58"/>
        <v>4.5531887574475148E-2</v>
      </c>
      <c r="U182" s="16">
        <f>'Dati REG'!U182-$U$162</f>
        <v>1499</v>
      </c>
      <c r="V182" s="10">
        <f t="shared" si="42"/>
        <v>149.61862720966951</v>
      </c>
      <c r="W182" s="11">
        <f t="shared" si="47"/>
        <v>15.37109312227426</v>
      </c>
      <c r="X182" s="11">
        <f t="shared" si="53"/>
        <v>7.9650209815421134</v>
      </c>
      <c r="Y182" s="16">
        <f>'Dati REG'!Y182</f>
        <v>16846</v>
      </c>
      <c r="Z182" s="10">
        <f t="shared" si="55"/>
        <v>1681.4378879080002</v>
      </c>
      <c r="AA182" s="11">
        <f t="shared" si="48"/>
        <v>0.1996245860034378</v>
      </c>
      <c r="AB182" s="11">
        <f t="shared" si="54"/>
        <v>0.17966212740320769</v>
      </c>
    </row>
    <row r="183" spans="1:28">
      <c r="A183" s="2">
        <v>44064</v>
      </c>
      <c r="B183" s="3">
        <v>180</v>
      </c>
      <c r="C183" s="16">
        <f>'Dati REG'!C183-$C$162</f>
        <v>369</v>
      </c>
      <c r="D183" s="10">
        <f t="shared" si="38"/>
        <v>235.73650408514112</v>
      </c>
      <c r="E183" s="11">
        <f t="shared" si="43"/>
        <v>13.415898606471444</v>
      </c>
      <c r="F183" s="11">
        <f t="shared" si="49"/>
        <v>15.97130786484696</v>
      </c>
      <c r="G183" s="16">
        <f>'Dati REG'!G183-$G$162</f>
        <v>4</v>
      </c>
      <c r="H183" s="10">
        <f t="shared" si="39"/>
        <v>2.5554092583755135</v>
      </c>
      <c r="I183" s="11">
        <f t="shared" si="44"/>
        <v>0</v>
      </c>
      <c r="J183" s="11">
        <f t="shared" si="50"/>
        <v>0.25554092583755134</v>
      </c>
      <c r="L183" s="16">
        <f>'Dati REG'!L183-$L$162</f>
        <v>554</v>
      </c>
      <c r="M183" s="10">
        <f t="shared" si="40"/>
        <v>126.123328581322</v>
      </c>
      <c r="N183" s="11">
        <f t="shared" si="45"/>
        <v>11.838290769365969</v>
      </c>
      <c r="O183" s="11">
        <f t="shared" si="51"/>
        <v>5.2816989586402006</v>
      </c>
      <c r="P183" s="16">
        <f>'Dati REG'!P183</f>
        <v>4142</v>
      </c>
      <c r="Q183" s="10">
        <f t="shared" si="56"/>
        <v>942.9653916675735</v>
      </c>
      <c r="R183" s="11">
        <f t="shared" si="57"/>
        <v>0.22765943787248943</v>
      </c>
      <c r="S183" s="11">
        <f t="shared" si="58"/>
        <v>9.1063775148973042E-2</v>
      </c>
      <c r="U183" s="16">
        <f>'Dati REG'!U183-$U$162</f>
        <v>1673</v>
      </c>
      <c r="V183" s="10">
        <f t="shared" si="42"/>
        <v>166.98596619197937</v>
      </c>
      <c r="W183" s="11">
        <f t="shared" si="47"/>
        <v>17.36733898230986</v>
      </c>
      <c r="X183" s="11">
        <f t="shared" si="53"/>
        <v>10.220778803382359</v>
      </c>
      <c r="Y183" s="16">
        <f>'Dati REG'!Y183</f>
        <v>16852</v>
      </c>
      <c r="Z183" s="10">
        <f t="shared" si="55"/>
        <v>1682.036761666011</v>
      </c>
      <c r="AA183" s="11">
        <f t="shared" si="48"/>
        <v>0.59887375801076814</v>
      </c>
      <c r="AB183" s="11">
        <f t="shared" si="54"/>
        <v>0.23954950320426177</v>
      </c>
    </row>
    <row r="184" spans="1:28">
      <c r="A184" s="2">
        <v>44065</v>
      </c>
      <c r="B184" s="3">
        <v>181</v>
      </c>
      <c r="C184" s="16">
        <f>'Dati REG'!C184-$C$162</f>
        <v>403</v>
      </c>
      <c r="D184" s="10">
        <f t="shared" si="38"/>
        <v>257.457482781333</v>
      </c>
      <c r="E184" s="11">
        <f t="shared" si="43"/>
        <v>21.720978696191878</v>
      </c>
      <c r="F184" s="11">
        <f t="shared" si="49"/>
        <v>18.271176197384925</v>
      </c>
      <c r="G184" s="16">
        <f>'Dati REG'!G184-$G$162</f>
        <v>4</v>
      </c>
      <c r="H184" s="10">
        <f t="shared" si="39"/>
        <v>2.5554092583755135</v>
      </c>
      <c r="I184" s="11">
        <f t="shared" si="44"/>
        <v>0</v>
      </c>
      <c r="J184" s="11">
        <f t="shared" si="50"/>
        <v>0.25554092583755134</v>
      </c>
      <c r="L184" s="16">
        <f>'Dati REG'!L184-$L$162</f>
        <v>593</v>
      </c>
      <c r="M184" s="10">
        <f t="shared" si="40"/>
        <v>135.00204665834647</v>
      </c>
      <c r="N184" s="11">
        <f t="shared" si="45"/>
        <v>8.8787180770244731</v>
      </c>
      <c r="O184" s="11">
        <f t="shared" si="51"/>
        <v>6.8297831361726704</v>
      </c>
      <c r="P184" s="16">
        <f>'Dati REG'!P184</f>
        <v>4142</v>
      </c>
      <c r="Q184" s="10">
        <f t="shared" si="56"/>
        <v>942.9653916675735</v>
      </c>
      <c r="R184" s="11">
        <f t="shared" si="57"/>
        <v>0</v>
      </c>
      <c r="S184" s="11">
        <f t="shared" si="58"/>
        <v>9.1063775148973042E-2</v>
      </c>
      <c r="U184" s="16">
        <f>'Dati REG'!U184-$U$162</f>
        <v>1858</v>
      </c>
      <c r="V184" s="10">
        <f t="shared" si="42"/>
        <v>185.45124039730882</v>
      </c>
      <c r="W184" s="11">
        <f t="shared" si="47"/>
        <v>18.46527420532945</v>
      </c>
      <c r="X184" s="11">
        <f t="shared" si="53"/>
        <v>13.055447924632935</v>
      </c>
      <c r="Y184" s="16">
        <f>'Dati REG'!Y184</f>
        <v>16852</v>
      </c>
      <c r="Z184" s="10">
        <f t="shared" si="55"/>
        <v>1682.036761666011</v>
      </c>
      <c r="AA184" s="11">
        <f t="shared" si="48"/>
        <v>0</v>
      </c>
      <c r="AB184" s="11">
        <f t="shared" si="54"/>
        <v>0.23954950320426177</v>
      </c>
    </row>
    <row r="185" spans="1:28">
      <c r="A185" s="2">
        <v>44066</v>
      </c>
      <c r="B185" s="3">
        <v>182</v>
      </c>
      <c r="C185" s="16">
        <f>'Dati REG'!C185-$C$162</f>
        <v>431</v>
      </c>
      <c r="D185" s="10">
        <f t="shared" si="38"/>
        <v>275.34534758996159</v>
      </c>
      <c r="E185" s="11">
        <f t="shared" si="43"/>
        <v>17.887864808628592</v>
      </c>
      <c r="F185" s="11">
        <f t="shared" si="49"/>
        <v>18.3989466603037</v>
      </c>
      <c r="G185" s="16">
        <f>'Dati REG'!G185-$G$162</f>
        <v>4</v>
      </c>
      <c r="H185" s="10">
        <f t="shared" si="39"/>
        <v>2.5554092583755135</v>
      </c>
      <c r="I185" s="11">
        <f t="shared" si="44"/>
        <v>0</v>
      </c>
      <c r="J185" s="11">
        <f t="shared" si="50"/>
        <v>0.25554092583755134</v>
      </c>
      <c r="L185" s="16">
        <f>'Dati REG'!L185-$L$162</f>
        <v>634</v>
      </c>
      <c r="M185" s="10">
        <f t="shared" si="40"/>
        <v>144.33608361111578</v>
      </c>
      <c r="N185" s="11">
        <f t="shared" si="45"/>
        <v>9.3340369527693099</v>
      </c>
      <c r="O185" s="11">
        <f t="shared" si="51"/>
        <v>8.241271650981691</v>
      </c>
      <c r="P185" s="16">
        <f>'Dati REG'!P185</f>
        <v>4142</v>
      </c>
      <c r="Q185" s="10">
        <f t="shared" si="56"/>
        <v>942.9653916675735</v>
      </c>
      <c r="R185" s="11">
        <f t="shared" si="57"/>
        <v>0</v>
      </c>
      <c r="S185" s="11">
        <f t="shared" si="58"/>
        <v>9.1063775148973042E-2</v>
      </c>
      <c r="U185" s="16">
        <f>'Dati REG'!U185-$U$162</f>
        <v>2097</v>
      </c>
      <c r="V185" s="10">
        <f t="shared" si="42"/>
        <v>209.30637842473445</v>
      </c>
      <c r="W185" s="11">
        <f t="shared" si="47"/>
        <v>23.855138027425625</v>
      </c>
      <c r="X185" s="11">
        <f t="shared" si="53"/>
        <v>16.828352600100253</v>
      </c>
      <c r="Y185" s="16">
        <f>'Dati REG'!Y185</f>
        <v>16856</v>
      </c>
      <c r="Z185" s="10">
        <f t="shared" si="55"/>
        <v>1682.4360108380181</v>
      </c>
      <c r="AA185" s="11">
        <f t="shared" si="48"/>
        <v>0.39924917200710297</v>
      </c>
      <c r="AB185" s="11">
        <f t="shared" si="54"/>
        <v>0.3193993376056824</v>
      </c>
    </row>
    <row r="186" spans="1:28">
      <c r="A186" s="2">
        <v>44067</v>
      </c>
      <c r="B186" s="3">
        <v>183</v>
      </c>
      <c r="C186" s="16">
        <f>'Dati REG'!C186-$C$162</f>
        <v>457</v>
      </c>
      <c r="D186" s="10">
        <f t="shared" si="38"/>
        <v>291.9555077694024</v>
      </c>
      <c r="E186" s="11">
        <f t="shared" si="43"/>
        <v>16.610160179440811</v>
      </c>
      <c r="F186" s="11">
        <f t="shared" si="49"/>
        <v>17.887864808628592</v>
      </c>
      <c r="G186" s="16">
        <f>'Dati REG'!G186-$G$162</f>
        <v>4</v>
      </c>
      <c r="H186" s="10">
        <f t="shared" si="39"/>
        <v>2.5554092583755135</v>
      </c>
      <c r="I186" s="11">
        <f t="shared" si="44"/>
        <v>0</v>
      </c>
      <c r="J186" s="11">
        <f t="shared" si="50"/>
        <v>0.25554092583755134</v>
      </c>
      <c r="L186" s="16">
        <f>'Dati REG'!L186-$L$162</f>
        <v>676</v>
      </c>
      <c r="M186" s="10">
        <f t="shared" si="40"/>
        <v>153.89778000175752</v>
      </c>
      <c r="N186" s="11">
        <f t="shared" si="45"/>
        <v>9.5616963906417425</v>
      </c>
      <c r="O186" s="11">
        <f t="shared" si="51"/>
        <v>9.8348877160886481</v>
      </c>
      <c r="P186" s="16">
        <f>'Dati REG'!P186</f>
        <v>4143</v>
      </c>
      <c r="Q186" s="10">
        <f t="shared" si="56"/>
        <v>943.19305110544587</v>
      </c>
      <c r="R186" s="11">
        <f t="shared" si="57"/>
        <v>0.22765943787237575</v>
      </c>
      <c r="S186" s="11">
        <f t="shared" si="58"/>
        <v>0.1365956627234482</v>
      </c>
      <c r="U186" s="16">
        <f>'Dati REG'!U186-$U$162</f>
        <v>2207</v>
      </c>
      <c r="V186" s="10">
        <f t="shared" si="42"/>
        <v>220.28573065493035</v>
      </c>
      <c r="W186" s="11">
        <f t="shared" si="47"/>
        <v>10.9793522301959</v>
      </c>
      <c r="X186" s="11">
        <f t="shared" si="53"/>
        <v>17.20763931350702</v>
      </c>
      <c r="Y186" s="16">
        <f>'Dati REG'!Y186</f>
        <v>16857</v>
      </c>
      <c r="Z186" s="10">
        <f t="shared" si="55"/>
        <v>1682.5358231310199</v>
      </c>
      <c r="AA186" s="11">
        <f t="shared" si="48"/>
        <v>9.9812293001832586E-2</v>
      </c>
      <c r="AB186" s="11">
        <f t="shared" si="54"/>
        <v>0.25951196180462832</v>
      </c>
    </row>
    <row r="187" spans="1:28">
      <c r="A187" s="2">
        <v>44068</v>
      </c>
      <c r="B187" s="3">
        <v>184</v>
      </c>
      <c r="C187" s="16">
        <f>'Dati REG'!C187-$C$162</f>
        <v>469</v>
      </c>
      <c r="D187" s="10">
        <f t="shared" si="38"/>
        <v>299.62173554452897</v>
      </c>
      <c r="E187" s="11">
        <f t="shared" si="43"/>
        <v>7.6662277751265719</v>
      </c>
      <c r="F187" s="11">
        <f t="shared" si="49"/>
        <v>15.460226013171859</v>
      </c>
      <c r="G187" s="16">
        <f>'Dati REG'!G187-$G$162</f>
        <v>4</v>
      </c>
      <c r="H187" s="10">
        <f t="shared" si="39"/>
        <v>2.5554092583755135</v>
      </c>
      <c r="I187" s="11">
        <f t="shared" si="44"/>
        <v>0</v>
      </c>
      <c r="J187" s="11">
        <f t="shared" si="50"/>
        <v>0</v>
      </c>
      <c r="L187" s="16">
        <f>'Dati REG'!L187-$L$162</f>
        <v>716</v>
      </c>
      <c r="M187" s="10">
        <f t="shared" si="40"/>
        <v>163.00415751665443</v>
      </c>
      <c r="N187" s="11">
        <f t="shared" si="45"/>
        <v>9.1063775148969057</v>
      </c>
      <c r="O187" s="11">
        <f t="shared" si="51"/>
        <v>9.7438239409396807</v>
      </c>
      <c r="P187" s="16">
        <f>'Dati REG'!P187</f>
        <v>4143</v>
      </c>
      <c r="Q187" s="10">
        <f t="shared" si="56"/>
        <v>943.19305110544587</v>
      </c>
      <c r="R187" s="11">
        <f t="shared" si="57"/>
        <v>0</v>
      </c>
      <c r="S187" s="11">
        <f t="shared" si="58"/>
        <v>9.1063775148973042E-2</v>
      </c>
      <c r="U187" s="16">
        <f>'Dati REG'!U187-$U$162</f>
        <v>2326</v>
      </c>
      <c r="V187" s="10">
        <f t="shared" si="42"/>
        <v>232.16339352214226</v>
      </c>
      <c r="W187" s="11">
        <f t="shared" si="47"/>
        <v>11.87766286721191</v>
      </c>
      <c r="X187" s="11">
        <f t="shared" si="53"/>
        <v>16.508953262494551</v>
      </c>
      <c r="Y187" s="16">
        <f>'Dati REG'!Y187</f>
        <v>16857</v>
      </c>
      <c r="Z187" s="10">
        <f t="shared" si="55"/>
        <v>1682.5358231310199</v>
      </c>
      <c r="AA187" s="11">
        <f t="shared" si="48"/>
        <v>0</v>
      </c>
      <c r="AB187" s="11">
        <f t="shared" si="54"/>
        <v>0.21958704460394074</v>
      </c>
    </row>
    <row r="188" spans="1:28">
      <c r="A188" s="2">
        <v>44069</v>
      </c>
      <c r="B188" s="3">
        <v>185</v>
      </c>
      <c r="C188" s="16">
        <f>'Dati REG'!C188-$C$162</f>
        <v>510</v>
      </c>
      <c r="D188" s="10">
        <f t="shared" si="38"/>
        <v>325.814680442878</v>
      </c>
      <c r="E188" s="11">
        <f t="shared" si="43"/>
        <v>26.192944898349026</v>
      </c>
      <c r="F188" s="11">
        <f t="shared" si="49"/>
        <v>18.015635271547374</v>
      </c>
      <c r="G188" s="16">
        <f>'Dati REG'!G188-$G$162</f>
        <v>4</v>
      </c>
      <c r="H188" s="10">
        <f t="shared" si="39"/>
        <v>2.5554092583755135</v>
      </c>
      <c r="I188" s="11">
        <f t="shared" si="44"/>
        <v>0</v>
      </c>
      <c r="J188" s="11">
        <f t="shared" si="50"/>
        <v>0</v>
      </c>
      <c r="L188" s="16">
        <f>'Dati REG'!L188-$L$162</f>
        <v>773</v>
      </c>
      <c r="M188" s="10">
        <f t="shared" si="40"/>
        <v>175.98074547538249</v>
      </c>
      <c r="N188" s="11">
        <f t="shared" si="45"/>
        <v>12.976587958728061</v>
      </c>
      <c r="O188" s="11">
        <f t="shared" si="51"/>
        <v>9.9714833788120991</v>
      </c>
      <c r="P188" s="16">
        <f>'Dati REG'!P188</f>
        <v>4143</v>
      </c>
      <c r="Q188" s="10">
        <f t="shared" si="56"/>
        <v>943.19305110544587</v>
      </c>
      <c r="R188" s="11">
        <f t="shared" si="57"/>
        <v>0</v>
      </c>
      <c r="S188" s="11">
        <f t="shared" si="58"/>
        <v>4.5531887574475148E-2</v>
      </c>
      <c r="U188" s="16">
        <f>'Dati REG'!U188-$U$162</f>
        <v>2595</v>
      </c>
      <c r="V188" s="10">
        <f t="shared" si="42"/>
        <v>259.0129003396213</v>
      </c>
      <c r="W188" s="11">
        <f t="shared" si="47"/>
        <v>26.849506817479039</v>
      </c>
      <c r="X188" s="11">
        <f t="shared" si="53"/>
        <v>18.405386829528386</v>
      </c>
      <c r="Y188" s="16">
        <f>'Dati REG'!Y188</f>
        <v>16857</v>
      </c>
      <c r="Z188" s="10">
        <f t="shared" si="55"/>
        <v>1682.5358231310199</v>
      </c>
      <c r="AA188" s="11">
        <f t="shared" si="48"/>
        <v>0</v>
      </c>
      <c r="AB188" s="11">
        <f t="shared" si="54"/>
        <v>9.9812293001787109E-2</v>
      </c>
    </row>
    <row r="189" spans="1:28">
      <c r="A189" s="2">
        <v>44070</v>
      </c>
      <c r="B189" s="3">
        <v>186</v>
      </c>
      <c r="C189" s="16">
        <f>'Dati REG'!C189-$C$162</f>
        <v>547</v>
      </c>
      <c r="D189" s="10">
        <f t="shared" si="38"/>
        <v>349.45221608285146</v>
      </c>
      <c r="E189" s="11">
        <f t="shared" si="43"/>
        <v>23.637535639973464</v>
      </c>
      <c r="F189" s="11">
        <f t="shared" si="49"/>
        <v>18.398946660303693</v>
      </c>
      <c r="G189" s="16">
        <f>'Dati REG'!G189-$G$162</f>
        <v>4</v>
      </c>
      <c r="H189" s="10">
        <f t="shared" si="39"/>
        <v>2.5554092583755135</v>
      </c>
      <c r="I189" s="11">
        <f t="shared" si="44"/>
        <v>0</v>
      </c>
      <c r="J189" s="11">
        <f t="shared" si="50"/>
        <v>0</v>
      </c>
      <c r="L189" s="16">
        <f>'Dati REG'!L189-$L$162</f>
        <v>848</v>
      </c>
      <c r="M189" s="10">
        <f t="shared" si="40"/>
        <v>193.05520331581417</v>
      </c>
      <c r="N189" s="11">
        <f t="shared" si="45"/>
        <v>17.074457840431677</v>
      </c>
      <c r="O189" s="11">
        <f t="shared" si="51"/>
        <v>11.61063133149354</v>
      </c>
      <c r="P189" s="16">
        <f>'Dati REG'!P189</f>
        <v>4143</v>
      </c>
      <c r="Q189" s="10">
        <f t="shared" si="56"/>
        <v>943.19305110544587</v>
      </c>
      <c r="R189" s="11">
        <f t="shared" si="57"/>
        <v>0</v>
      </c>
      <c r="S189" s="11">
        <f t="shared" si="58"/>
        <v>4.5531887574475148E-2</v>
      </c>
      <c r="U189" s="16">
        <f>'Dati REG'!U189-$U$162</f>
        <v>2881</v>
      </c>
      <c r="V189" s="10">
        <f t="shared" si="42"/>
        <v>287.55921613813064</v>
      </c>
      <c r="W189" s="11">
        <f t="shared" si="47"/>
        <v>28.54631579850934</v>
      </c>
      <c r="X189" s="11">
        <f t="shared" si="53"/>
        <v>20.421595148164364</v>
      </c>
      <c r="Y189" s="16">
        <f>'Dati REG'!Y189</f>
        <v>16857</v>
      </c>
      <c r="Z189" s="10">
        <f t="shared" si="55"/>
        <v>1682.5358231310199</v>
      </c>
      <c r="AA189" s="11">
        <f t="shared" si="48"/>
        <v>0</v>
      </c>
      <c r="AB189" s="11">
        <f t="shared" si="54"/>
        <v>9.9812293001787109E-2</v>
      </c>
    </row>
    <row r="190" spans="1:28">
      <c r="A190" s="2">
        <v>44071</v>
      </c>
      <c r="B190" s="3">
        <v>187</v>
      </c>
      <c r="C190" s="16">
        <f>'Dati REG'!C190-$C$162</f>
        <v>593</v>
      </c>
      <c r="D190" s="10">
        <f t="shared" si="38"/>
        <v>378.83942255416986</v>
      </c>
      <c r="E190" s="11">
        <f t="shared" si="43"/>
        <v>29.387206471318393</v>
      </c>
      <c r="F190" s="11">
        <f t="shared" si="49"/>
        <v>20.698814992841655</v>
      </c>
      <c r="G190" s="16">
        <f>'Dati REG'!G190-$G$162</f>
        <v>4</v>
      </c>
      <c r="H190" s="10">
        <f t="shared" si="39"/>
        <v>2.5554092583755135</v>
      </c>
      <c r="I190" s="11">
        <f t="shared" si="44"/>
        <v>0</v>
      </c>
      <c r="J190" s="11">
        <f t="shared" si="50"/>
        <v>0</v>
      </c>
      <c r="L190" s="16">
        <f>'Dati REG'!L190-$L$162</f>
        <v>936</v>
      </c>
      <c r="M190" s="10">
        <f t="shared" si="40"/>
        <v>213.08923384858736</v>
      </c>
      <c r="N190" s="11">
        <f t="shared" si="45"/>
        <v>20.034030532773187</v>
      </c>
      <c r="O190" s="11">
        <f t="shared" si="51"/>
        <v>13.750630047494315</v>
      </c>
      <c r="P190" s="16">
        <f>'Dati REG'!P190</f>
        <v>4144</v>
      </c>
      <c r="Q190" s="10">
        <f t="shared" si="56"/>
        <v>943.42071054331836</v>
      </c>
      <c r="R190" s="11">
        <f t="shared" si="57"/>
        <v>0.22765943787248943</v>
      </c>
      <c r="S190" s="11">
        <f t="shared" si="58"/>
        <v>9.1063775148973042E-2</v>
      </c>
      <c r="U190" s="16">
        <f>'Dati REG'!U190-$U$162</f>
        <v>3197</v>
      </c>
      <c r="V190" s="10">
        <f t="shared" si="42"/>
        <v>319.09990072669336</v>
      </c>
      <c r="W190" s="11">
        <f t="shared" si="47"/>
        <v>31.540684588562726</v>
      </c>
      <c r="X190" s="11">
        <f t="shared" si="53"/>
        <v>21.958704460391782</v>
      </c>
      <c r="Y190" s="16">
        <f>'Dati REG'!Y190</f>
        <v>16860</v>
      </c>
      <c r="Z190" s="10">
        <f t="shared" si="55"/>
        <v>1682.8352600100252</v>
      </c>
      <c r="AA190" s="11">
        <f t="shared" si="48"/>
        <v>0.29943687900527038</v>
      </c>
      <c r="AB190" s="11">
        <f t="shared" si="54"/>
        <v>7.98498344014206E-2</v>
      </c>
    </row>
    <row r="191" spans="1:28">
      <c r="A191" s="2">
        <v>44072</v>
      </c>
      <c r="B191" s="3">
        <v>188</v>
      </c>
      <c r="C191" s="16">
        <f>'Dati REG'!C191-$C$162</f>
        <v>640</v>
      </c>
      <c r="D191" s="10">
        <f t="shared" si="38"/>
        <v>408.86548134008217</v>
      </c>
      <c r="E191" s="11">
        <f t="shared" si="43"/>
        <v>30.026058785912312</v>
      </c>
      <c r="F191" s="11">
        <f t="shared" si="49"/>
        <v>23.381994714135953</v>
      </c>
      <c r="G191" s="16">
        <f>'Dati REG'!G191-$G$162</f>
        <v>4</v>
      </c>
      <c r="H191" s="10">
        <f t="shared" si="39"/>
        <v>2.5554092583755135</v>
      </c>
      <c r="I191" s="11">
        <f t="shared" si="44"/>
        <v>0</v>
      </c>
      <c r="J191" s="11">
        <f t="shared" si="50"/>
        <v>0</v>
      </c>
      <c r="L191" s="16">
        <f>'Dati REG'!L191-$L$162</f>
        <v>1027</v>
      </c>
      <c r="M191" s="10">
        <f t="shared" si="40"/>
        <v>233.80624269497778</v>
      </c>
      <c r="N191" s="11">
        <f t="shared" si="45"/>
        <v>20.717008846390428</v>
      </c>
      <c r="O191" s="11">
        <f t="shared" si="51"/>
        <v>15.981692538644051</v>
      </c>
      <c r="P191" s="16">
        <f>'Dati REG'!P191</f>
        <v>4144</v>
      </c>
      <c r="Q191" s="10">
        <f t="shared" si="56"/>
        <v>943.42071054331836</v>
      </c>
      <c r="R191" s="11">
        <f t="shared" si="57"/>
        <v>0</v>
      </c>
      <c r="S191" s="11">
        <f t="shared" si="58"/>
        <v>4.5531887574497887E-2</v>
      </c>
      <c r="U191" s="16">
        <f>'Dati REG'!U191-$U$162</f>
        <v>3486</v>
      </c>
      <c r="V191" s="10">
        <f t="shared" si="42"/>
        <v>347.94565340420803</v>
      </c>
      <c r="W191" s="11">
        <f t="shared" si="47"/>
        <v>28.845752677514668</v>
      </c>
      <c r="X191" s="11">
        <f t="shared" si="53"/>
        <v>25.531984549855537</v>
      </c>
      <c r="Y191" s="16">
        <f>'Dati REG'!Y191</f>
        <v>16860</v>
      </c>
      <c r="Z191" s="10">
        <f t="shared" si="55"/>
        <v>1682.8352600100252</v>
      </c>
      <c r="AA191" s="11">
        <f t="shared" si="48"/>
        <v>0</v>
      </c>
      <c r="AB191" s="11">
        <f t="shared" si="54"/>
        <v>5.9887375801054077E-2</v>
      </c>
    </row>
    <row r="192" spans="1:28">
      <c r="A192" s="2">
        <v>44073</v>
      </c>
      <c r="B192" s="3">
        <v>189</v>
      </c>
      <c r="C192" s="16">
        <f>'Dati REG'!C192-$C$162</f>
        <v>693</v>
      </c>
      <c r="D192" s="10">
        <f t="shared" si="38"/>
        <v>442.72465401355771</v>
      </c>
      <c r="E192" s="11">
        <f t="shared" si="43"/>
        <v>33.859172673475541</v>
      </c>
      <c r="F192" s="11">
        <f t="shared" si="49"/>
        <v>28.620583693805749</v>
      </c>
      <c r="G192" s="16">
        <f>'Dati REG'!G192-$G$162</f>
        <v>4</v>
      </c>
      <c r="H192" s="10">
        <f t="shared" si="39"/>
        <v>2.5554092583755135</v>
      </c>
      <c r="I192" s="11">
        <f t="shared" si="44"/>
        <v>0</v>
      </c>
      <c r="J192" s="11">
        <f t="shared" si="50"/>
        <v>0</v>
      </c>
      <c r="L192" s="16">
        <f>'Dati REG'!L192-$L$162</f>
        <v>1117</v>
      </c>
      <c r="M192" s="10">
        <f t="shared" si="40"/>
        <v>254.29559210349581</v>
      </c>
      <c r="N192" s="11">
        <f t="shared" si="45"/>
        <v>20.489349408518024</v>
      </c>
      <c r="O192" s="11">
        <f t="shared" si="51"/>
        <v>18.258286917368274</v>
      </c>
      <c r="P192" s="16">
        <f>'Dati REG'!P192</f>
        <v>4145</v>
      </c>
      <c r="Q192" s="10">
        <f t="shared" si="56"/>
        <v>943.64836998119074</v>
      </c>
      <c r="R192" s="11">
        <f t="shared" si="57"/>
        <v>0.22765943787237575</v>
      </c>
      <c r="S192" s="11">
        <f t="shared" si="58"/>
        <v>9.1063775148973042E-2</v>
      </c>
      <c r="U192" s="16">
        <f>'Dati REG'!U192-$U$162</f>
        <v>3721</v>
      </c>
      <c r="V192" s="10">
        <f t="shared" si="42"/>
        <v>371.40154225962658</v>
      </c>
      <c r="W192" s="11">
        <f t="shared" si="47"/>
        <v>23.45588885541855</v>
      </c>
      <c r="X192" s="11">
        <f t="shared" si="53"/>
        <v>27.847629747496864</v>
      </c>
      <c r="Y192" s="16">
        <f>'Dati REG'!Y192</f>
        <v>16863</v>
      </c>
      <c r="Z192" s="10">
        <f t="shared" si="55"/>
        <v>1683.1346968890305</v>
      </c>
      <c r="AA192" s="11">
        <f t="shared" si="48"/>
        <v>0.29943687900527038</v>
      </c>
      <c r="AB192" s="11">
        <f t="shared" si="54"/>
        <v>0.11977475160210815</v>
      </c>
    </row>
    <row r="193" spans="1:28">
      <c r="A193" s="2">
        <v>44074</v>
      </c>
      <c r="B193" s="3">
        <v>190</v>
      </c>
      <c r="C193" s="16">
        <f>'Dati REG'!C193-$C$162</f>
        <v>737</v>
      </c>
      <c r="D193" s="10">
        <f t="shared" si="38"/>
        <v>470.83415585568838</v>
      </c>
      <c r="E193" s="11">
        <f t="shared" si="43"/>
        <v>28.109501842130669</v>
      </c>
      <c r="F193" s="11">
        <f t="shared" si="49"/>
        <v>29.003895082562074</v>
      </c>
      <c r="G193" s="16">
        <f>'Dati REG'!G193-$G$162</f>
        <v>4</v>
      </c>
      <c r="H193" s="10">
        <f t="shared" si="39"/>
        <v>2.5554092583755135</v>
      </c>
      <c r="I193" s="11">
        <f t="shared" si="44"/>
        <v>0</v>
      </c>
      <c r="J193" s="11">
        <f t="shared" si="50"/>
        <v>0</v>
      </c>
      <c r="L193" s="16">
        <f>'Dati REG'!L193-$L$162</f>
        <v>1177</v>
      </c>
      <c r="M193" s="10">
        <f t="shared" si="40"/>
        <v>267.95515837584111</v>
      </c>
      <c r="N193" s="11">
        <f t="shared" si="45"/>
        <v>13.659566272345302</v>
      </c>
      <c r="O193" s="11">
        <f t="shared" si="51"/>
        <v>18.394882580091725</v>
      </c>
      <c r="P193" s="16">
        <f>'Dati REG'!P193</f>
        <v>4145</v>
      </c>
      <c r="Q193" s="10">
        <f t="shared" si="56"/>
        <v>943.64836998119074</v>
      </c>
      <c r="R193" s="11">
        <f t="shared" si="57"/>
        <v>0</v>
      </c>
      <c r="S193" s="11">
        <f t="shared" si="58"/>
        <v>9.1063775148973042E-2</v>
      </c>
      <c r="U193" s="16">
        <f>'Dati REG'!U193-$U$162</f>
        <v>3856</v>
      </c>
      <c r="V193" s="10">
        <f t="shared" si="42"/>
        <v>384.87620181486699</v>
      </c>
      <c r="W193" s="11">
        <f t="shared" si="47"/>
        <v>13.474659555240407</v>
      </c>
      <c r="X193" s="11">
        <f t="shared" si="53"/>
        <v>25.172660295049138</v>
      </c>
      <c r="Y193" s="16">
        <f>'Dati REG'!Y193</f>
        <v>16865</v>
      </c>
      <c r="Z193" s="10">
        <f t="shared" si="55"/>
        <v>1683.3343214750341</v>
      </c>
      <c r="AA193" s="11">
        <f t="shared" si="48"/>
        <v>0.19962458600366517</v>
      </c>
      <c r="AB193" s="11">
        <f t="shared" si="54"/>
        <v>0.1596996688028412</v>
      </c>
    </row>
    <row r="194" spans="1:28">
      <c r="A194" s="2">
        <v>44075</v>
      </c>
      <c r="B194" s="3">
        <v>191</v>
      </c>
      <c r="C194" s="16">
        <f>'Dati REG'!C194-$C$162</f>
        <v>756</v>
      </c>
      <c r="D194" s="10">
        <f t="shared" si="38"/>
        <v>482.97234983297204</v>
      </c>
      <c r="E194" s="11">
        <f>E193</f>
        <v>28.109501842130669</v>
      </c>
      <c r="F194" s="11">
        <f t="shared" si="49"/>
        <v>29.898288322993515</v>
      </c>
      <c r="G194" s="16">
        <f>'Dati REG'!G194-$G$162</f>
        <v>4</v>
      </c>
      <c r="H194" s="10">
        <f t="shared" si="39"/>
        <v>2.5554092583755135</v>
      </c>
      <c r="I194" s="11">
        <f t="shared" si="44"/>
        <v>0</v>
      </c>
      <c r="J194" s="11">
        <f t="shared" si="50"/>
        <v>0</v>
      </c>
      <c r="L194" s="16">
        <f>'Dati REG'!L194-$L$162</f>
        <v>1214</v>
      </c>
      <c r="M194" s="10">
        <f t="shared" si="40"/>
        <v>276.37855757712077</v>
      </c>
      <c r="N194" s="11">
        <f>N193</f>
        <v>13.659566272345302</v>
      </c>
      <c r="O194" s="11">
        <f t="shared" si="51"/>
        <v>17.711904266474448</v>
      </c>
      <c r="P194" s="16">
        <f>'Dati REG'!P194</f>
        <v>4146</v>
      </c>
      <c r="Q194" s="10">
        <f t="shared" si="56"/>
        <v>943.87602941906312</v>
      </c>
      <c r="R194" s="11">
        <f t="shared" si="57"/>
        <v>0.22765943787237575</v>
      </c>
      <c r="S194" s="11">
        <f t="shared" si="58"/>
        <v>0.1365956627234482</v>
      </c>
      <c r="U194" s="16">
        <f>'Dati REG'!U194-$U$162</f>
        <v>4098</v>
      </c>
      <c r="V194" s="10">
        <f t="shared" si="42"/>
        <v>409.03077672129797</v>
      </c>
      <c r="W194" s="11">
        <f>W193</f>
        <v>13.474659555240407</v>
      </c>
      <c r="X194" s="11">
        <f t="shared" si="53"/>
        <v>22.158329046395352</v>
      </c>
      <c r="Y194" s="16">
        <f>'Dati REG'!Y194-$Y$193</f>
        <v>2</v>
      </c>
      <c r="Z194" s="10">
        <f t="shared" si="55"/>
        <v>0.1996245860035617</v>
      </c>
      <c r="AA194" s="11">
        <v>0.2</v>
      </c>
      <c r="AB194" s="11">
        <f t="shared" si="54"/>
        <v>0.19969966880284118</v>
      </c>
    </row>
    <row r="195" spans="1:28">
      <c r="A195" s="2">
        <v>44076</v>
      </c>
      <c r="B195" s="3">
        <v>192</v>
      </c>
      <c r="C195" s="16">
        <f>'Dati REG'!C195-$C$162</f>
        <v>803</v>
      </c>
      <c r="D195" s="10">
        <f t="shared" si="38"/>
        <v>512.99840861888435</v>
      </c>
      <c r="E195" s="11">
        <f>E194</f>
        <v>28.109501842130669</v>
      </c>
      <c r="F195" s="11">
        <f t="shared" si="49"/>
        <v>29.642747397155972</v>
      </c>
      <c r="G195" s="16">
        <f>'Dati REG'!G195-$G$162</f>
        <v>4</v>
      </c>
      <c r="H195" s="10">
        <f t="shared" si="39"/>
        <v>2.5554092583755135</v>
      </c>
      <c r="I195" s="11">
        <f t="shared" si="44"/>
        <v>0</v>
      </c>
      <c r="J195" s="11">
        <f t="shared" si="50"/>
        <v>0</v>
      </c>
      <c r="L195" s="16">
        <f>'Dati REG'!L195-$L$162</f>
        <v>1256</v>
      </c>
      <c r="M195" s="10">
        <f t="shared" si="40"/>
        <v>285.94025396776249</v>
      </c>
      <c r="N195" s="11">
        <f t="shared" si="45"/>
        <v>9.5616963906417141</v>
      </c>
      <c r="O195" s="11">
        <f t="shared" si="51"/>
        <v>15.617437438048153</v>
      </c>
      <c r="P195" s="16">
        <f>'Dati REG'!P195</f>
        <v>4146</v>
      </c>
      <c r="Q195" s="10">
        <f t="shared" si="56"/>
        <v>943.87602941906312</v>
      </c>
      <c r="R195" s="11">
        <f t="shared" si="57"/>
        <v>0</v>
      </c>
      <c r="S195" s="11">
        <f t="shared" si="58"/>
        <v>9.1063775148950296E-2</v>
      </c>
      <c r="U195" s="16">
        <f>'Dati REG'!U195-$U$162</f>
        <v>4335</v>
      </c>
      <c r="V195" s="10">
        <f t="shared" si="42"/>
        <v>432.68629016272001</v>
      </c>
      <c r="W195" s="11">
        <f t="shared" si="47"/>
        <v>23.655513441422045</v>
      </c>
      <c r="X195" s="11">
        <f t="shared" si="53"/>
        <v>20.581294816967215</v>
      </c>
      <c r="Y195" s="16">
        <f>'Dati REG'!Y195-$Y$193</f>
        <v>4</v>
      </c>
      <c r="Z195" s="10">
        <f t="shared" si="55"/>
        <v>0.3992491720071234</v>
      </c>
      <c r="AA195" s="11">
        <f t="shared" si="48"/>
        <v>0.1996245860035617</v>
      </c>
      <c r="AB195" s="11">
        <f t="shared" si="54"/>
        <v>0.17973721020249944</v>
      </c>
    </row>
    <row r="196" spans="1:28">
      <c r="A196" s="2">
        <v>44077</v>
      </c>
      <c r="B196" s="3">
        <v>193</v>
      </c>
      <c r="C196" s="16">
        <f>'Dati REG'!C196-$C$162</f>
        <v>825</v>
      </c>
      <c r="D196" s="10">
        <f t="shared" ref="D196:D242" si="59">C196/$BR$4</f>
        <v>527.05315953994966</v>
      </c>
      <c r="E196" s="11">
        <f t="shared" si="43"/>
        <v>14.054750921065306</v>
      </c>
      <c r="F196" s="11">
        <f t="shared" si="49"/>
        <v>26.448485824186569</v>
      </c>
      <c r="G196" s="16">
        <f>'Dati REG'!G196-$G$162</f>
        <v>5</v>
      </c>
      <c r="H196" s="10">
        <f t="shared" ref="H196:H242" si="60">G196/$BR$4</f>
        <v>3.1942615729693919</v>
      </c>
      <c r="I196" s="11">
        <f t="shared" si="44"/>
        <v>0.63885231459387848</v>
      </c>
      <c r="J196" s="11">
        <f t="shared" si="50"/>
        <v>0.1277704629187757</v>
      </c>
      <c r="L196" s="16">
        <f>'Dati REG'!L196-$L$162</f>
        <v>1322</v>
      </c>
      <c r="M196" s="10">
        <f t="shared" ref="M196:M254" si="61">L196/$BR$5</f>
        <v>300.96577686734236</v>
      </c>
      <c r="N196" s="11">
        <f t="shared" si="45"/>
        <v>15.025522899579869</v>
      </c>
      <c r="O196" s="11">
        <f t="shared" si="51"/>
        <v>14.479140248686042</v>
      </c>
      <c r="P196" s="16">
        <f>'Dati REG'!P196</f>
        <v>4146</v>
      </c>
      <c r="Q196" s="10">
        <f t="shared" si="56"/>
        <v>943.87602941906312</v>
      </c>
      <c r="R196" s="11">
        <f t="shared" si="57"/>
        <v>0</v>
      </c>
      <c r="S196" s="11">
        <f t="shared" si="58"/>
        <v>9.1063775148950296E-2</v>
      </c>
      <c r="U196" s="16">
        <f>'Dati REG'!U196-$U$162</f>
        <v>4563</v>
      </c>
      <c r="V196" s="10">
        <f t="shared" ref="V196:V257" si="62">U196/$BR$6</f>
        <v>455.44349296712602</v>
      </c>
      <c r="W196" s="11">
        <f t="shared" si="47"/>
        <v>22.757202804406006</v>
      </c>
      <c r="X196" s="11">
        <f t="shared" si="53"/>
        <v>19.363584842345482</v>
      </c>
      <c r="Y196" s="16">
        <f>'Dati REG'!Y196-$Y$193</f>
        <v>5</v>
      </c>
      <c r="Z196" s="10">
        <f t="shared" si="55"/>
        <v>0.49906146500890425</v>
      </c>
      <c r="AA196" s="11">
        <f t="shared" si="48"/>
        <v>9.981229300178085E-2</v>
      </c>
      <c r="AB196" s="11">
        <f t="shared" si="54"/>
        <v>0.19969966880285561</v>
      </c>
    </row>
    <row r="197" spans="1:28">
      <c r="A197" s="2">
        <v>44078</v>
      </c>
      <c r="B197" s="3">
        <v>194</v>
      </c>
      <c r="C197" s="16">
        <f>'Dati REG'!C197-$C$162</f>
        <v>872</v>
      </c>
      <c r="D197" s="10">
        <f t="shared" si="59"/>
        <v>557.07921832586192</v>
      </c>
      <c r="E197" s="11">
        <f t="shared" si="43"/>
        <v>30.026058785912255</v>
      </c>
      <c r="F197" s="11">
        <f t="shared" si="49"/>
        <v>25.681863046673914</v>
      </c>
      <c r="G197" s="16">
        <f>'Dati REG'!G197-$G$162</f>
        <v>5</v>
      </c>
      <c r="H197" s="10">
        <f t="shared" si="60"/>
        <v>3.1942615729693919</v>
      </c>
      <c r="I197" s="11">
        <f t="shared" si="44"/>
        <v>0</v>
      </c>
      <c r="J197" s="11">
        <f t="shared" si="50"/>
        <v>0.1277704629187757</v>
      </c>
      <c r="L197" s="16">
        <f>'Dati REG'!L197-$L$162</f>
        <v>1397</v>
      </c>
      <c r="M197" s="10">
        <f t="shared" si="61"/>
        <v>318.04023470777406</v>
      </c>
      <c r="N197" s="11">
        <f t="shared" si="45"/>
        <v>17.074457840431705</v>
      </c>
      <c r="O197" s="11">
        <f t="shared" si="51"/>
        <v>13.796161935068778</v>
      </c>
      <c r="P197" s="16">
        <f>'Dati REG'!P197</f>
        <v>4147</v>
      </c>
      <c r="Q197" s="10">
        <f t="shared" si="56"/>
        <v>944.10368885693561</v>
      </c>
      <c r="R197" s="11">
        <f t="shared" si="57"/>
        <v>0.22765943787248943</v>
      </c>
      <c r="S197" s="11">
        <f t="shared" si="58"/>
        <v>9.1063775148973042E-2</v>
      </c>
      <c r="U197" s="16">
        <f>'Dati REG'!U197-$U$162</f>
        <v>4900</v>
      </c>
      <c r="V197" s="10">
        <f t="shared" si="62"/>
        <v>489.08023570872621</v>
      </c>
      <c r="W197" s="11">
        <f t="shared" si="47"/>
        <v>33.636742741600187</v>
      </c>
      <c r="X197" s="11">
        <f t="shared" si="53"/>
        <v>21.399755619581811</v>
      </c>
      <c r="Y197" s="16">
        <f>'Dati REG'!Y197-$Y$193</f>
        <v>11</v>
      </c>
      <c r="Z197" s="10">
        <f t="shared" si="55"/>
        <v>1.0979352230195893</v>
      </c>
      <c r="AA197" s="11">
        <f t="shared" si="48"/>
        <v>0.5988737580106851</v>
      </c>
      <c r="AB197" s="11">
        <f t="shared" si="54"/>
        <v>0.25958704460393855</v>
      </c>
    </row>
    <row r="198" spans="1:28">
      <c r="A198" s="2">
        <v>44079</v>
      </c>
      <c r="B198" s="3">
        <v>195</v>
      </c>
      <c r="C198" s="16">
        <f>'Dati REG'!C198-$C$162</f>
        <v>967</v>
      </c>
      <c r="D198" s="10">
        <f t="shared" si="59"/>
        <v>617.77018821228035</v>
      </c>
      <c r="E198" s="11">
        <f t="shared" ref="E198:E242" si="63">D198-D197</f>
        <v>60.690969886418429</v>
      </c>
      <c r="F198" s="11">
        <f t="shared" si="49"/>
        <v>32.198156655531463</v>
      </c>
      <c r="G198" s="16">
        <f>'Dati REG'!G198-$G$162</f>
        <v>6</v>
      </c>
      <c r="H198" s="10">
        <f t="shared" si="60"/>
        <v>3.8331138875632704</v>
      </c>
      <c r="I198" s="11">
        <f t="shared" ref="I198:I242" si="64">$H198-$H197</f>
        <v>0.63885231459387848</v>
      </c>
      <c r="J198" s="11">
        <f t="shared" si="50"/>
        <v>0.25554092583755139</v>
      </c>
      <c r="L198" s="16">
        <f>'Dati REG'!L198-$L$162</f>
        <v>1479</v>
      </c>
      <c r="M198" s="10">
        <f t="shared" si="61"/>
        <v>336.70830861331268</v>
      </c>
      <c r="N198" s="11">
        <f t="shared" ref="N198:N256" si="65">M198-M197</f>
        <v>18.66807390553862</v>
      </c>
      <c r="O198" s="11">
        <f t="shared" si="51"/>
        <v>14.797863461707442</v>
      </c>
      <c r="P198" s="16">
        <f>'Dati REG'!P198</f>
        <v>4148</v>
      </c>
      <c r="Q198" s="10">
        <f t="shared" si="56"/>
        <v>944.33134829480798</v>
      </c>
      <c r="R198" s="11">
        <f t="shared" si="57"/>
        <v>0.22765943787237575</v>
      </c>
      <c r="S198" s="11">
        <f t="shared" si="58"/>
        <v>0.1365956627234482</v>
      </c>
      <c r="U198" s="16">
        <f>'Dati REG'!U198-$U$162</f>
        <v>5288</v>
      </c>
      <c r="V198" s="10">
        <f t="shared" si="62"/>
        <v>527.80740539341718</v>
      </c>
      <c r="W198" s="11">
        <f t="shared" ref="W198:W259" si="66">V198-V197</f>
        <v>38.727169684690978</v>
      </c>
      <c r="X198" s="11">
        <f t="shared" si="53"/>
        <v>26.450257645471925</v>
      </c>
      <c r="Y198" s="16">
        <f>'Dati REG'!Y198-$Y$193</f>
        <v>12</v>
      </c>
      <c r="Z198" s="10">
        <f t="shared" si="55"/>
        <v>1.1977475160213702</v>
      </c>
      <c r="AA198" s="11">
        <f t="shared" ref="AA198:AA259" si="67">Z198-Z197</f>
        <v>9.981229300178085E-2</v>
      </c>
      <c r="AB198" s="11">
        <f t="shared" si="54"/>
        <v>0.23962458600356168</v>
      </c>
    </row>
    <row r="199" spans="1:28">
      <c r="A199" s="2">
        <v>44080</v>
      </c>
      <c r="B199" s="3">
        <v>196</v>
      </c>
      <c r="C199" s="16">
        <f>'Dati REG'!C199-$C$162</f>
        <v>1078</v>
      </c>
      <c r="D199" s="10">
        <f t="shared" si="59"/>
        <v>688.68279513220091</v>
      </c>
      <c r="E199" s="11">
        <f t="shared" si="63"/>
        <v>70.912606919920563</v>
      </c>
      <c r="F199" s="11">
        <f t="shared" si="49"/>
        <v>40.758777671089447</v>
      </c>
      <c r="G199" s="16">
        <f>'Dati REG'!G199-$G$162</f>
        <v>8</v>
      </c>
      <c r="H199" s="10">
        <f t="shared" si="60"/>
        <v>5.1108185167510269</v>
      </c>
      <c r="I199" s="11">
        <f t="shared" si="64"/>
        <v>1.2777046291877565</v>
      </c>
      <c r="J199" s="11">
        <f t="shared" si="50"/>
        <v>0.51108185167510267</v>
      </c>
      <c r="L199" s="16">
        <f>'Dati REG'!L199-$L$162</f>
        <v>1533</v>
      </c>
      <c r="M199" s="10">
        <f t="shared" si="61"/>
        <v>349.00191825842347</v>
      </c>
      <c r="N199" s="11">
        <f t="shared" si="65"/>
        <v>12.293609645110791</v>
      </c>
      <c r="O199" s="11">
        <f t="shared" si="51"/>
        <v>14.52467213626054</v>
      </c>
      <c r="P199" s="16">
        <f>'Dati REG'!P199</f>
        <v>4149</v>
      </c>
      <c r="Q199" s="10">
        <f t="shared" si="56"/>
        <v>944.55900773268047</v>
      </c>
      <c r="R199" s="11">
        <f t="shared" si="57"/>
        <v>0.22765943787248943</v>
      </c>
      <c r="S199" s="11">
        <f t="shared" si="58"/>
        <v>0.13659566272347093</v>
      </c>
      <c r="U199" s="16">
        <f>'Dati REG'!U199-$U$162</f>
        <v>5486</v>
      </c>
      <c r="V199" s="10">
        <f t="shared" si="62"/>
        <v>547.5702394077698</v>
      </c>
      <c r="W199" s="11">
        <f t="shared" si="66"/>
        <v>19.76283401435262</v>
      </c>
      <c r="X199" s="11">
        <f t="shared" si="53"/>
        <v>27.707892537294367</v>
      </c>
      <c r="Y199" s="16">
        <f>'Dati REG'!Y199-$Y$193</f>
        <v>15</v>
      </c>
      <c r="Z199" s="10">
        <f t="shared" si="55"/>
        <v>1.4971843950267127</v>
      </c>
      <c r="AA199" s="11">
        <f t="shared" si="67"/>
        <v>0.29943687900534255</v>
      </c>
      <c r="AB199" s="11">
        <f t="shared" si="54"/>
        <v>0.25951196180463021</v>
      </c>
    </row>
    <row r="200" spans="1:28">
      <c r="A200" s="2">
        <v>44081</v>
      </c>
      <c r="B200" s="3">
        <v>197</v>
      </c>
      <c r="C200" s="16">
        <f>'Dati REG'!C200-$C$162</f>
        <v>1137</v>
      </c>
      <c r="D200" s="10">
        <f t="shared" si="59"/>
        <v>726.37508169323974</v>
      </c>
      <c r="E200" s="11">
        <f t="shared" si="63"/>
        <v>37.692286561038827</v>
      </c>
      <c r="F200" s="11">
        <f t="shared" si="49"/>
        <v>42.675334614871076</v>
      </c>
      <c r="G200" s="16">
        <f>'Dati REG'!G200-$G$162</f>
        <v>10</v>
      </c>
      <c r="H200" s="10">
        <f t="shared" si="60"/>
        <v>6.3885231459387839</v>
      </c>
      <c r="I200" s="11">
        <f t="shared" si="64"/>
        <v>1.277704629187757</v>
      </c>
      <c r="J200" s="11">
        <f t="shared" si="50"/>
        <v>0.76662277751265406</v>
      </c>
      <c r="L200" s="16">
        <f>'Dati REG'!L200-$L$162</f>
        <v>1589</v>
      </c>
      <c r="M200" s="10">
        <f t="shared" si="61"/>
        <v>361.75084677927913</v>
      </c>
      <c r="N200" s="11">
        <f t="shared" si="65"/>
        <v>12.748928520855657</v>
      </c>
      <c r="O200" s="11">
        <f t="shared" si="51"/>
        <v>15.162118562303329</v>
      </c>
      <c r="P200" s="16">
        <f>'Dati REG'!P200</f>
        <v>4150</v>
      </c>
      <c r="Q200" s="10">
        <f t="shared" si="56"/>
        <v>944.78666717055285</v>
      </c>
      <c r="R200" s="11">
        <f t="shared" si="57"/>
        <v>0.22765943787237575</v>
      </c>
      <c r="S200" s="11">
        <f t="shared" si="58"/>
        <v>0.18212755029794608</v>
      </c>
      <c r="U200" s="16">
        <f>'Dati REG'!U200-$U$162</f>
        <v>5595</v>
      </c>
      <c r="V200" s="10">
        <f t="shared" si="62"/>
        <v>558.44977934496387</v>
      </c>
      <c r="W200" s="11">
        <f t="shared" si="66"/>
        <v>10.879539937194068</v>
      </c>
      <c r="X200" s="11">
        <f t="shared" si="53"/>
        <v>25.152697836448773</v>
      </c>
      <c r="Y200" s="16">
        <f>'Dati REG'!Y200-$Y$193</f>
        <v>21</v>
      </c>
      <c r="Z200" s="10">
        <f t="shared" si="55"/>
        <v>2.0960581530373981</v>
      </c>
      <c r="AA200" s="11">
        <f t="shared" si="67"/>
        <v>0.59887375801068532</v>
      </c>
      <c r="AB200" s="11">
        <f t="shared" si="54"/>
        <v>0.33936179620605494</v>
      </c>
    </row>
    <row r="201" spans="1:28">
      <c r="A201" s="2">
        <v>44082</v>
      </c>
      <c r="B201" s="3">
        <v>198</v>
      </c>
      <c r="C201" s="16">
        <f>'Dati REG'!C201-$C$162</f>
        <v>1201</v>
      </c>
      <c r="D201" s="10">
        <f t="shared" si="59"/>
        <v>767.26162982724793</v>
      </c>
      <c r="E201" s="11">
        <f t="shared" si="63"/>
        <v>40.886548134008194</v>
      </c>
      <c r="F201" s="11">
        <f t="shared" si="49"/>
        <v>48.041694057459651</v>
      </c>
      <c r="G201" s="16">
        <f>'Dati REG'!G201-$G$162</f>
        <v>11</v>
      </c>
      <c r="H201" s="10">
        <f t="shared" si="60"/>
        <v>7.0273754605326619</v>
      </c>
      <c r="I201" s="11">
        <f t="shared" si="64"/>
        <v>0.63885231459387803</v>
      </c>
      <c r="J201" s="11">
        <f t="shared" si="50"/>
        <v>0.76662277751265395</v>
      </c>
      <c r="L201" s="16">
        <f>'Dati REG'!L201-$L$162</f>
        <v>1626</v>
      </c>
      <c r="M201" s="10">
        <f t="shared" si="61"/>
        <v>370.17424598055879</v>
      </c>
      <c r="N201" s="11">
        <f t="shared" si="65"/>
        <v>8.4233992012796648</v>
      </c>
      <c r="O201" s="11">
        <f t="shared" si="51"/>
        <v>13.841693822643288</v>
      </c>
      <c r="P201" s="16">
        <f>'Dati REG'!P201</f>
        <v>4150</v>
      </c>
      <c r="Q201" s="10">
        <f t="shared" si="56"/>
        <v>944.78666717055285</v>
      </c>
      <c r="R201" s="11">
        <f t="shared" si="57"/>
        <v>0</v>
      </c>
      <c r="S201" s="11">
        <f t="shared" si="58"/>
        <v>0.18212755029794608</v>
      </c>
      <c r="U201" s="16">
        <f>'Dati REG'!U201-$U$162</f>
        <v>5866</v>
      </c>
      <c r="V201" s="10">
        <f t="shared" si="62"/>
        <v>585.49891074844652</v>
      </c>
      <c r="W201" s="11">
        <f t="shared" si="66"/>
        <v>27.049131403482647</v>
      </c>
      <c r="X201" s="11">
        <f t="shared" si="53"/>
        <v>26.011083556264101</v>
      </c>
      <c r="Y201" s="16">
        <f>'Dati REG'!Y201-$Y$193</f>
        <v>23</v>
      </c>
      <c r="Z201" s="10">
        <f t="shared" si="55"/>
        <v>2.2956827390409598</v>
      </c>
      <c r="AA201" s="11">
        <f t="shared" si="67"/>
        <v>0.1996245860035617</v>
      </c>
      <c r="AB201" s="11">
        <f t="shared" si="54"/>
        <v>0.35932425480641111</v>
      </c>
    </row>
    <row r="202" spans="1:28">
      <c r="A202" s="2">
        <v>44083</v>
      </c>
      <c r="B202" s="3">
        <v>199</v>
      </c>
      <c r="C202" s="16">
        <f>'Dati REG'!C202-$C$162</f>
        <v>1252</v>
      </c>
      <c r="D202" s="10">
        <f t="shared" si="59"/>
        <v>799.84309787153575</v>
      </c>
      <c r="E202" s="11">
        <f t="shared" si="63"/>
        <v>32.581468044287817</v>
      </c>
      <c r="F202" s="11">
        <f t="shared" ref="F202:F242" si="68">SUM(E198:E202)/5</f>
        <v>48.552775909134766</v>
      </c>
      <c r="G202" s="16">
        <f>'Dati REG'!G202-$G$162</f>
        <v>12</v>
      </c>
      <c r="H202" s="10">
        <f t="shared" si="60"/>
        <v>7.6662277751265409</v>
      </c>
      <c r="I202" s="11">
        <f t="shared" si="64"/>
        <v>0.63885231459387892</v>
      </c>
      <c r="J202" s="11">
        <f t="shared" ref="J202:J242" si="69">SUM(I198:I202)/5</f>
        <v>0.89439324043142976</v>
      </c>
      <c r="L202" s="16">
        <f>'Dati REG'!L202-$L$162</f>
        <v>1668</v>
      </c>
      <c r="M202" s="10">
        <f t="shared" si="61"/>
        <v>379.73594237120051</v>
      </c>
      <c r="N202" s="11">
        <f t="shared" si="65"/>
        <v>9.5616963906417141</v>
      </c>
      <c r="O202" s="11">
        <f t="shared" ref="O202:O260" si="70">SUM(N198:N202)/5</f>
        <v>12.339141532685289</v>
      </c>
      <c r="P202" s="16">
        <f>'Dati REG'!P202</f>
        <v>4151</v>
      </c>
      <c r="Q202" s="10">
        <f t="shared" si="56"/>
        <v>945.01432660842534</v>
      </c>
      <c r="R202" s="11">
        <f t="shared" si="57"/>
        <v>0.22765943787248943</v>
      </c>
      <c r="S202" s="11">
        <f t="shared" si="58"/>
        <v>0.18212755029794608</v>
      </c>
      <c r="U202" s="16">
        <f>'Dati REG'!U202-$U$162</f>
        <v>6084</v>
      </c>
      <c r="V202" s="10">
        <f t="shared" si="62"/>
        <v>607.25799062283477</v>
      </c>
      <c r="W202" s="11">
        <f t="shared" si="66"/>
        <v>21.759079874388249</v>
      </c>
      <c r="X202" s="11">
        <f t="shared" ref="X202:X263" si="71">SUM(W198:W202)/5</f>
        <v>23.635550982821712</v>
      </c>
      <c r="Y202" s="16">
        <f>'Dati REG'!Y202-$Y$193</f>
        <v>26</v>
      </c>
      <c r="Z202" s="10">
        <f t="shared" si="55"/>
        <v>2.5951196180463021</v>
      </c>
      <c r="AA202" s="11">
        <f t="shared" si="67"/>
        <v>0.29943687900534233</v>
      </c>
      <c r="AB202" s="11">
        <f t="shared" ref="AB202:AB263" si="72">SUM(AA198:AA202)/5</f>
        <v>0.29943687900534255</v>
      </c>
    </row>
    <row r="203" spans="1:28">
      <c r="A203" s="2">
        <v>44084</v>
      </c>
      <c r="B203" s="3">
        <v>200</v>
      </c>
      <c r="C203" s="16">
        <f>'Dati REG'!C203-$C$162</f>
        <v>1366</v>
      </c>
      <c r="D203" s="10">
        <f t="shared" si="59"/>
        <v>872.67226173523784</v>
      </c>
      <c r="E203" s="11">
        <f t="shared" si="63"/>
        <v>72.829163863702092</v>
      </c>
      <c r="F203" s="11">
        <f t="shared" si="68"/>
        <v>50.980414704591496</v>
      </c>
      <c r="G203" s="16">
        <f>'Dati REG'!G203-$G$162</f>
        <v>12</v>
      </c>
      <c r="H203" s="10">
        <f t="shared" si="60"/>
        <v>7.6662277751265409</v>
      </c>
      <c r="I203" s="11">
        <f t="shared" si="64"/>
        <v>0</v>
      </c>
      <c r="J203" s="11">
        <f t="shared" si="69"/>
        <v>0.76662277751265406</v>
      </c>
      <c r="L203" s="16">
        <f>'Dati REG'!L203-$L$162</f>
        <v>1780</v>
      </c>
      <c r="M203" s="10">
        <f t="shared" si="61"/>
        <v>405.23379941291182</v>
      </c>
      <c r="N203" s="11">
        <f t="shared" si="65"/>
        <v>25.497857041711313</v>
      </c>
      <c r="O203" s="11">
        <f t="shared" si="70"/>
        <v>13.705098159919828</v>
      </c>
      <c r="P203" s="16">
        <f>'Dati REG'!P203</f>
        <v>4152</v>
      </c>
      <c r="Q203" s="10">
        <f t="shared" si="56"/>
        <v>945.24198604629771</v>
      </c>
      <c r="R203" s="11">
        <f t="shared" si="57"/>
        <v>0.22765943787237575</v>
      </c>
      <c r="S203" s="11">
        <f t="shared" si="58"/>
        <v>0.18212755029794608</v>
      </c>
      <c r="U203" s="16">
        <f>'Dati REG'!U203-$U$162</f>
        <v>6329</v>
      </c>
      <c r="V203" s="10">
        <f t="shared" si="62"/>
        <v>631.71200240827102</v>
      </c>
      <c r="W203" s="11">
        <f t="shared" si="66"/>
        <v>24.454011785436251</v>
      </c>
      <c r="X203" s="11">
        <f t="shared" si="71"/>
        <v>20.780919402970767</v>
      </c>
      <c r="Y203" s="16">
        <f>'Dati REG'!Y203-$Y$193</f>
        <v>27</v>
      </c>
      <c r="Z203" s="10">
        <f t="shared" si="55"/>
        <v>2.6949319110480832</v>
      </c>
      <c r="AA203" s="11">
        <f t="shared" si="67"/>
        <v>9.9812293001781072E-2</v>
      </c>
      <c r="AB203" s="11">
        <f t="shared" si="72"/>
        <v>0.2994368790053426</v>
      </c>
    </row>
    <row r="204" spans="1:28">
      <c r="A204" s="2">
        <v>44085</v>
      </c>
      <c r="B204" s="3">
        <v>201</v>
      </c>
      <c r="C204" s="16">
        <f>'Dati REG'!C204-$C$162</f>
        <v>1448</v>
      </c>
      <c r="D204" s="10">
        <f t="shared" si="59"/>
        <v>925.05815153193589</v>
      </c>
      <c r="E204" s="11">
        <f t="shared" si="63"/>
        <v>52.385889796698052</v>
      </c>
      <c r="F204" s="11">
        <f t="shared" si="68"/>
        <v>47.275071279946999</v>
      </c>
      <c r="G204" s="16">
        <f>'Dati REG'!G204-$G$162</f>
        <v>12</v>
      </c>
      <c r="H204" s="10">
        <f t="shared" si="60"/>
        <v>7.6662277751265409</v>
      </c>
      <c r="I204" s="11">
        <f t="shared" si="64"/>
        <v>0</v>
      </c>
      <c r="J204" s="11">
        <f t="shared" si="69"/>
        <v>0.51108185167510278</v>
      </c>
      <c r="L204" s="16">
        <f>'Dati REG'!L204-$L$162</f>
        <v>1854</v>
      </c>
      <c r="M204" s="10">
        <f t="shared" si="61"/>
        <v>422.08059781547109</v>
      </c>
      <c r="N204" s="11">
        <f t="shared" si="65"/>
        <v>16.846798402559273</v>
      </c>
      <c r="O204" s="11">
        <f t="shared" si="70"/>
        <v>14.615735911409525</v>
      </c>
      <c r="P204" s="16">
        <f>'Dati REG'!P204</f>
        <v>4152</v>
      </c>
      <c r="Q204" s="10">
        <f t="shared" si="56"/>
        <v>945.24198604629771</v>
      </c>
      <c r="R204" s="11">
        <f t="shared" si="57"/>
        <v>0</v>
      </c>
      <c r="S204" s="11">
        <f t="shared" si="58"/>
        <v>0.1365956627234482</v>
      </c>
      <c r="U204" s="16">
        <f>'Dati REG'!U204-$U$162</f>
        <v>6586</v>
      </c>
      <c r="V204" s="10">
        <f t="shared" si="62"/>
        <v>657.36376170972869</v>
      </c>
      <c r="W204" s="11">
        <f t="shared" si="66"/>
        <v>25.651759301457673</v>
      </c>
      <c r="X204" s="11">
        <f t="shared" si="71"/>
        <v>21.958704460391779</v>
      </c>
      <c r="Y204" s="16">
        <f>'Dati REG'!Y204-$Y$193</f>
        <v>31</v>
      </c>
      <c r="Z204" s="10">
        <f t="shared" si="55"/>
        <v>3.0941810830552066</v>
      </c>
      <c r="AA204" s="11">
        <f t="shared" si="67"/>
        <v>0.3992491720071234</v>
      </c>
      <c r="AB204" s="11">
        <f t="shared" si="72"/>
        <v>0.31939933760569877</v>
      </c>
    </row>
    <row r="205" spans="1:28">
      <c r="A205" s="2">
        <v>44086</v>
      </c>
      <c r="B205" s="3">
        <v>202</v>
      </c>
      <c r="C205" s="16">
        <f>'Dati REG'!C205-$C$162</f>
        <v>1560</v>
      </c>
      <c r="D205" s="10">
        <f t="shared" si="59"/>
        <v>996.60961076645026</v>
      </c>
      <c r="E205" s="11">
        <f t="shared" si="63"/>
        <v>71.551459234514368</v>
      </c>
      <c r="F205" s="11">
        <f t="shared" si="68"/>
        <v>54.046905814642102</v>
      </c>
      <c r="G205" s="16">
        <f>'Dati REG'!G205-$G$162</f>
        <v>12</v>
      </c>
      <c r="H205" s="10">
        <f t="shared" si="60"/>
        <v>7.6662277751265409</v>
      </c>
      <c r="I205" s="11">
        <f t="shared" si="64"/>
        <v>0</v>
      </c>
      <c r="J205" s="11">
        <f t="shared" si="69"/>
        <v>0.25554092583755139</v>
      </c>
      <c r="L205" s="16">
        <f>'Dati REG'!L205-$L$162</f>
        <v>1911</v>
      </c>
      <c r="M205" s="10">
        <f t="shared" si="61"/>
        <v>435.05718577419918</v>
      </c>
      <c r="N205" s="11">
        <f t="shared" si="65"/>
        <v>12.976587958728089</v>
      </c>
      <c r="O205" s="11">
        <f t="shared" si="70"/>
        <v>14.66126779898401</v>
      </c>
      <c r="P205" s="16">
        <f>'Dati REG'!P205</f>
        <v>4153</v>
      </c>
      <c r="Q205" s="10">
        <f t="shared" si="56"/>
        <v>945.46964548417009</v>
      </c>
      <c r="R205" s="11">
        <f t="shared" si="57"/>
        <v>0.22765943787237575</v>
      </c>
      <c r="S205" s="11">
        <f t="shared" si="58"/>
        <v>0.1365956627234482</v>
      </c>
      <c r="U205" s="16">
        <f>'Dati REG'!U205-$U$162</f>
        <v>6855</v>
      </c>
      <c r="V205" s="10">
        <f t="shared" si="62"/>
        <v>684.21326852720779</v>
      </c>
      <c r="W205" s="11">
        <f t="shared" si="66"/>
        <v>26.849506817479096</v>
      </c>
      <c r="X205" s="11">
        <f t="shared" si="71"/>
        <v>25.152697836448784</v>
      </c>
      <c r="Y205" s="16">
        <f>'Dati REG'!Y205-$Y$193</f>
        <v>31</v>
      </c>
      <c r="Z205" s="10">
        <f t="shared" si="55"/>
        <v>3.0941810830552066</v>
      </c>
      <c r="AA205" s="11">
        <f t="shared" si="67"/>
        <v>0</v>
      </c>
      <c r="AB205" s="11">
        <f t="shared" si="72"/>
        <v>0.1996245860035617</v>
      </c>
    </row>
    <row r="206" spans="1:28">
      <c r="A206" s="2">
        <v>44087</v>
      </c>
      <c r="B206" s="3">
        <v>203</v>
      </c>
      <c r="C206" s="16">
        <f>'Dati REG'!C206-$C$162</f>
        <v>1638</v>
      </c>
      <c r="D206" s="10">
        <f t="shared" si="59"/>
        <v>1046.4400913047727</v>
      </c>
      <c r="E206" s="11">
        <f t="shared" si="63"/>
        <v>49.83048053832249</v>
      </c>
      <c r="F206" s="11">
        <f t="shared" si="68"/>
        <v>55.835692295504963</v>
      </c>
      <c r="G206" s="16">
        <f>'Dati REG'!G206-$G$162</f>
        <v>12</v>
      </c>
      <c r="H206" s="10">
        <f t="shared" si="60"/>
        <v>7.6662277751265409</v>
      </c>
      <c r="I206" s="11">
        <f t="shared" si="64"/>
        <v>0</v>
      </c>
      <c r="J206" s="11">
        <f t="shared" si="69"/>
        <v>0.12777046291877578</v>
      </c>
      <c r="L206" s="16">
        <f>'Dati REG'!L206-$L$162</f>
        <v>2004</v>
      </c>
      <c r="M206" s="10">
        <f t="shared" si="61"/>
        <v>456.22951349633445</v>
      </c>
      <c r="N206" s="11">
        <f t="shared" si="65"/>
        <v>21.172327722135265</v>
      </c>
      <c r="O206" s="11">
        <f t="shared" si="70"/>
        <v>17.211053503155131</v>
      </c>
      <c r="P206" s="16">
        <f>'Dati REG'!P206</f>
        <v>4153</v>
      </c>
      <c r="Q206" s="10">
        <f t="shared" si="56"/>
        <v>945.46964548417009</v>
      </c>
      <c r="R206" s="11">
        <f t="shared" si="57"/>
        <v>0</v>
      </c>
      <c r="S206" s="11">
        <f t="shared" si="58"/>
        <v>0.1365956627234482</v>
      </c>
      <c r="U206" s="16">
        <f>'Dati REG'!U206-$U$162</f>
        <v>7120</v>
      </c>
      <c r="V206" s="10">
        <f t="shared" si="62"/>
        <v>710.66352617267967</v>
      </c>
      <c r="W206" s="11">
        <f t="shared" si="66"/>
        <v>26.450257645471879</v>
      </c>
      <c r="X206" s="11">
        <f t="shared" si="71"/>
        <v>25.03292308484663</v>
      </c>
      <c r="Y206" s="16">
        <f>'Dati REG'!Y206-$Y$193</f>
        <v>34</v>
      </c>
      <c r="Z206" s="10">
        <f t="shared" si="55"/>
        <v>3.3936179620605489</v>
      </c>
      <c r="AA206" s="11">
        <f t="shared" si="67"/>
        <v>0.29943687900534233</v>
      </c>
      <c r="AB206" s="11">
        <f t="shared" si="72"/>
        <v>0.21958704460391781</v>
      </c>
    </row>
    <row r="207" spans="1:28">
      <c r="A207" s="2">
        <v>44088</v>
      </c>
      <c r="B207" s="3">
        <v>204</v>
      </c>
      <c r="C207" s="16">
        <f>'Dati REG'!C207-$C$162</f>
        <v>1703</v>
      </c>
      <c r="D207" s="10">
        <f t="shared" si="59"/>
        <v>1087.9654917533749</v>
      </c>
      <c r="E207" s="11">
        <f t="shared" si="63"/>
        <v>41.525400448602113</v>
      </c>
      <c r="F207" s="11">
        <f t="shared" si="68"/>
        <v>57.624478776367823</v>
      </c>
      <c r="G207" s="16">
        <f>'Dati REG'!G207-$G$162</f>
        <v>15</v>
      </c>
      <c r="H207" s="10">
        <f t="shared" si="60"/>
        <v>9.5827847189081758</v>
      </c>
      <c r="I207" s="11">
        <f t="shared" si="64"/>
        <v>1.916556943781635</v>
      </c>
      <c r="J207" s="11">
        <f t="shared" si="69"/>
        <v>0.38331138875632698</v>
      </c>
      <c r="L207" s="16">
        <f>'Dati REG'!L207-$L$162</f>
        <v>2086</v>
      </c>
      <c r="M207" s="10">
        <f t="shared" si="61"/>
        <v>474.89758740187307</v>
      </c>
      <c r="N207" s="11">
        <f t="shared" si="65"/>
        <v>18.66807390553862</v>
      </c>
      <c r="O207" s="11">
        <f t="shared" si="70"/>
        <v>19.032329006134511</v>
      </c>
      <c r="P207" s="16">
        <f>'Dati REG'!P207</f>
        <v>4153</v>
      </c>
      <c r="Q207" s="10">
        <f t="shared" si="56"/>
        <v>945.46964548417009</v>
      </c>
      <c r="R207" s="11">
        <f t="shared" si="57"/>
        <v>0</v>
      </c>
      <c r="S207" s="11">
        <f t="shared" si="58"/>
        <v>9.1063775148950296E-2</v>
      </c>
      <c r="U207" s="16">
        <f>'Dati REG'!U207-$U$162</f>
        <v>7245</v>
      </c>
      <c r="V207" s="10">
        <f t="shared" si="62"/>
        <v>723.14006279790226</v>
      </c>
      <c r="W207" s="11">
        <f t="shared" si="66"/>
        <v>12.476536625222593</v>
      </c>
      <c r="X207" s="11">
        <f t="shared" si="71"/>
        <v>23.176414435013498</v>
      </c>
      <c r="Y207" s="16">
        <f>'Dati REG'!Y207-$Y$193</f>
        <v>36</v>
      </c>
      <c r="Z207" s="10">
        <f t="shared" si="55"/>
        <v>3.5932425480641106</v>
      </c>
      <c r="AA207" s="11">
        <f t="shared" si="67"/>
        <v>0.1996245860035617</v>
      </c>
      <c r="AB207" s="11">
        <f t="shared" si="72"/>
        <v>0.1996245860035617</v>
      </c>
    </row>
    <row r="208" spans="1:28">
      <c r="A208" s="2">
        <v>44089</v>
      </c>
      <c r="B208" s="3">
        <v>205</v>
      </c>
      <c r="C208" s="16">
        <f>'Dati REG'!C208-$C$162</f>
        <v>1844</v>
      </c>
      <c r="D208" s="10">
        <f t="shared" si="59"/>
        <v>1178.0436681111119</v>
      </c>
      <c r="E208" s="11">
        <f t="shared" si="63"/>
        <v>90.078176357736993</v>
      </c>
      <c r="F208" s="11">
        <f t="shared" si="68"/>
        <v>61.074281275174805</v>
      </c>
      <c r="G208" s="16">
        <f>'Dati REG'!G208-$G$162</f>
        <v>15</v>
      </c>
      <c r="H208" s="10">
        <f t="shared" si="60"/>
        <v>9.5827847189081758</v>
      </c>
      <c r="I208" s="11">
        <f t="shared" si="64"/>
        <v>0</v>
      </c>
      <c r="J208" s="11">
        <f t="shared" si="69"/>
        <v>0.38331138875632698</v>
      </c>
      <c r="L208" s="16">
        <f>'Dati REG'!L208-$L$162</f>
        <v>2147</v>
      </c>
      <c r="M208" s="10">
        <f t="shared" si="61"/>
        <v>488.78481311209083</v>
      </c>
      <c r="N208" s="11">
        <f t="shared" si="65"/>
        <v>13.887225710217763</v>
      </c>
      <c r="O208" s="11">
        <f t="shared" si="70"/>
        <v>16.7102027398358</v>
      </c>
      <c r="P208" s="16">
        <f>'Dati REG'!P208</f>
        <v>4153</v>
      </c>
      <c r="Q208" s="10">
        <f t="shared" si="56"/>
        <v>945.46964548417009</v>
      </c>
      <c r="R208" s="11">
        <f t="shared" si="57"/>
        <v>0</v>
      </c>
      <c r="S208" s="11">
        <f t="shared" si="58"/>
        <v>4.5531887574475148E-2</v>
      </c>
      <c r="U208" s="16">
        <f>'Dati REG'!U208-$U$162</f>
        <v>7421</v>
      </c>
      <c r="V208" s="10">
        <f t="shared" si="62"/>
        <v>740.7070263662157</v>
      </c>
      <c r="W208" s="11">
        <f t="shared" si="66"/>
        <v>17.56696356831344</v>
      </c>
      <c r="X208" s="11">
        <f t="shared" si="71"/>
        <v>21.799004791588935</v>
      </c>
      <c r="Y208" s="16">
        <f>'Dati REG'!Y208-$Y$193</f>
        <v>38</v>
      </c>
      <c r="Z208" s="10">
        <f t="shared" si="55"/>
        <v>3.7928671340676723</v>
      </c>
      <c r="AA208" s="11">
        <f t="shared" si="67"/>
        <v>0.1996245860035617</v>
      </c>
      <c r="AB208" s="11">
        <f t="shared" si="72"/>
        <v>0.21958704460391781</v>
      </c>
    </row>
    <row r="209" spans="1:28">
      <c r="A209" s="2">
        <v>44090</v>
      </c>
      <c r="B209" s="3">
        <v>206</v>
      </c>
      <c r="C209" s="16">
        <f>'Dati REG'!C209-$C$162</f>
        <v>1917</v>
      </c>
      <c r="D209" s="10">
        <f t="shared" si="59"/>
        <v>1224.6798870764649</v>
      </c>
      <c r="E209" s="11">
        <f t="shared" si="63"/>
        <v>46.636218965353009</v>
      </c>
      <c r="F209" s="11">
        <f t="shared" si="68"/>
        <v>59.924347108905792</v>
      </c>
      <c r="G209" s="16">
        <f>'Dati REG'!G209-$G$162</f>
        <v>16</v>
      </c>
      <c r="H209" s="10">
        <f t="shared" si="60"/>
        <v>10.221637033502054</v>
      </c>
      <c r="I209" s="11">
        <f t="shared" si="64"/>
        <v>0.63885231459387803</v>
      </c>
      <c r="J209" s="11">
        <f t="shared" si="69"/>
        <v>0.51108185167510256</v>
      </c>
      <c r="L209" s="16">
        <f>'Dati REG'!L209-$L$162</f>
        <v>2186</v>
      </c>
      <c r="M209" s="10">
        <f t="shared" si="61"/>
        <v>497.6635311891153</v>
      </c>
      <c r="N209" s="11">
        <f t="shared" si="65"/>
        <v>8.8787180770244731</v>
      </c>
      <c r="O209" s="11">
        <f t="shared" si="70"/>
        <v>15.116586674728842</v>
      </c>
      <c r="P209" s="16">
        <f>'Dati REG'!P209</f>
        <v>4153</v>
      </c>
      <c r="Q209" s="10">
        <f t="shared" si="56"/>
        <v>945.46964548417009</v>
      </c>
      <c r="R209" s="11">
        <f t="shared" si="57"/>
        <v>0</v>
      </c>
      <c r="S209" s="11">
        <f t="shared" si="58"/>
        <v>4.5531887574475148E-2</v>
      </c>
      <c r="U209" s="16">
        <f>'Dati REG'!U209-$U$162</f>
        <v>7580</v>
      </c>
      <c r="V209" s="10">
        <f t="shared" si="62"/>
        <v>756.5771809534989</v>
      </c>
      <c r="W209" s="11">
        <f t="shared" si="66"/>
        <v>15.870154587283196</v>
      </c>
      <c r="X209" s="11">
        <f t="shared" si="71"/>
        <v>19.842683848754042</v>
      </c>
      <c r="Y209" s="16">
        <f>'Dati REG'!Y209-$Y$193</f>
        <v>40</v>
      </c>
      <c r="Z209" s="10">
        <f t="shared" si="55"/>
        <v>3.992491720071234</v>
      </c>
      <c r="AA209" s="11">
        <f t="shared" si="67"/>
        <v>0.1996245860035617</v>
      </c>
      <c r="AB209" s="11">
        <f t="shared" si="72"/>
        <v>0.17966212740320547</v>
      </c>
    </row>
    <row r="210" spans="1:28">
      <c r="A210" s="2">
        <v>44091</v>
      </c>
      <c r="B210" s="3">
        <v>207</v>
      </c>
      <c r="C210" s="16">
        <f>'Dati REG'!C210-$C$162</f>
        <v>1957</v>
      </c>
      <c r="D210" s="10">
        <f t="shared" si="59"/>
        <v>1250.23397966022</v>
      </c>
      <c r="E210" s="11">
        <f t="shared" si="63"/>
        <v>25.554092583755164</v>
      </c>
      <c r="F210" s="11">
        <f t="shared" si="68"/>
        <v>50.724873778753953</v>
      </c>
      <c r="G210" s="16">
        <f>'Dati REG'!G210-$G$162</f>
        <v>19</v>
      </c>
      <c r="H210" s="10">
        <f t="shared" si="60"/>
        <v>12.13819397728369</v>
      </c>
      <c r="I210" s="11">
        <f t="shared" si="64"/>
        <v>1.9165569437816359</v>
      </c>
      <c r="J210" s="11">
        <f t="shared" si="69"/>
        <v>0.89439324043142976</v>
      </c>
      <c r="L210" s="16">
        <f>'Dati REG'!L210-$L$162</f>
        <v>2303</v>
      </c>
      <c r="M210" s="10">
        <f t="shared" si="61"/>
        <v>524.29968542018878</v>
      </c>
      <c r="N210" s="11">
        <f t="shared" si="65"/>
        <v>26.636154231073476</v>
      </c>
      <c r="O210" s="11">
        <f t="shared" si="70"/>
        <v>17.848499929197921</v>
      </c>
      <c r="P210" s="16">
        <f>'Dati REG'!P210</f>
        <v>4153</v>
      </c>
      <c r="Q210" s="10">
        <f t="shared" si="56"/>
        <v>945.46964548417009</v>
      </c>
      <c r="R210" s="11">
        <f t="shared" si="57"/>
        <v>0</v>
      </c>
      <c r="S210" s="11">
        <f t="shared" si="58"/>
        <v>0</v>
      </c>
      <c r="U210" s="16">
        <f>'Dati REG'!U210-$U$162</f>
        <v>7861</v>
      </c>
      <c r="V210" s="10">
        <f t="shared" si="62"/>
        <v>784.6244352869993</v>
      </c>
      <c r="W210" s="11">
        <f t="shared" si="66"/>
        <v>28.047254333500405</v>
      </c>
      <c r="X210" s="11">
        <f t="shared" si="71"/>
        <v>20.082233351958301</v>
      </c>
      <c r="Y210" s="16">
        <f>'Dati REG'!Y210-$Y$193</f>
        <v>41</v>
      </c>
      <c r="Z210" s="10">
        <f t="shared" si="55"/>
        <v>4.0923040130730151</v>
      </c>
      <c r="AA210" s="11">
        <f t="shared" si="67"/>
        <v>9.9812293001781072E-2</v>
      </c>
      <c r="AB210" s="11">
        <f t="shared" si="72"/>
        <v>0.1996245860035617</v>
      </c>
    </row>
    <row r="211" spans="1:28">
      <c r="A211" s="2">
        <v>44092</v>
      </c>
      <c r="B211" s="3">
        <v>208</v>
      </c>
      <c r="C211" s="16">
        <f>'Dati REG'!C211-$C$162</f>
        <v>2115</v>
      </c>
      <c r="D211" s="10">
        <f t="shared" si="59"/>
        <v>1351.1726453660528</v>
      </c>
      <c r="E211" s="11">
        <f t="shared" si="63"/>
        <v>100.93866570583282</v>
      </c>
      <c r="F211" s="11">
        <f t="shared" si="68"/>
        <v>60.946510812256022</v>
      </c>
      <c r="G211" s="16">
        <f>'Dati REG'!G211-$G$162</f>
        <v>19</v>
      </c>
      <c r="H211" s="10">
        <f t="shared" si="60"/>
        <v>12.13819397728369</v>
      </c>
      <c r="I211" s="11">
        <f t="shared" si="64"/>
        <v>0</v>
      </c>
      <c r="J211" s="11">
        <f t="shared" si="69"/>
        <v>0.89439324043142976</v>
      </c>
      <c r="L211" s="16">
        <f>'Dati REG'!L211-$L$162</f>
        <v>2373</v>
      </c>
      <c r="M211" s="10">
        <f t="shared" si="61"/>
        <v>540.23584607125827</v>
      </c>
      <c r="N211" s="11">
        <f t="shared" si="65"/>
        <v>15.936160651069486</v>
      </c>
      <c r="O211" s="11">
        <f t="shared" si="70"/>
        <v>16.801266514984764</v>
      </c>
      <c r="P211" s="16">
        <f>'Dati REG'!P211</f>
        <v>4153</v>
      </c>
      <c r="Q211" s="10">
        <f t="shared" si="56"/>
        <v>945.46964548417009</v>
      </c>
      <c r="R211" s="11">
        <f t="shared" si="57"/>
        <v>0</v>
      </c>
      <c r="S211" s="11">
        <f t="shared" si="58"/>
        <v>0</v>
      </c>
      <c r="U211" s="16">
        <f>'Dati REG'!U211-$U$162</f>
        <v>8085</v>
      </c>
      <c r="V211" s="10">
        <f t="shared" si="62"/>
        <v>806.9823889193982</v>
      </c>
      <c r="W211" s="11">
        <f t="shared" si="66"/>
        <v>22.357953632398903</v>
      </c>
      <c r="X211" s="11">
        <f t="shared" si="71"/>
        <v>19.263772549343706</v>
      </c>
      <c r="Y211" s="16">
        <f>'Dati REG'!Y211-$Y$193</f>
        <v>43</v>
      </c>
      <c r="Z211" s="10">
        <f t="shared" si="55"/>
        <v>4.2919285990765763</v>
      </c>
      <c r="AA211" s="11">
        <f t="shared" si="67"/>
        <v>0.19962458600356126</v>
      </c>
      <c r="AB211" s="11">
        <f t="shared" si="72"/>
        <v>0.17966212740320547</v>
      </c>
    </row>
    <row r="212" spans="1:28">
      <c r="A212" s="2">
        <v>44093</v>
      </c>
      <c r="B212" s="3">
        <v>209</v>
      </c>
      <c r="C212" s="16">
        <f>'Dati REG'!C212-$C$162</f>
        <v>2193</v>
      </c>
      <c r="D212" s="10">
        <f t="shared" si="59"/>
        <v>1401.0031259043753</v>
      </c>
      <c r="E212" s="11">
        <f t="shared" si="63"/>
        <v>49.83048053832249</v>
      </c>
      <c r="F212" s="11">
        <f t="shared" si="68"/>
        <v>62.607526830200094</v>
      </c>
      <c r="G212" s="16">
        <f>'Dati REG'!G212-$G$162</f>
        <v>21</v>
      </c>
      <c r="H212" s="10">
        <f t="shared" si="60"/>
        <v>13.415898606471446</v>
      </c>
      <c r="I212" s="11">
        <f t="shared" si="64"/>
        <v>1.2777046291877561</v>
      </c>
      <c r="J212" s="11">
        <f t="shared" si="69"/>
        <v>0.76662277751265395</v>
      </c>
      <c r="L212" s="16">
        <f>'Dati REG'!L212-$L$162</f>
        <v>2500</v>
      </c>
      <c r="M212" s="10">
        <f t="shared" si="61"/>
        <v>569.1485946810559</v>
      </c>
      <c r="N212" s="11">
        <f t="shared" si="65"/>
        <v>28.912748609797632</v>
      </c>
      <c r="O212" s="11">
        <f t="shared" si="70"/>
        <v>18.850201455836565</v>
      </c>
      <c r="P212" s="16">
        <f>'Dati REG'!P212</f>
        <v>4153</v>
      </c>
      <c r="Q212" s="10">
        <f t="shared" si="56"/>
        <v>945.46964548417009</v>
      </c>
      <c r="R212" s="11">
        <f t="shared" si="57"/>
        <v>0</v>
      </c>
      <c r="S212" s="11">
        <f t="shared" si="58"/>
        <v>0</v>
      </c>
      <c r="U212" s="16">
        <f>'Dati REG'!U212-$U$162</f>
        <v>8328</v>
      </c>
      <c r="V212" s="10">
        <f t="shared" si="62"/>
        <v>831.2367761188309</v>
      </c>
      <c r="W212" s="11">
        <f t="shared" si="66"/>
        <v>24.254387199432699</v>
      </c>
      <c r="X212" s="11">
        <f t="shared" si="71"/>
        <v>21.61934266418573</v>
      </c>
      <c r="Y212" s="16">
        <f>'Dati REG'!Y212-$Y$193</f>
        <v>52</v>
      </c>
      <c r="Z212" s="10">
        <f t="shared" si="55"/>
        <v>5.1902392360926042</v>
      </c>
      <c r="AA212" s="11">
        <f t="shared" si="67"/>
        <v>0.89831063701602787</v>
      </c>
      <c r="AB212" s="11">
        <f t="shared" si="72"/>
        <v>0.31939933760569872</v>
      </c>
    </row>
    <row r="213" spans="1:28">
      <c r="A213" s="2">
        <v>44094</v>
      </c>
      <c r="B213" s="3">
        <v>210</v>
      </c>
      <c r="C213" s="16">
        <f>'Dati REG'!C213-$C$162</f>
        <v>2278</v>
      </c>
      <c r="D213" s="10">
        <f t="shared" si="59"/>
        <v>1455.3055726448549</v>
      </c>
      <c r="E213" s="11">
        <f t="shared" si="63"/>
        <v>54.302446740479581</v>
      </c>
      <c r="F213" s="11">
        <f t="shared" si="68"/>
        <v>55.452380906748616</v>
      </c>
      <c r="G213" s="16">
        <f>'Dati REG'!G213-$G$162</f>
        <v>24</v>
      </c>
      <c r="H213" s="10">
        <f t="shared" si="60"/>
        <v>15.332455550253082</v>
      </c>
      <c r="I213" s="11">
        <f t="shared" si="64"/>
        <v>1.9165569437816359</v>
      </c>
      <c r="J213" s="11">
        <f t="shared" si="69"/>
        <v>1.1499341662689813</v>
      </c>
      <c r="L213" s="16">
        <f>'Dati REG'!L213-$L$162</f>
        <v>2574</v>
      </c>
      <c r="M213" s="10">
        <f t="shared" si="61"/>
        <v>585.99539308361523</v>
      </c>
      <c r="N213" s="11">
        <f t="shared" si="65"/>
        <v>16.84679840255933</v>
      </c>
      <c r="O213" s="11">
        <f t="shared" si="70"/>
        <v>19.442115994304878</v>
      </c>
      <c r="P213" s="16">
        <f>'Dati REG'!P213</f>
        <v>4153</v>
      </c>
      <c r="Q213" s="10">
        <f t="shared" si="56"/>
        <v>945.46964548417009</v>
      </c>
      <c r="R213" s="11">
        <f t="shared" si="57"/>
        <v>0</v>
      </c>
      <c r="S213" s="11">
        <f t="shared" si="58"/>
        <v>0</v>
      </c>
      <c r="U213" s="16">
        <f>'Dati REG'!U213-$U$162</f>
        <v>8539</v>
      </c>
      <c r="V213" s="10">
        <f t="shared" si="62"/>
        <v>852.29716994220666</v>
      </c>
      <c r="W213" s="11">
        <f t="shared" si="66"/>
        <v>21.060393823375762</v>
      </c>
      <c r="X213" s="11">
        <f t="shared" si="71"/>
        <v>22.318028715198192</v>
      </c>
      <c r="Y213" s="16">
        <f>'Dati REG'!Y213-$Y$193</f>
        <v>57</v>
      </c>
      <c r="Z213" s="10">
        <f t="shared" si="55"/>
        <v>5.6893007011015087</v>
      </c>
      <c r="AA213" s="11">
        <f t="shared" si="67"/>
        <v>0.49906146500890447</v>
      </c>
      <c r="AB213" s="11">
        <f t="shared" si="72"/>
        <v>0.37928671340676728</v>
      </c>
    </row>
    <row r="214" spans="1:28">
      <c r="A214" s="2">
        <v>44095</v>
      </c>
      <c r="B214" s="3">
        <v>211</v>
      </c>
      <c r="C214" s="16">
        <f>'Dati REG'!C214-$C$162</f>
        <v>2342</v>
      </c>
      <c r="D214" s="10">
        <f t="shared" si="59"/>
        <v>1496.1921207788632</v>
      </c>
      <c r="E214" s="11">
        <f t="shared" si="63"/>
        <v>40.886548134008308</v>
      </c>
      <c r="F214" s="11">
        <f t="shared" si="68"/>
        <v>54.302446740479674</v>
      </c>
      <c r="G214" s="16">
        <f>'Dati REG'!G214-$G$162</f>
        <v>24</v>
      </c>
      <c r="H214" s="10">
        <f t="shared" si="60"/>
        <v>15.332455550253082</v>
      </c>
      <c r="I214" s="11">
        <f t="shared" si="64"/>
        <v>0</v>
      </c>
      <c r="J214" s="11">
        <f t="shared" si="69"/>
        <v>1.0221637033502056</v>
      </c>
      <c r="L214" s="16">
        <f>'Dati REG'!L214-$L$162</f>
        <v>2672</v>
      </c>
      <c r="M214" s="10">
        <f t="shared" si="61"/>
        <v>608.3060179951126</v>
      </c>
      <c r="N214" s="11">
        <f t="shared" si="65"/>
        <v>22.310624911497371</v>
      </c>
      <c r="O214" s="11">
        <f t="shared" si="70"/>
        <v>22.128497361199457</v>
      </c>
      <c r="P214" s="16">
        <f>'Dati REG'!P214</f>
        <v>4154</v>
      </c>
      <c r="Q214" s="10">
        <f t="shared" si="56"/>
        <v>945.69730492204258</v>
      </c>
      <c r="R214" s="11">
        <f t="shared" si="57"/>
        <v>0.22765943787248943</v>
      </c>
      <c r="S214" s="11">
        <f t="shared" si="58"/>
        <v>4.5531887574497887E-2</v>
      </c>
      <c r="U214" s="16">
        <f>'Dati REG'!U214-$U$162</f>
        <v>8629</v>
      </c>
      <c r="V214" s="10">
        <f t="shared" si="62"/>
        <v>861.28027631236694</v>
      </c>
      <c r="W214" s="11">
        <f t="shared" si="66"/>
        <v>8.9831063701602716</v>
      </c>
      <c r="X214" s="11">
        <f t="shared" si="71"/>
        <v>20.940619071773607</v>
      </c>
      <c r="Y214" s="16">
        <f>'Dati REG'!Y214-$Y$193</f>
        <v>58</v>
      </c>
      <c r="Z214" s="10">
        <f t="shared" si="55"/>
        <v>5.7891129941032897</v>
      </c>
      <c r="AA214" s="11">
        <f t="shared" si="67"/>
        <v>9.9812293001781072E-2</v>
      </c>
      <c r="AB214" s="11">
        <f t="shared" si="72"/>
        <v>0.35932425480641117</v>
      </c>
    </row>
    <row r="215" spans="1:28">
      <c r="A215" s="2">
        <v>44096</v>
      </c>
      <c r="B215" s="3">
        <v>212</v>
      </c>
      <c r="C215" s="16">
        <f>'Dati REG'!C215-$C$162</f>
        <v>2447</v>
      </c>
      <c r="D215" s="10">
        <f t="shared" si="59"/>
        <v>1563.2716138112205</v>
      </c>
      <c r="E215" s="11">
        <f t="shared" si="63"/>
        <v>67.079493032357277</v>
      </c>
      <c r="F215" s="11">
        <f t="shared" si="68"/>
        <v>62.607526830200094</v>
      </c>
      <c r="G215" s="16">
        <f>'Dati REG'!G215-$G$162</f>
        <v>25</v>
      </c>
      <c r="H215" s="10">
        <f t="shared" si="60"/>
        <v>15.97130786484696</v>
      </c>
      <c r="I215" s="11">
        <f t="shared" si="64"/>
        <v>0.63885231459387803</v>
      </c>
      <c r="J215" s="11">
        <f t="shared" si="69"/>
        <v>0.76662277751265395</v>
      </c>
      <c r="L215" s="16">
        <f>'Dati REG'!L215-$L$162</f>
        <v>2729</v>
      </c>
      <c r="M215" s="10">
        <f t="shared" si="61"/>
        <v>621.28260595384063</v>
      </c>
      <c r="N215" s="11">
        <f t="shared" si="65"/>
        <v>12.976587958728032</v>
      </c>
      <c r="O215" s="11">
        <f t="shared" si="70"/>
        <v>19.396584106730369</v>
      </c>
      <c r="P215" s="16">
        <f>'Dati REG'!P215</f>
        <v>4154</v>
      </c>
      <c r="Q215" s="10">
        <f t="shared" si="56"/>
        <v>945.69730492204258</v>
      </c>
      <c r="R215" s="11">
        <f t="shared" si="57"/>
        <v>0</v>
      </c>
      <c r="S215" s="11">
        <f t="shared" si="58"/>
        <v>4.5531887574497887E-2</v>
      </c>
      <c r="U215" s="16">
        <f>'Dati REG'!U215-$U$162</f>
        <v>8811</v>
      </c>
      <c r="V215" s="10">
        <f t="shared" si="62"/>
        <v>879.44611363869114</v>
      </c>
      <c r="W215" s="11">
        <f t="shared" si="66"/>
        <v>18.165837326324208</v>
      </c>
      <c r="X215" s="11">
        <f t="shared" si="71"/>
        <v>18.964335670338368</v>
      </c>
      <c r="Y215" s="16">
        <f>'Dati REG'!Y215-$Y$193</f>
        <v>60</v>
      </c>
      <c r="Z215" s="10">
        <f t="shared" si="55"/>
        <v>5.988737580106851</v>
      </c>
      <c r="AA215" s="11">
        <f t="shared" si="67"/>
        <v>0.19962458600356126</v>
      </c>
      <c r="AB215" s="11">
        <f t="shared" si="72"/>
        <v>0.37928671340676717</v>
      </c>
    </row>
    <row r="216" spans="1:28">
      <c r="A216" s="2">
        <v>44097</v>
      </c>
      <c r="B216" s="3">
        <v>213</v>
      </c>
      <c r="C216" s="16">
        <f>'Dati REG'!C216-$C$162</f>
        <v>2555</v>
      </c>
      <c r="D216" s="10">
        <f t="shared" si="59"/>
        <v>1632.2676637873592</v>
      </c>
      <c r="E216" s="11">
        <f t="shared" si="63"/>
        <v>68.996049976138693</v>
      </c>
      <c r="F216" s="11">
        <f t="shared" si="68"/>
        <v>56.219003684261267</v>
      </c>
      <c r="G216" s="16">
        <f>'Dati REG'!G216-$G$162</f>
        <v>27</v>
      </c>
      <c r="H216" s="10">
        <f t="shared" si="60"/>
        <v>17.249012494034716</v>
      </c>
      <c r="I216" s="11">
        <f t="shared" si="64"/>
        <v>1.2777046291877561</v>
      </c>
      <c r="J216" s="11">
        <f t="shared" si="69"/>
        <v>1.0221637033502051</v>
      </c>
      <c r="L216" s="16">
        <f>'Dati REG'!L216-$L$162</f>
        <v>2813</v>
      </c>
      <c r="M216" s="10">
        <f t="shared" si="61"/>
        <v>640.40599873512417</v>
      </c>
      <c r="N216" s="11">
        <f t="shared" si="65"/>
        <v>19.123392781283542</v>
      </c>
      <c r="O216" s="11">
        <f t="shared" si="70"/>
        <v>20.03403053277318</v>
      </c>
      <c r="P216" s="16">
        <f>'Dati REG'!P216</f>
        <v>4155</v>
      </c>
      <c r="Q216" s="10">
        <f t="shared" si="56"/>
        <v>945.92496435991495</v>
      </c>
      <c r="R216" s="11">
        <f t="shared" si="57"/>
        <v>0.22765943787237575</v>
      </c>
      <c r="S216" s="11">
        <f t="shared" si="58"/>
        <v>9.1063775148973042E-2</v>
      </c>
      <c r="U216" s="16">
        <f>'Dati REG'!U216-$U$162</f>
        <v>9007</v>
      </c>
      <c r="V216" s="10">
        <f t="shared" si="62"/>
        <v>899.0093230670401</v>
      </c>
      <c r="W216" s="11">
        <f t="shared" si="66"/>
        <v>19.563209428348955</v>
      </c>
      <c r="X216" s="11">
        <f t="shared" si="71"/>
        <v>18.405386829528378</v>
      </c>
      <c r="Y216" s="16">
        <f>'Dati REG'!Y216-$Y$193</f>
        <v>60</v>
      </c>
      <c r="Z216" s="10">
        <f t="shared" si="55"/>
        <v>5.988737580106851</v>
      </c>
      <c r="AA216" s="11">
        <f t="shared" si="67"/>
        <v>0</v>
      </c>
      <c r="AB216" s="11">
        <f t="shared" si="72"/>
        <v>0.33936179620605494</v>
      </c>
    </row>
    <row r="217" spans="1:28">
      <c r="A217" s="2">
        <v>44098</v>
      </c>
      <c r="B217" s="3">
        <v>214</v>
      </c>
      <c r="C217" s="16">
        <f>'Dati REG'!C217-$C$162</f>
        <v>2657</v>
      </c>
      <c r="D217" s="10">
        <f t="shared" si="59"/>
        <v>1697.4305998759348</v>
      </c>
      <c r="E217" s="11">
        <f t="shared" si="63"/>
        <v>65.162936088575634</v>
      </c>
      <c r="F217" s="11">
        <f t="shared" si="68"/>
        <v>59.285494794311902</v>
      </c>
      <c r="G217" s="16">
        <f>'Dati REG'!G217-$G$162</f>
        <v>29</v>
      </c>
      <c r="H217" s="10">
        <f t="shared" si="60"/>
        <v>18.526717123222472</v>
      </c>
      <c r="I217" s="11">
        <f t="shared" si="64"/>
        <v>1.2777046291877561</v>
      </c>
      <c r="J217" s="11">
        <f t="shared" si="69"/>
        <v>1.0221637033502051</v>
      </c>
      <c r="L217" s="16">
        <f>'Dati REG'!L217-$L$162</f>
        <v>2908</v>
      </c>
      <c r="M217" s="10">
        <f t="shared" si="61"/>
        <v>662.0336453330043</v>
      </c>
      <c r="N217" s="11">
        <f t="shared" si="65"/>
        <v>21.62764659788013</v>
      </c>
      <c r="O217" s="11">
        <f t="shared" si="70"/>
        <v>18.577010130389681</v>
      </c>
      <c r="P217" s="16">
        <f>'Dati REG'!P217</f>
        <v>4156</v>
      </c>
      <c r="Q217" s="10">
        <f t="shared" si="56"/>
        <v>946.15262379778744</v>
      </c>
      <c r="R217" s="11">
        <f t="shared" si="57"/>
        <v>0.22765943787248943</v>
      </c>
      <c r="S217" s="11">
        <f t="shared" si="58"/>
        <v>0.13659566272347093</v>
      </c>
      <c r="U217" s="16">
        <f>'Dati REG'!U217-$U$162</f>
        <v>9236</v>
      </c>
      <c r="V217" s="10">
        <f t="shared" si="62"/>
        <v>921.86633816444794</v>
      </c>
      <c r="W217" s="11">
        <f t="shared" si="66"/>
        <v>22.857015097407839</v>
      </c>
      <c r="X217" s="11">
        <f t="shared" si="71"/>
        <v>18.125912409123409</v>
      </c>
      <c r="Y217" s="16">
        <f>'Dati REG'!Y217-$Y$193</f>
        <v>70</v>
      </c>
      <c r="Z217" s="10">
        <f t="shared" si="55"/>
        <v>6.9868605101246599</v>
      </c>
      <c r="AA217" s="11">
        <f t="shared" si="67"/>
        <v>0.99812293001780894</v>
      </c>
      <c r="AB217" s="11">
        <f t="shared" si="72"/>
        <v>0.35932425480641117</v>
      </c>
    </row>
    <row r="218" spans="1:28">
      <c r="A218" s="2">
        <v>44099</v>
      </c>
      <c r="B218" s="3">
        <v>215</v>
      </c>
      <c r="C218" s="16">
        <f>'Dati REG'!C218-$C$162</f>
        <v>2730</v>
      </c>
      <c r="D218" s="10">
        <f t="shared" si="59"/>
        <v>1744.0668188412881</v>
      </c>
      <c r="E218" s="11">
        <f t="shared" si="63"/>
        <v>46.636218965353237</v>
      </c>
      <c r="F218" s="11">
        <f t="shared" si="68"/>
        <v>57.752249239286627</v>
      </c>
      <c r="G218" s="16">
        <f>'Dati REG'!G218-$G$162</f>
        <v>30</v>
      </c>
      <c r="H218" s="10">
        <f t="shared" si="60"/>
        <v>19.165569437816352</v>
      </c>
      <c r="I218" s="11">
        <f t="shared" si="64"/>
        <v>0.63885231459387981</v>
      </c>
      <c r="J218" s="11">
        <f t="shared" si="69"/>
        <v>0.76662277751265395</v>
      </c>
      <c r="L218" s="16">
        <f>'Dati REG'!L218-$L$162</f>
        <v>3012</v>
      </c>
      <c r="M218" s="10">
        <f t="shared" si="61"/>
        <v>685.71022687173615</v>
      </c>
      <c r="N218" s="11">
        <f t="shared" si="65"/>
        <v>23.676581538731853</v>
      </c>
      <c r="O218" s="11">
        <f t="shared" si="70"/>
        <v>19.942966757624184</v>
      </c>
      <c r="P218" s="16">
        <f>'Dati REG'!P218</f>
        <v>4157</v>
      </c>
      <c r="Q218" s="10">
        <f t="shared" si="56"/>
        <v>946.38028323565982</v>
      </c>
      <c r="R218" s="11">
        <f t="shared" si="57"/>
        <v>0.22765943787237575</v>
      </c>
      <c r="S218" s="11">
        <f t="shared" si="58"/>
        <v>0.18212755029794608</v>
      </c>
      <c r="U218" s="16">
        <f>'Dati REG'!U218-$U$162</f>
        <v>9513</v>
      </c>
      <c r="V218" s="10">
        <f t="shared" si="62"/>
        <v>949.51434332594124</v>
      </c>
      <c r="W218" s="11">
        <f t="shared" si="66"/>
        <v>27.648005161493302</v>
      </c>
      <c r="X218" s="11">
        <f t="shared" si="71"/>
        <v>19.443434676746914</v>
      </c>
      <c r="Y218" s="16">
        <f>'Dati REG'!Y218-$Y$193</f>
        <v>72</v>
      </c>
      <c r="Z218" s="10">
        <f t="shared" si="55"/>
        <v>7.1864850961282212</v>
      </c>
      <c r="AA218" s="11">
        <f t="shared" si="67"/>
        <v>0.19962458600356126</v>
      </c>
      <c r="AB218" s="11">
        <f t="shared" si="72"/>
        <v>0.29943687900534249</v>
      </c>
    </row>
    <row r="219" spans="1:28">
      <c r="A219" s="2">
        <v>44100</v>
      </c>
      <c r="B219" s="3">
        <v>216</v>
      </c>
      <c r="C219" s="16">
        <f>'Dati REG'!C219-$C$162</f>
        <v>2827</v>
      </c>
      <c r="D219" s="10">
        <f t="shared" si="59"/>
        <v>1806.0354933568942</v>
      </c>
      <c r="E219" s="11">
        <f t="shared" si="63"/>
        <v>61.968674515606153</v>
      </c>
      <c r="F219" s="11">
        <f t="shared" si="68"/>
        <v>61.968674515606196</v>
      </c>
      <c r="G219" s="16">
        <f>'Dati REG'!G219-$G$162</f>
        <v>32</v>
      </c>
      <c r="H219" s="10">
        <f t="shared" si="60"/>
        <v>20.443274067004108</v>
      </c>
      <c r="I219" s="11">
        <f t="shared" si="64"/>
        <v>1.2777046291877561</v>
      </c>
      <c r="J219" s="11">
        <f t="shared" si="69"/>
        <v>1.0221637033502051</v>
      </c>
      <c r="L219" s="16">
        <f>'Dati REG'!L219-$L$162</f>
        <v>3132</v>
      </c>
      <c r="M219" s="10">
        <f t="shared" si="61"/>
        <v>713.02935941642693</v>
      </c>
      <c r="N219" s="11">
        <f t="shared" si="65"/>
        <v>27.319132544690774</v>
      </c>
      <c r="O219" s="11">
        <f t="shared" si="70"/>
        <v>20.944668284262868</v>
      </c>
      <c r="P219" s="16">
        <f>'Dati REG'!P219</f>
        <v>4158</v>
      </c>
      <c r="Q219" s="10">
        <f t="shared" si="56"/>
        <v>946.60794267353219</v>
      </c>
      <c r="R219" s="11">
        <f t="shared" si="57"/>
        <v>0.22765943787237575</v>
      </c>
      <c r="S219" s="11">
        <f t="shared" si="58"/>
        <v>0.18212755029792332</v>
      </c>
      <c r="U219" s="16">
        <f>'Dati REG'!U219-$U$162</f>
        <v>9769</v>
      </c>
      <c r="V219" s="10">
        <f t="shared" si="62"/>
        <v>975.06629033439719</v>
      </c>
      <c r="W219" s="11">
        <f t="shared" si="66"/>
        <v>25.551947008455954</v>
      </c>
      <c r="X219" s="11">
        <f t="shared" si="71"/>
        <v>22.757202804406052</v>
      </c>
      <c r="Y219" s="16">
        <f>'Dati REG'!Y219-$Y$193</f>
        <v>76</v>
      </c>
      <c r="Z219" s="10">
        <f t="shared" si="55"/>
        <v>7.5857342681353446</v>
      </c>
      <c r="AA219" s="11">
        <f t="shared" si="67"/>
        <v>0.3992491720071234</v>
      </c>
      <c r="AB219" s="11">
        <f t="shared" si="72"/>
        <v>0.35932425480641095</v>
      </c>
    </row>
    <row r="220" spans="1:28">
      <c r="A220" s="2">
        <v>44101</v>
      </c>
      <c r="B220" s="3">
        <v>217</v>
      </c>
      <c r="C220" s="16">
        <f>'Dati REG'!C220-$C$162</f>
        <v>2872</v>
      </c>
      <c r="D220" s="10">
        <f t="shared" si="59"/>
        <v>1834.7838475136186</v>
      </c>
      <c r="E220" s="11">
        <f t="shared" si="63"/>
        <v>28.748354156724417</v>
      </c>
      <c r="F220" s="11">
        <f t="shared" si="68"/>
        <v>54.302446740479624</v>
      </c>
      <c r="G220" s="16">
        <f>'Dati REG'!G220-$G$162</f>
        <v>32</v>
      </c>
      <c r="H220" s="10">
        <f t="shared" si="60"/>
        <v>20.443274067004108</v>
      </c>
      <c r="I220" s="11">
        <f t="shared" si="64"/>
        <v>0</v>
      </c>
      <c r="J220" s="11">
        <f t="shared" si="69"/>
        <v>0.89439324043142965</v>
      </c>
      <c r="L220" s="16">
        <f>'Dati REG'!L220-$L$162</f>
        <v>3239</v>
      </c>
      <c r="M220" s="10">
        <f t="shared" si="61"/>
        <v>737.38891926877602</v>
      </c>
      <c r="N220" s="11">
        <f t="shared" si="65"/>
        <v>24.359559852349093</v>
      </c>
      <c r="O220" s="11">
        <f t="shared" si="70"/>
        <v>23.22126266298708</v>
      </c>
      <c r="P220" s="16">
        <f>'Dati REG'!P220</f>
        <v>4159</v>
      </c>
      <c r="Q220" s="10">
        <f t="shared" si="56"/>
        <v>946.83560211140468</v>
      </c>
      <c r="R220" s="11">
        <f t="shared" si="57"/>
        <v>0.22765943787248943</v>
      </c>
      <c r="S220" s="11">
        <f t="shared" si="58"/>
        <v>0.22765943787242121</v>
      </c>
      <c r="U220" s="16">
        <f>'Dati REG'!U220-$U$162</f>
        <v>9985</v>
      </c>
      <c r="V220" s="10">
        <f t="shared" si="62"/>
        <v>996.62574562278178</v>
      </c>
      <c r="W220" s="11">
        <f t="shared" si="66"/>
        <v>21.559455288384584</v>
      </c>
      <c r="X220" s="11">
        <f t="shared" si="71"/>
        <v>23.435926396818125</v>
      </c>
      <c r="Y220" s="16">
        <f>'Dati REG'!Y220-$Y$193</f>
        <v>81</v>
      </c>
      <c r="Z220" s="10">
        <f t="shared" si="55"/>
        <v>8.084795733144249</v>
      </c>
      <c r="AA220" s="11">
        <f t="shared" si="67"/>
        <v>0.49906146500890447</v>
      </c>
      <c r="AB220" s="11">
        <f t="shared" si="72"/>
        <v>0.41921163060747962</v>
      </c>
    </row>
    <row r="221" spans="1:28">
      <c r="A221" s="2">
        <v>44102</v>
      </c>
      <c r="B221" s="3">
        <v>218</v>
      </c>
      <c r="C221" s="16">
        <f>'Dati REG'!C221-$C$162</f>
        <v>2981</v>
      </c>
      <c r="D221" s="10">
        <f t="shared" si="59"/>
        <v>1904.4187498043514</v>
      </c>
      <c r="E221" s="11">
        <f t="shared" si="63"/>
        <v>69.634902290732725</v>
      </c>
      <c r="F221" s="11">
        <f t="shared" si="68"/>
        <v>54.430217203398435</v>
      </c>
      <c r="G221" s="16">
        <f>'Dati REG'!G221-$G$162</f>
        <v>33</v>
      </c>
      <c r="H221" s="10">
        <f t="shared" si="60"/>
        <v>21.082126381597988</v>
      </c>
      <c r="I221" s="11">
        <f t="shared" si="64"/>
        <v>0.63885231459387981</v>
      </c>
      <c r="J221" s="11">
        <f t="shared" si="69"/>
        <v>0.7666227775126544</v>
      </c>
      <c r="L221" s="16">
        <f>'Dati REG'!L221-$L$162</f>
        <v>3371</v>
      </c>
      <c r="M221" s="10">
        <f t="shared" si="61"/>
        <v>767.43996506793587</v>
      </c>
      <c r="N221" s="11">
        <f t="shared" si="65"/>
        <v>30.051045799159851</v>
      </c>
      <c r="O221" s="11">
        <f t="shared" si="70"/>
        <v>25.406793266562339</v>
      </c>
      <c r="P221" s="16">
        <f>'Dati REG'!P221</f>
        <v>4160</v>
      </c>
      <c r="Q221" s="10">
        <f t="shared" si="56"/>
        <v>947.06326154927706</v>
      </c>
      <c r="R221" s="11">
        <f t="shared" si="57"/>
        <v>0.22765943787237575</v>
      </c>
      <c r="S221" s="11">
        <f t="shared" si="58"/>
        <v>0.22765943787242121</v>
      </c>
      <c r="U221" s="16">
        <f>'Dati REG'!U221-$U$162</f>
        <v>10104</v>
      </c>
      <c r="V221" s="10">
        <f t="shared" si="62"/>
        <v>1008.5034084899937</v>
      </c>
      <c r="W221" s="11">
        <f t="shared" si="66"/>
        <v>11.877662867211939</v>
      </c>
      <c r="X221" s="11">
        <f t="shared" si="71"/>
        <v>21.898817084590725</v>
      </c>
      <c r="Y221" s="16">
        <f>'Dati REG'!Y221-$Y$193</f>
        <v>83</v>
      </c>
      <c r="Z221" s="10">
        <f t="shared" si="55"/>
        <v>8.2844203191478112</v>
      </c>
      <c r="AA221" s="11">
        <f t="shared" si="67"/>
        <v>0.19962458600356214</v>
      </c>
      <c r="AB221" s="11">
        <f t="shared" si="72"/>
        <v>0.45913654780819202</v>
      </c>
    </row>
    <row r="222" spans="1:28">
      <c r="A222" s="2">
        <v>44103</v>
      </c>
      <c r="B222" s="3">
        <v>219</v>
      </c>
      <c r="C222" s="16">
        <f>'Dati REG'!C222-$C$162</f>
        <v>3070</v>
      </c>
      <c r="D222" s="10">
        <f t="shared" si="59"/>
        <v>1961.2766058032066</v>
      </c>
      <c r="E222" s="11">
        <f t="shared" si="63"/>
        <v>56.857855998855257</v>
      </c>
      <c r="F222" s="11">
        <f t="shared" si="68"/>
        <v>52.769201185454357</v>
      </c>
      <c r="G222" s="16">
        <f>'Dati REG'!G222-$G$162</f>
        <v>36</v>
      </c>
      <c r="H222" s="10">
        <f t="shared" si="60"/>
        <v>22.998683325379623</v>
      </c>
      <c r="I222" s="11">
        <f t="shared" si="64"/>
        <v>1.9165569437816359</v>
      </c>
      <c r="J222" s="11">
        <f t="shared" si="69"/>
        <v>0.89439324043143031</v>
      </c>
      <c r="L222" s="16">
        <f>'Dati REG'!L222-$L$162</f>
        <v>3465</v>
      </c>
      <c r="M222" s="10">
        <f t="shared" si="61"/>
        <v>788.83995222794351</v>
      </c>
      <c r="N222" s="11">
        <f t="shared" si="65"/>
        <v>21.39998716000764</v>
      </c>
      <c r="O222" s="11">
        <f t="shared" si="70"/>
        <v>25.361261378987841</v>
      </c>
      <c r="P222" s="16">
        <f>'Dati REG'!P222</f>
        <v>4161</v>
      </c>
      <c r="Q222" s="10">
        <f t="shared" si="56"/>
        <v>947.29092098714955</v>
      </c>
      <c r="R222" s="11">
        <f t="shared" si="57"/>
        <v>0.22765943787248943</v>
      </c>
      <c r="S222" s="11">
        <f t="shared" si="58"/>
        <v>0.22765943787242121</v>
      </c>
      <c r="U222" s="16">
        <f>'Dati REG'!U222-$U$162</f>
        <v>10307</v>
      </c>
      <c r="V222" s="10">
        <f t="shared" si="62"/>
        <v>1028.7653039693553</v>
      </c>
      <c r="W222" s="11">
        <f t="shared" si="66"/>
        <v>20.261895479361556</v>
      </c>
      <c r="X222" s="11">
        <f t="shared" si="71"/>
        <v>21.379793160981468</v>
      </c>
      <c r="Y222" s="16">
        <f>'Dati REG'!Y222-$Y$193</f>
        <v>86</v>
      </c>
      <c r="Z222" s="10">
        <f t="shared" si="55"/>
        <v>8.5838571981531526</v>
      </c>
      <c r="AA222" s="11">
        <f t="shared" si="67"/>
        <v>0.29943687900534144</v>
      </c>
      <c r="AB222" s="11">
        <f t="shared" si="72"/>
        <v>0.31939933760569855</v>
      </c>
    </row>
    <row r="223" spans="1:28">
      <c r="A223" s="2">
        <v>44104</v>
      </c>
      <c r="B223" s="3">
        <v>220</v>
      </c>
      <c r="C223" s="16">
        <f>'Dati REG'!C223-$C$162</f>
        <v>3121</v>
      </c>
      <c r="D223" s="10">
        <f t="shared" si="59"/>
        <v>1993.8580738474946</v>
      </c>
      <c r="E223" s="11">
        <f t="shared" si="63"/>
        <v>32.581468044287931</v>
      </c>
      <c r="F223" s="11">
        <f t="shared" si="68"/>
        <v>49.958251001241294</v>
      </c>
      <c r="G223" s="16">
        <f>'Dati REG'!G223-$G$162</f>
        <v>37</v>
      </c>
      <c r="H223" s="10">
        <f t="shared" si="60"/>
        <v>23.6375356399735</v>
      </c>
      <c r="I223" s="11">
        <f t="shared" si="64"/>
        <v>0.63885231459387626</v>
      </c>
      <c r="J223" s="11">
        <f t="shared" si="69"/>
        <v>0.89439324043142965</v>
      </c>
      <c r="L223" s="16">
        <f>'Dati REG'!L223-$L$162</f>
        <v>3565</v>
      </c>
      <c r="M223" s="10">
        <f t="shared" si="61"/>
        <v>811.60589601518575</v>
      </c>
      <c r="N223" s="11">
        <f t="shared" si="65"/>
        <v>22.765943787242236</v>
      </c>
      <c r="O223" s="11">
        <f t="shared" si="70"/>
        <v>25.17913382868992</v>
      </c>
      <c r="P223" s="16">
        <f>'Dati REG'!P223</f>
        <v>4161</v>
      </c>
      <c r="Q223" s="10">
        <f t="shared" si="56"/>
        <v>947.29092098714955</v>
      </c>
      <c r="R223" s="11">
        <f t="shared" si="57"/>
        <v>0</v>
      </c>
      <c r="S223" s="11">
        <f t="shared" si="58"/>
        <v>0.18212755029794608</v>
      </c>
      <c r="U223" s="16">
        <f>'Dati REG'!U223-$U$162</f>
        <v>10508</v>
      </c>
      <c r="V223" s="10">
        <f t="shared" si="62"/>
        <v>1048.8275748627132</v>
      </c>
      <c r="W223" s="11">
        <f t="shared" si="66"/>
        <v>20.062270893357891</v>
      </c>
      <c r="X223" s="11">
        <f t="shared" si="71"/>
        <v>19.862646307354385</v>
      </c>
      <c r="Y223" s="16">
        <f>'Dati REG'!Y223-$Y$193</f>
        <v>90</v>
      </c>
      <c r="Z223" s="10">
        <f t="shared" si="55"/>
        <v>8.9831063701602769</v>
      </c>
      <c r="AA223" s="11">
        <f t="shared" si="67"/>
        <v>0.39924917200712429</v>
      </c>
      <c r="AB223" s="11">
        <f t="shared" si="72"/>
        <v>0.35932425480641117</v>
      </c>
    </row>
    <row r="224" spans="1:28">
      <c r="A224" s="2">
        <v>44105</v>
      </c>
      <c r="B224" s="3">
        <v>221</v>
      </c>
      <c r="C224" s="16">
        <f>'Dati REG'!C224-$C$162</f>
        <v>3232</v>
      </c>
      <c r="D224" s="10">
        <f t="shared" si="59"/>
        <v>2064.7706807674149</v>
      </c>
      <c r="E224" s="11">
        <f t="shared" si="63"/>
        <v>70.912606919920336</v>
      </c>
      <c r="F224" s="11">
        <f t="shared" si="68"/>
        <v>51.747037482104133</v>
      </c>
      <c r="G224" s="16">
        <f>'Dati REG'!G224-$G$162</f>
        <v>41</v>
      </c>
      <c r="H224" s="10">
        <f t="shared" si="60"/>
        <v>26.192944898349015</v>
      </c>
      <c r="I224" s="11">
        <f t="shared" si="64"/>
        <v>2.5554092583755157</v>
      </c>
      <c r="J224" s="11">
        <f t="shared" si="69"/>
        <v>1.1499341662689815</v>
      </c>
      <c r="L224" s="16">
        <f>'Dati REG'!L224-$L$162</f>
        <v>3735</v>
      </c>
      <c r="M224" s="10">
        <f t="shared" si="61"/>
        <v>850.30800045349758</v>
      </c>
      <c r="N224" s="11">
        <f t="shared" si="65"/>
        <v>38.702104438311835</v>
      </c>
      <c r="O224" s="11">
        <f t="shared" si="70"/>
        <v>27.455728207414133</v>
      </c>
      <c r="P224" s="16">
        <f>'Dati REG'!P224</f>
        <v>4163</v>
      </c>
      <c r="Q224" s="10">
        <f t="shared" si="56"/>
        <v>947.7462398628943</v>
      </c>
      <c r="R224" s="11">
        <f t="shared" si="57"/>
        <v>0.45531887574475149</v>
      </c>
      <c r="S224" s="11">
        <f t="shared" si="58"/>
        <v>0.22765943787242121</v>
      </c>
      <c r="U224" s="16">
        <f>'Dati REG'!U224-$U$162</f>
        <v>10832</v>
      </c>
      <c r="V224" s="10">
        <f t="shared" si="62"/>
        <v>1081.1667577952903</v>
      </c>
      <c r="W224" s="11">
        <f t="shared" si="66"/>
        <v>32.33918293257716</v>
      </c>
      <c r="X224" s="11">
        <f t="shared" si="71"/>
        <v>21.220093492178627</v>
      </c>
      <c r="Y224" s="16">
        <f>'Dati REG'!Y224-$Y$193</f>
        <v>95</v>
      </c>
      <c r="Z224" s="10">
        <f t="shared" si="55"/>
        <v>9.4821678351691805</v>
      </c>
      <c r="AA224" s="11">
        <f t="shared" si="67"/>
        <v>0.49906146500890358</v>
      </c>
      <c r="AB224" s="11">
        <f t="shared" si="72"/>
        <v>0.37928671340676717</v>
      </c>
    </row>
    <row r="225" spans="1:28">
      <c r="A225" s="2">
        <v>44106</v>
      </c>
      <c r="B225" s="3">
        <v>222</v>
      </c>
      <c r="C225" s="16">
        <f>'Dati REG'!C225-$C$162</f>
        <v>3372</v>
      </c>
      <c r="D225" s="10">
        <f t="shared" si="59"/>
        <v>2154.2100048105581</v>
      </c>
      <c r="E225" s="11">
        <f t="shared" si="63"/>
        <v>89.439324043143188</v>
      </c>
      <c r="F225" s="11">
        <f t="shared" si="68"/>
        <v>63.885231459387889</v>
      </c>
      <c r="G225" s="16">
        <f>'Dati REG'!G225-$G$162</f>
        <v>41</v>
      </c>
      <c r="H225" s="10">
        <f t="shared" si="60"/>
        <v>26.192944898349015</v>
      </c>
      <c r="I225" s="11">
        <f t="shared" si="64"/>
        <v>0</v>
      </c>
      <c r="J225" s="11">
        <f t="shared" si="69"/>
        <v>1.1499341662689815</v>
      </c>
      <c r="L225" s="16">
        <f>'Dati REG'!L225-$L$162</f>
        <v>3845</v>
      </c>
      <c r="M225" s="10">
        <f t="shared" si="61"/>
        <v>875.35053861946403</v>
      </c>
      <c r="N225" s="11">
        <f t="shared" si="65"/>
        <v>25.042538165966448</v>
      </c>
      <c r="O225" s="11">
        <f t="shared" si="70"/>
        <v>27.592323870137601</v>
      </c>
      <c r="P225" s="16">
        <f>'Dati REG'!P225</f>
        <v>4164</v>
      </c>
      <c r="Q225" s="10">
        <f t="shared" si="56"/>
        <v>947.97389930076679</v>
      </c>
      <c r="R225" s="11">
        <f t="shared" si="57"/>
        <v>0.22765943787248943</v>
      </c>
      <c r="S225" s="11">
        <f t="shared" si="58"/>
        <v>0.22765943787242121</v>
      </c>
      <c r="U225" s="16">
        <f>'Dati REG'!U225-$U$162</f>
        <v>11139</v>
      </c>
      <c r="V225" s="10">
        <f t="shared" si="62"/>
        <v>1111.809131746837</v>
      </c>
      <c r="W225" s="11">
        <f t="shared" si="66"/>
        <v>30.642373951546688</v>
      </c>
      <c r="X225" s="11">
        <f t="shared" si="71"/>
        <v>23.036677224811047</v>
      </c>
      <c r="Y225" s="16">
        <f>'Dati REG'!Y225-$Y$193</f>
        <v>99</v>
      </c>
      <c r="Z225" s="10">
        <f t="shared" si="55"/>
        <v>9.8814170071763048</v>
      </c>
      <c r="AA225" s="11">
        <f t="shared" si="67"/>
        <v>0.39924917200712429</v>
      </c>
      <c r="AB225" s="11">
        <f t="shared" si="72"/>
        <v>0.35932425480641117</v>
      </c>
    </row>
    <row r="226" spans="1:28">
      <c r="A226" s="2">
        <v>44107</v>
      </c>
      <c r="B226" s="3">
        <v>223</v>
      </c>
      <c r="C226" s="16">
        <f>'Dati REG'!C226-$C$162</f>
        <v>3534</v>
      </c>
      <c r="D226" s="10">
        <f t="shared" si="59"/>
        <v>2257.7040797747663</v>
      </c>
      <c r="E226" s="11">
        <f t="shared" si="63"/>
        <v>103.49407496420827</v>
      </c>
      <c r="F226" s="11">
        <f t="shared" si="68"/>
        <v>70.657065994082998</v>
      </c>
      <c r="G226" s="16">
        <f>'Dati REG'!G226-$G$162</f>
        <v>42</v>
      </c>
      <c r="H226" s="10">
        <f t="shared" si="60"/>
        <v>26.831797212942892</v>
      </c>
      <c r="I226" s="11">
        <f t="shared" si="64"/>
        <v>0.63885231459387626</v>
      </c>
      <c r="J226" s="11">
        <f t="shared" si="69"/>
        <v>1.1499341662689808</v>
      </c>
      <c r="L226" s="16">
        <f>'Dati REG'!L226-$L$162</f>
        <v>4343</v>
      </c>
      <c r="M226" s="10">
        <f t="shared" si="61"/>
        <v>988.72493867993035</v>
      </c>
      <c r="N226" s="11">
        <f t="shared" si="65"/>
        <v>113.37440006046631</v>
      </c>
      <c r="O226" s="11">
        <f t="shared" si="70"/>
        <v>44.256994722398893</v>
      </c>
      <c r="P226" s="16">
        <f>'Dati REG'!P226</f>
        <v>4165</v>
      </c>
      <c r="Q226" s="10">
        <f t="shared" si="56"/>
        <v>948.20155873863916</v>
      </c>
      <c r="R226" s="11">
        <f t="shared" si="57"/>
        <v>0.22765943787237575</v>
      </c>
      <c r="S226" s="11">
        <f t="shared" si="58"/>
        <v>0.22765943787242121</v>
      </c>
      <c r="U226" s="16">
        <f>'Dati REG'!U226-$U$162</f>
        <v>11532</v>
      </c>
      <c r="V226" s="10">
        <f t="shared" si="62"/>
        <v>1151.0353628965368</v>
      </c>
      <c r="W226" s="11">
        <f t="shared" si="66"/>
        <v>39.226231149699743</v>
      </c>
      <c r="X226" s="11">
        <f t="shared" si="71"/>
        <v>28.506390881308608</v>
      </c>
      <c r="Y226" s="16">
        <f>'Dati REG'!Y226-$Y$193</f>
        <v>104</v>
      </c>
      <c r="Z226" s="10">
        <f t="shared" si="55"/>
        <v>10.380478472185208</v>
      </c>
      <c r="AA226" s="11">
        <f t="shared" si="67"/>
        <v>0.49906146500890358</v>
      </c>
      <c r="AB226" s="11">
        <f t="shared" si="72"/>
        <v>0.41921163060747946</v>
      </c>
    </row>
    <row r="227" spans="1:28">
      <c r="A227" s="2">
        <v>44108</v>
      </c>
      <c r="B227" s="3">
        <v>224</v>
      </c>
      <c r="C227" s="16">
        <f>'Dati REG'!C227-$C$162</f>
        <v>3655</v>
      </c>
      <c r="D227" s="10">
        <f t="shared" si="59"/>
        <v>2335.0052098406254</v>
      </c>
      <c r="E227" s="11">
        <f t="shared" si="63"/>
        <v>77.30113006585907</v>
      </c>
      <c r="F227" s="11">
        <f t="shared" si="68"/>
        <v>74.745720807483764</v>
      </c>
      <c r="G227" s="16">
        <f>'Dati REG'!G227-$G$162</f>
        <v>43</v>
      </c>
      <c r="H227" s="10">
        <f t="shared" si="60"/>
        <v>27.470649527536771</v>
      </c>
      <c r="I227" s="11">
        <f t="shared" si="64"/>
        <v>0.63885231459387981</v>
      </c>
      <c r="J227" s="11">
        <f t="shared" si="69"/>
        <v>0.89439324043142965</v>
      </c>
      <c r="L227" s="16">
        <f>'Dati REG'!L227-$L$162</f>
        <v>4516</v>
      </c>
      <c r="M227" s="10">
        <f t="shared" si="61"/>
        <v>1028.1100214318594</v>
      </c>
      <c r="N227" s="11">
        <f t="shared" si="65"/>
        <v>39.385082751929076</v>
      </c>
      <c r="O227" s="11">
        <f t="shared" si="70"/>
        <v>47.854013840783182</v>
      </c>
      <c r="P227" s="16">
        <f>'Dati REG'!P227</f>
        <v>4166</v>
      </c>
      <c r="Q227" s="10">
        <f t="shared" si="56"/>
        <v>948.42921817651165</v>
      </c>
      <c r="R227" s="11">
        <f t="shared" si="57"/>
        <v>0.22765943787248943</v>
      </c>
      <c r="S227" s="11">
        <f t="shared" si="58"/>
        <v>0.22765943787242121</v>
      </c>
      <c r="U227" s="16">
        <f>'Dati REG'!U227-$U$162</f>
        <v>11846</v>
      </c>
      <c r="V227" s="10">
        <f t="shared" si="62"/>
        <v>1182.376422899096</v>
      </c>
      <c r="W227" s="11">
        <f t="shared" si="66"/>
        <v>31.341060002559288</v>
      </c>
      <c r="X227" s="11">
        <f t="shared" si="71"/>
        <v>30.722223785948152</v>
      </c>
      <c r="Y227" s="16">
        <f>'Dati REG'!Y227-$Y$193</f>
        <v>106</v>
      </c>
      <c r="Z227" s="10">
        <f t="shared" si="55"/>
        <v>10.580103058188771</v>
      </c>
      <c r="AA227" s="11">
        <f t="shared" si="67"/>
        <v>0.19962458600356214</v>
      </c>
      <c r="AB227" s="11">
        <f t="shared" si="72"/>
        <v>0.39924917200712357</v>
      </c>
    </row>
    <row r="228" spans="1:28">
      <c r="A228" s="2">
        <v>44109</v>
      </c>
      <c r="B228" s="3">
        <v>225</v>
      </c>
      <c r="C228" s="16">
        <f>'Dati REG'!C228-$C$162</f>
        <v>3762</v>
      </c>
      <c r="D228" s="10">
        <f t="shared" si="59"/>
        <v>2403.3624075021703</v>
      </c>
      <c r="E228" s="11">
        <f t="shared" si="63"/>
        <v>68.357197661544888</v>
      </c>
      <c r="F228" s="11">
        <f t="shared" si="68"/>
        <v>81.900866730935149</v>
      </c>
      <c r="G228" s="16">
        <f>'Dati REG'!G228-$G$162</f>
        <v>43</v>
      </c>
      <c r="H228" s="10">
        <f t="shared" si="60"/>
        <v>27.470649527536771</v>
      </c>
      <c r="I228" s="11">
        <f t="shared" si="64"/>
        <v>0</v>
      </c>
      <c r="J228" s="11">
        <f t="shared" si="69"/>
        <v>0.7666227775126544</v>
      </c>
      <c r="L228" s="16">
        <f>'Dati REG'!L228-$L$162</f>
        <v>4645</v>
      </c>
      <c r="M228" s="10">
        <f t="shared" si="61"/>
        <v>1057.4780889174019</v>
      </c>
      <c r="N228" s="11">
        <f t="shared" si="65"/>
        <v>29.368067485542497</v>
      </c>
      <c r="O228" s="11">
        <f t="shared" si="70"/>
        <v>49.174438580443237</v>
      </c>
      <c r="P228" s="16">
        <f>'Dati REG'!P228</f>
        <v>4167</v>
      </c>
      <c r="Q228" s="10">
        <f t="shared" si="56"/>
        <v>948.65687761438403</v>
      </c>
      <c r="R228" s="11">
        <f t="shared" si="57"/>
        <v>0.22765943787237575</v>
      </c>
      <c r="S228" s="11">
        <f t="shared" si="58"/>
        <v>0.27319132544689639</v>
      </c>
      <c r="U228" s="16">
        <f>'Dati REG'!U228-$U$162</f>
        <v>12097</v>
      </c>
      <c r="V228" s="10">
        <f t="shared" si="62"/>
        <v>1207.4293084425431</v>
      </c>
      <c r="W228" s="11">
        <f t="shared" si="66"/>
        <v>25.052885543447019</v>
      </c>
      <c r="X228" s="11">
        <f t="shared" si="71"/>
        <v>31.720346715965981</v>
      </c>
      <c r="Y228" s="16">
        <f>'Dati REG'!Y228-$Y$193</f>
        <v>108</v>
      </c>
      <c r="Z228" s="10">
        <f t="shared" si="55"/>
        <v>10.779727644192333</v>
      </c>
      <c r="AA228" s="11">
        <f t="shared" si="67"/>
        <v>0.19962458600356214</v>
      </c>
      <c r="AB228" s="11">
        <f t="shared" si="72"/>
        <v>0.35932425480641117</v>
      </c>
    </row>
    <row r="229" spans="1:28">
      <c r="A229" s="2">
        <v>44110</v>
      </c>
      <c r="B229" s="3">
        <v>226</v>
      </c>
      <c r="C229" s="16">
        <f>'Dati REG'!C229-$C$162</f>
        <v>3932</v>
      </c>
      <c r="D229" s="10">
        <f t="shared" si="59"/>
        <v>2511.9673009831299</v>
      </c>
      <c r="E229" s="11">
        <f t="shared" si="63"/>
        <v>108.60489348095962</v>
      </c>
      <c r="F229" s="11">
        <f t="shared" si="68"/>
        <v>89.439324043143003</v>
      </c>
      <c r="G229" s="16">
        <f>'Dati REG'!G229-$G$162</f>
        <v>45</v>
      </c>
      <c r="H229" s="10">
        <f t="shared" si="60"/>
        <v>28.748354156724528</v>
      </c>
      <c r="I229" s="11">
        <f t="shared" si="64"/>
        <v>1.2777046291877561</v>
      </c>
      <c r="J229" s="11">
        <f t="shared" si="69"/>
        <v>0.51108185167510245</v>
      </c>
      <c r="L229" s="16">
        <f>'Dati REG'!L229-$L$162</f>
        <v>4904</v>
      </c>
      <c r="M229" s="10">
        <f t="shared" si="61"/>
        <v>1116.4418833263594</v>
      </c>
      <c r="N229" s="11">
        <f t="shared" si="65"/>
        <v>58.963794408957483</v>
      </c>
      <c r="O229" s="11">
        <f t="shared" si="70"/>
        <v>53.226776574572362</v>
      </c>
      <c r="P229" s="16">
        <f>'Dati REG'!P229</f>
        <v>4168</v>
      </c>
      <c r="Q229" s="10">
        <f t="shared" si="56"/>
        <v>948.88453705225641</v>
      </c>
      <c r="R229" s="11">
        <f t="shared" si="57"/>
        <v>0.22765943787237575</v>
      </c>
      <c r="S229" s="11">
        <f t="shared" si="58"/>
        <v>0.22765943787242121</v>
      </c>
      <c r="U229" s="16">
        <f>'Dati REG'!U229-$U$162</f>
        <v>12447</v>
      </c>
      <c r="V229" s="10">
        <f t="shared" si="62"/>
        <v>1242.3636109931663</v>
      </c>
      <c r="W229" s="11">
        <f t="shared" si="66"/>
        <v>34.934302550623215</v>
      </c>
      <c r="X229" s="11">
        <f t="shared" si="71"/>
        <v>32.239370639575192</v>
      </c>
      <c r="Y229" s="16">
        <f>'Dati REG'!Y229-$Y$193</f>
        <v>108</v>
      </c>
      <c r="Z229" s="10">
        <f t="shared" si="55"/>
        <v>10.779727644192333</v>
      </c>
      <c r="AA229" s="11">
        <f t="shared" si="67"/>
        <v>0</v>
      </c>
      <c r="AB229" s="11">
        <f t="shared" si="72"/>
        <v>0.25951196180463043</v>
      </c>
    </row>
    <row r="230" spans="1:28">
      <c r="A230" s="2">
        <v>44111</v>
      </c>
      <c r="B230" s="3">
        <v>227</v>
      </c>
      <c r="C230" s="16">
        <f>'Dati REG'!C230-$C$162</f>
        <v>4108</v>
      </c>
      <c r="D230" s="10">
        <f t="shared" si="59"/>
        <v>2624.4053083516524</v>
      </c>
      <c r="E230" s="11">
        <f t="shared" si="63"/>
        <v>112.43800736852245</v>
      </c>
      <c r="F230" s="11">
        <f t="shared" si="68"/>
        <v>94.039060708218855</v>
      </c>
      <c r="G230" s="16">
        <f>'Dati REG'!G230-$G$162</f>
        <v>47</v>
      </c>
      <c r="H230" s="10">
        <f t="shared" si="60"/>
        <v>30.026058785912284</v>
      </c>
      <c r="I230" s="11">
        <f t="shared" si="64"/>
        <v>1.2777046291877561</v>
      </c>
      <c r="J230" s="11">
        <f t="shared" si="69"/>
        <v>0.76662277751265362</v>
      </c>
      <c r="L230" s="16">
        <f>'Dati REG'!L230-$L$162</f>
        <v>5191</v>
      </c>
      <c r="M230" s="10">
        <f t="shared" si="61"/>
        <v>1181.7801419957445</v>
      </c>
      <c r="N230" s="11">
        <f t="shared" si="65"/>
        <v>65.338258669385141</v>
      </c>
      <c r="O230" s="11">
        <f t="shared" si="70"/>
        <v>61.285920675256101</v>
      </c>
      <c r="P230" s="16">
        <f>'Dati REG'!P230</f>
        <v>4170</v>
      </c>
      <c r="Q230" s="10">
        <f t="shared" si="56"/>
        <v>949.33985592800127</v>
      </c>
      <c r="R230" s="11">
        <f t="shared" si="57"/>
        <v>0.45531887574486518</v>
      </c>
      <c r="S230" s="11">
        <f t="shared" si="58"/>
        <v>0.27319132544689639</v>
      </c>
      <c r="U230" s="16">
        <f>'Dati REG'!U230-$U$162</f>
        <v>12967</v>
      </c>
      <c r="V230" s="10">
        <f t="shared" si="62"/>
        <v>1294.2660033540924</v>
      </c>
      <c r="W230" s="11">
        <f t="shared" si="66"/>
        <v>51.902392360926115</v>
      </c>
      <c r="X230" s="11">
        <f t="shared" si="71"/>
        <v>36.491374321451076</v>
      </c>
      <c r="Y230" s="16">
        <f>'Dati REG'!Y230-$Y$193</f>
        <v>113</v>
      </c>
      <c r="Z230" s="10">
        <f t="shared" si="55"/>
        <v>11.278789109201236</v>
      </c>
      <c r="AA230" s="11">
        <f t="shared" si="67"/>
        <v>0.49906146500890358</v>
      </c>
      <c r="AB230" s="11">
        <f t="shared" si="72"/>
        <v>0.27947442040498627</v>
      </c>
    </row>
    <row r="231" spans="1:28">
      <c r="A231" s="2">
        <v>44112</v>
      </c>
      <c r="B231" s="3">
        <v>228</v>
      </c>
      <c r="C231" s="16">
        <f>'Dati REG'!C231-$C$162</f>
        <v>4260</v>
      </c>
      <c r="D231" s="10">
        <f t="shared" si="59"/>
        <v>2721.5108601699221</v>
      </c>
      <c r="E231" s="11">
        <f t="shared" si="63"/>
        <v>97.10555181826976</v>
      </c>
      <c r="F231" s="11">
        <f t="shared" si="68"/>
        <v>92.76135607903116</v>
      </c>
      <c r="G231" s="16">
        <f>'Dati REG'!G231-$G$162</f>
        <v>47</v>
      </c>
      <c r="H231" s="10">
        <f t="shared" si="60"/>
        <v>30.026058785912284</v>
      </c>
      <c r="I231" s="11">
        <f t="shared" si="64"/>
        <v>0</v>
      </c>
      <c r="J231" s="11">
        <f t="shared" si="69"/>
        <v>0.63885231459387837</v>
      </c>
      <c r="L231" s="16">
        <f>'Dati REG'!L231-$L$162</f>
        <v>5527</v>
      </c>
      <c r="M231" s="10">
        <f t="shared" si="61"/>
        <v>1258.2737131208785</v>
      </c>
      <c r="N231" s="11">
        <f t="shared" si="65"/>
        <v>76.49357112513394</v>
      </c>
      <c r="O231" s="11">
        <f t="shared" si="70"/>
        <v>53.909754888189624</v>
      </c>
      <c r="P231" s="16">
        <f>'Dati REG'!P231</f>
        <v>4172</v>
      </c>
      <c r="Q231" s="10">
        <f t="shared" si="56"/>
        <v>949.79517480374614</v>
      </c>
      <c r="R231" s="11">
        <f t="shared" si="57"/>
        <v>0.45531887574486518</v>
      </c>
      <c r="S231" s="11">
        <f t="shared" si="58"/>
        <v>0.31872321302139428</v>
      </c>
      <c r="U231" s="16">
        <f>'Dati REG'!U231-$U$162</f>
        <v>13650</v>
      </c>
      <c r="V231" s="10">
        <f t="shared" si="62"/>
        <v>1362.4377994743086</v>
      </c>
      <c r="W231" s="11">
        <f t="shared" si="66"/>
        <v>68.171796120216186</v>
      </c>
      <c r="X231" s="11">
        <f t="shared" si="71"/>
        <v>42.280487315554367</v>
      </c>
      <c r="Y231" s="16">
        <f>'Dati REG'!Y231-$Y$193</f>
        <v>114</v>
      </c>
      <c r="Z231" s="10">
        <f t="shared" si="55"/>
        <v>11.378601402203017</v>
      </c>
      <c r="AA231" s="11">
        <f t="shared" si="67"/>
        <v>9.9812293001781072E-2</v>
      </c>
      <c r="AB231" s="11">
        <f t="shared" si="72"/>
        <v>0.19962458600356178</v>
      </c>
    </row>
    <row r="232" spans="1:28">
      <c r="A232" s="2">
        <v>44113</v>
      </c>
      <c r="B232" s="3">
        <v>229</v>
      </c>
      <c r="C232" s="16">
        <f>'Dati REG'!C232-$C$162</f>
        <v>4456</v>
      </c>
      <c r="D232" s="10">
        <f t="shared" si="59"/>
        <v>2846.725913830322</v>
      </c>
      <c r="E232" s="11">
        <f t="shared" si="63"/>
        <v>125.21505366039992</v>
      </c>
      <c r="F232" s="11">
        <f t="shared" si="68"/>
        <v>102.34414079793933</v>
      </c>
      <c r="G232" s="16">
        <f>'Dati REG'!G232-$G$162</f>
        <v>48</v>
      </c>
      <c r="H232" s="10">
        <f t="shared" si="60"/>
        <v>30.664911100506163</v>
      </c>
      <c r="I232" s="11">
        <f t="shared" si="64"/>
        <v>0.63885231459387981</v>
      </c>
      <c r="J232" s="11">
        <f t="shared" si="69"/>
        <v>0.63885231459387837</v>
      </c>
      <c r="L232" s="16">
        <f>'Dati REG'!L232-$L$162</f>
        <v>5928</v>
      </c>
      <c r="M232" s="10">
        <f t="shared" si="61"/>
        <v>1349.5651477077199</v>
      </c>
      <c r="N232" s="11">
        <f t="shared" si="65"/>
        <v>91.291434586841433</v>
      </c>
      <c r="O232" s="11">
        <f t="shared" si="70"/>
        <v>64.291025255172102</v>
      </c>
      <c r="P232" s="16">
        <f>'Dati REG'!P232</f>
        <v>4172</v>
      </c>
      <c r="Q232" s="10">
        <f t="shared" si="56"/>
        <v>949.79517480374614</v>
      </c>
      <c r="R232" s="11">
        <f t="shared" si="57"/>
        <v>0</v>
      </c>
      <c r="S232" s="11">
        <f t="shared" si="58"/>
        <v>0.27319132544689639</v>
      </c>
      <c r="U232" s="16">
        <f>'Dati REG'!U232-$U$162</f>
        <v>14633</v>
      </c>
      <c r="V232" s="10">
        <f t="shared" si="62"/>
        <v>1460.5532834950593</v>
      </c>
      <c r="W232" s="11">
        <f t="shared" si="66"/>
        <v>98.115484020750728</v>
      </c>
      <c r="X232" s="11">
        <f t="shared" si="71"/>
        <v>55.635372119192652</v>
      </c>
      <c r="Y232" s="16">
        <f>'Dati REG'!Y232-$Y$193</f>
        <v>115</v>
      </c>
      <c r="Z232" s="10">
        <f t="shared" si="55"/>
        <v>11.478413695204798</v>
      </c>
      <c r="AA232" s="11">
        <f t="shared" si="67"/>
        <v>9.9812293001781072E-2</v>
      </c>
      <c r="AB232" s="11">
        <f t="shared" si="72"/>
        <v>0.17966212740320558</v>
      </c>
    </row>
    <row r="233" spans="1:28">
      <c r="A233" s="2">
        <v>44114</v>
      </c>
      <c r="B233" s="3">
        <v>230</v>
      </c>
      <c r="C233" s="16">
        <f>'Dati REG'!C233-$C$162</f>
        <v>4669</v>
      </c>
      <c r="D233" s="10">
        <f t="shared" si="59"/>
        <v>2982.801456838818</v>
      </c>
      <c r="E233" s="11">
        <f t="shared" si="63"/>
        <v>136.07554300849597</v>
      </c>
      <c r="F233" s="11">
        <f t="shared" si="68"/>
        <v>115.88780986732954</v>
      </c>
      <c r="G233" s="16">
        <f>'Dati REG'!G233-$G$162</f>
        <v>50</v>
      </c>
      <c r="H233" s="10">
        <f t="shared" si="60"/>
        <v>31.942615729693919</v>
      </c>
      <c r="I233" s="11">
        <f t="shared" si="64"/>
        <v>1.2777046291877561</v>
      </c>
      <c r="J233" s="11">
        <f t="shared" si="69"/>
        <v>0.89439324043142965</v>
      </c>
      <c r="L233" s="16">
        <f>'Dati REG'!L233-$L$162</f>
        <v>6427</v>
      </c>
      <c r="M233" s="10">
        <f t="shared" si="61"/>
        <v>1463.1672072060585</v>
      </c>
      <c r="N233" s="11">
        <f t="shared" si="65"/>
        <v>113.60205949833858</v>
      </c>
      <c r="O233" s="11">
        <f t="shared" si="70"/>
        <v>81.137823657731317</v>
      </c>
      <c r="P233" s="16">
        <f>'Dati REG'!P233</f>
        <v>4172</v>
      </c>
      <c r="Q233" s="10">
        <f t="shared" si="56"/>
        <v>949.79517480374614</v>
      </c>
      <c r="R233" s="11">
        <f t="shared" si="57"/>
        <v>0</v>
      </c>
      <c r="S233" s="11">
        <f t="shared" si="58"/>
        <v>0.22765943787242121</v>
      </c>
      <c r="U233" s="16">
        <f>'Dati REG'!U233-$U$162</f>
        <v>15773</v>
      </c>
      <c r="V233" s="10">
        <f t="shared" si="62"/>
        <v>1574.3392975170893</v>
      </c>
      <c r="W233" s="11">
        <f t="shared" si="66"/>
        <v>113.78601402203003</v>
      </c>
      <c r="X233" s="11">
        <f t="shared" si="71"/>
        <v>73.381997814909255</v>
      </c>
      <c r="Y233" s="16">
        <f>'Dati REG'!Y233-$Y$193</f>
        <v>117</v>
      </c>
      <c r="Z233" s="10">
        <f t="shared" si="55"/>
        <v>11.678038281208361</v>
      </c>
      <c r="AA233" s="11">
        <f t="shared" si="67"/>
        <v>0.19962458600356214</v>
      </c>
      <c r="AB233" s="11">
        <f t="shared" si="72"/>
        <v>0.17966212740320558</v>
      </c>
    </row>
    <row r="234" spans="1:28">
      <c r="A234" s="2">
        <v>44115</v>
      </c>
      <c r="B234" s="3">
        <v>231</v>
      </c>
      <c r="C234" s="16">
        <f>'Dati REG'!C234-$C$162</f>
        <v>5055</v>
      </c>
      <c r="D234" s="10">
        <f t="shared" si="59"/>
        <v>3229.3984502720555</v>
      </c>
      <c r="E234" s="11">
        <f t="shared" si="63"/>
        <v>246.59699343323746</v>
      </c>
      <c r="F234" s="11">
        <f t="shared" si="68"/>
        <v>143.4862298577851</v>
      </c>
      <c r="G234" s="16">
        <f>'Dati REG'!G234-$G$162</f>
        <v>52</v>
      </c>
      <c r="H234" s="10">
        <f t="shared" si="60"/>
        <v>33.220320358881679</v>
      </c>
      <c r="I234" s="11">
        <f t="shared" si="64"/>
        <v>1.2777046291877596</v>
      </c>
      <c r="J234" s="11">
        <f t="shared" si="69"/>
        <v>0.89439324043143031</v>
      </c>
      <c r="L234" s="16">
        <f>'Dati REG'!L234-$L$162</f>
        <v>6836</v>
      </c>
      <c r="M234" s="10">
        <f t="shared" si="61"/>
        <v>1556.2799172958794</v>
      </c>
      <c r="N234" s="11">
        <f t="shared" si="65"/>
        <v>93.112710089820894</v>
      </c>
      <c r="O234" s="11">
        <f t="shared" si="70"/>
        <v>87.967606793903997</v>
      </c>
      <c r="P234" s="16">
        <f>'Dati REG'!P234</f>
        <v>4174</v>
      </c>
      <c r="Q234" s="10">
        <f t="shared" si="56"/>
        <v>950.250493679491</v>
      </c>
      <c r="R234" s="11">
        <f t="shared" si="57"/>
        <v>0.45531887574486518</v>
      </c>
      <c r="S234" s="11">
        <f t="shared" si="58"/>
        <v>0.2731913254469191</v>
      </c>
      <c r="U234" s="16">
        <f>'Dati REG'!U234-$U$162</f>
        <v>16805</v>
      </c>
      <c r="V234" s="10">
        <f t="shared" si="62"/>
        <v>1677.3455838949274</v>
      </c>
      <c r="W234" s="11">
        <f t="shared" si="66"/>
        <v>103.00628637783802</v>
      </c>
      <c r="X234" s="11">
        <f t="shared" si="71"/>
        <v>86.996394580352217</v>
      </c>
      <c r="Y234" s="16">
        <f>'Dati REG'!Y234-$Y$193</f>
        <v>120</v>
      </c>
      <c r="Z234" s="10">
        <f t="shared" si="55"/>
        <v>11.977475160213702</v>
      </c>
      <c r="AA234" s="11">
        <f t="shared" si="67"/>
        <v>0.29943687900534144</v>
      </c>
      <c r="AB234" s="11">
        <f t="shared" si="72"/>
        <v>0.23954950320427387</v>
      </c>
    </row>
    <row r="235" spans="1:28">
      <c r="A235" s="2">
        <v>44116</v>
      </c>
      <c r="B235" s="3">
        <v>232</v>
      </c>
      <c r="C235" s="16">
        <f>'Dati REG'!C235-$C$162</f>
        <v>5241</v>
      </c>
      <c r="D235" s="10">
        <f t="shared" si="59"/>
        <v>3348.2249807865164</v>
      </c>
      <c r="E235" s="11">
        <f t="shared" si="63"/>
        <v>118.82653051446096</v>
      </c>
      <c r="F235" s="11">
        <f t="shared" si="68"/>
        <v>144.7639344869728</v>
      </c>
      <c r="G235" s="16">
        <f>'Dati REG'!G235-$G$162</f>
        <v>54</v>
      </c>
      <c r="H235" s="10">
        <f t="shared" si="60"/>
        <v>34.498024988069432</v>
      </c>
      <c r="I235" s="11">
        <f t="shared" si="64"/>
        <v>1.2777046291877525</v>
      </c>
      <c r="J235" s="11">
        <f t="shared" si="69"/>
        <v>0.89439324043142965</v>
      </c>
      <c r="L235" s="16">
        <f>'Dati REG'!L235-$L$162</f>
        <v>7290</v>
      </c>
      <c r="M235" s="10">
        <f t="shared" si="61"/>
        <v>1659.6373020899591</v>
      </c>
      <c r="N235" s="11">
        <f t="shared" si="65"/>
        <v>103.35738479407974</v>
      </c>
      <c r="O235" s="11">
        <f t="shared" si="70"/>
        <v>95.571432018842913</v>
      </c>
      <c r="P235" s="16">
        <f>'Dati REG'!P235</f>
        <v>4177</v>
      </c>
      <c r="Q235" s="10">
        <f t="shared" si="56"/>
        <v>950.93347199310824</v>
      </c>
      <c r="R235" s="11">
        <f t="shared" si="57"/>
        <v>0.68297831361724093</v>
      </c>
      <c r="S235" s="11">
        <f t="shared" si="58"/>
        <v>0.31872321302139428</v>
      </c>
      <c r="U235" s="16">
        <f>'Dati REG'!U235-$U$162</f>
        <v>17501</v>
      </c>
      <c r="V235" s="10">
        <f t="shared" si="62"/>
        <v>1746.8149398241667</v>
      </c>
      <c r="W235" s="11">
        <f t="shared" si="66"/>
        <v>69.469355929239327</v>
      </c>
      <c r="X235" s="11">
        <f t="shared" si="71"/>
        <v>90.509787294014856</v>
      </c>
      <c r="Y235" s="16">
        <f>'Dati REG'!Y235-$Y$193</f>
        <v>123</v>
      </c>
      <c r="Z235" s="10">
        <f t="shared" si="55"/>
        <v>12.276912039219045</v>
      </c>
      <c r="AA235" s="11">
        <f t="shared" si="67"/>
        <v>0.29943687900534321</v>
      </c>
      <c r="AB235" s="11">
        <f t="shared" si="72"/>
        <v>0.19962458600356178</v>
      </c>
    </row>
    <row r="236" spans="1:28">
      <c r="A236" s="2">
        <v>44117</v>
      </c>
      <c r="B236" s="3">
        <v>233</v>
      </c>
      <c r="C236" s="16">
        <f>'Dati REG'!C236-$C$162</f>
        <v>5688</v>
      </c>
      <c r="D236" s="10">
        <f t="shared" si="59"/>
        <v>3633.7919654099801</v>
      </c>
      <c r="E236" s="11">
        <f t="shared" si="63"/>
        <v>285.56698462346367</v>
      </c>
      <c r="F236" s="11">
        <f t="shared" si="68"/>
        <v>182.4562210480116</v>
      </c>
      <c r="G236" s="16">
        <f>'Dati REG'!G236-$G$162</f>
        <v>55</v>
      </c>
      <c r="H236" s="10">
        <f t="shared" si="60"/>
        <v>35.136877302663308</v>
      </c>
      <c r="I236" s="11">
        <f t="shared" si="64"/>
        <v>0.63885231459387626</v>
      </c>
      <c r="J236" s="11">
        <f t="shared" si="69"/>
        <v>1.0221637033502049</v>
      </c>
      <c r="L236" s="16">
        <f>'Dati REG'!L236-$L$162</f>
        <v>7875</v>
      </c>
      <c r="M236" s="10">
        <f t="shared" si="61"/>
        <v>1792.8180732453261</v>
      </c>
      <c r="N236" s="11">
        <f t="shared" si="65"/>
        <v>133.18077115536698</v>
      </c>
      <c r="O236" s="11">
        <f t="shared" si="70"/>
        <v>106.90887202488952</v>
      </c>
      <c r="P236" s="16">
        <f>'Dati REG'!P236</f>
        <v>4180</v>
      </c>
      <c r="Q236" s="10">
        <f t="shared" si="56"/>
        <v>951.61645030672548</v>
      </c>
      <c r="R236" s="11">
        <f t="shared" si="57"/>
        <v>0.68297831361724093</v>
      </c>
      <c r="S236" s="11">
        <f t="shared" si="58"/>
        <v>0.36425510059586941</v>
      </c>
      <c r="U236" s="16">
        <f>'Dati REG'!U236-$U$162</f>
        <v>18581</v>
      </c>
      <c r="V236" s="10">
        <f t="shared" si="62"/>
        <v>1854.6122162660899</v>
      </c>
      <c r="W236" s="11">
        <f t="shared" si="66"/>
        <v>107.79727644192326</v>
      </c>
      <c r="X236" s="11">
        <f t="shared" si="71"/>
        <v>98.434883358356274</v>
      </c>
      <c r="Y236" s="16">
        <f>'Dati REG'!Y236-$Y$193</f>
        <v>129</v>
      </c>
      <c r="Z236" s="10">
        <f t="shared" si="55"/>
        <v>12.87578579722973</v>
      </c>
      <c r="AA236" s="11">
        <f t="shared" si="67"/>
        <v>0.59887375801068465</v>
      </c>
      <c r="AB236" s="11">
        <f t="shared" si="72"/>
        <v>0.29943687900534249</v>
      </c>
    </row>
    <row r="237" spans="1:28">
      <c r="A237" s="2">
        <v>44118</v>
      </c>
      <c r="B237" s="3">
        <v>234</v>
      </c>
      <c r="C237" s="16">
        <f>'Dati REG'!C237-$C$162</f>
        <v>6050</v>
      </c>
      <c r="D237" s="10">
        <f t="shared" si="59"/>
        <v>3865.0565032929644</v>
      </c>
      <c r="E237" s="11">
        <f t="shared" si="63"/>
        <v>231.26453788298431</v>
      </c>
      <c r="F237" s="11">
        <f t="shared" si="68"/>
        <v>203.66611789252846</v>
      </c>
      <c r="G237" s="16">
        <f>'Dati REG'!G237-$G$162</f>
        <v>56</v>
      </c>
      <c r="H237" s="10">
        <f t="shared" si="60"/>
        <v>35.775729617257191</v>
      </c>
      <c r="I237" s="11">
        <f t="shared" si="64"/>
        <v>0.63885231459388336</v>
      </c>
      <c r="J237" s="11">
        <f t="shared" si="69"/>
        <v>1.0221637033502056</v>
      </c>
      <c r="L237" s="16">
        <f>'Dati REG'!L237-$L$162</f>
        <v>8374</v>
      </c>
      <c r="M237" s="10">
        <f t="shared" si="61"/>
        <v>1906.4201327436649</v>
      </c>
      <c r="N237" s="11">
        <f t="shared" si="65"/>
        <v>113.6020594983388</v>
      </c>
      <c r="O237" s="11">
        <f t="shared" si="70"/>
        <v>111.370997007189</v>
      </c>
      <c r="P237" s="16">
        <f>'Dati REG'!P237</f>
        <v>4183</v>
      </c>
      <c r="Q237" s="10">
        <f t="shared" si="56"/>
        <v>952.29942862034284</v>
      </c>
      <c r="R237" s="11">
        <f t="shared" si="57"/>
        <v>0.68297831361735462</v>
      </c>
      <c r="S237" s="11">
        <f t="shared" si="58"/>
        <v>0.50085076331934031</v>
      </c>
      <c r="U237" s="16">
        <f>'Dati REG'!U237-$U$162</f>
        <v>20425</v>
      </c>
      <c r="V237" s="10">
        <f t="shared" si="62"/>
        <v>2038.666084561374</v>
      </c>
      <c r="W237" s="11">
        <f t="shared" si="66"/>
        <v>184.05386829528402</v>
      </c>
      <c r="X237" s="11">
        <f t="shared" si="71"/>
        <v>115.62256021326293</v>
      </c>
      <c r="Y237" s="16">
        <f>'Dati REG'!Y237-$Y$193</f>
        <v>146</v>
      </c>
      <c r="Z237" s="10">
        <f t="shared" si="55"/>
        <v>14.572594778260004</v>
      </c>
      <c r="AA237" s="11">
        <f t="shared" si="67"/>
        <v>1.6968089810302747</v>
      </c>
      <c r="AB237" s="11">
        <f t="shared" si="72"/>
        <v>0.61883621661104127</v>
      </c>
    </row>
    <row r="238" spans="1:28">
      <c r="A238" s="2">
        <v>44119</v>
      </c>
      <c r="B238" s="3">
        <v>235</v>
      </c>
      <c r="C238" s="16">
        <f>'Dati REG'!C238-$C$162</f>
        <v>6482</v>
      </c>
      <c r="D238" s="10">
        <f t="shared" si="59"/>
        <v>4141.0407031975201</v>
      </c>
      <c r="E238" s="11">
        <f t="shared" si="63"/>
        <v>275.98419990455568</v>
      </c>
      <c r="F238" s="11">
        <f t="shared" si="68"/>
        <v>231.64784927174043</v>
      </c>
      <c r="G238" s="16">
        <f>'Dati REG'!G238-$G$162</f>
        <v>59</v>
      </c>
      <c r="H238" s="10">
        <f t="shared" si="60"/>
        <v>37.692286561038827</v>
      </c>
      <c r="I238" s="11">
        <f t="shared" si="64"/>
        <v>1.9165569437816359</v>
      </c>
      <c r="J238" s="11">
        <f t="shared" si="69"/>
        <v>1.1499341662689815</v>
      </c>
      <c r="L238" s="16">
        <f>'Dati REG'!L238-$L$162</f>
        <v>9407</v>
      </c>
      <c r="M238" s="10">
        <f t="shared" si="61"/>
        <v>2141.5923320658771</v>
      </c>
      <c r="N238" s="11">
        <f t="shared" si="65"/>
        <v>235.17219932221224</v>
      </c>
      <c r="O238" s="11">
        <f t="shared" si="70"/>
        <v>135.68502497196374</v>
      </c>
      <c r="P238" s="16">
        <f>'Dati REG'!P238</f>
        <v>4187</v>
      </c>
      <c r="Q238" s="10">
        <f t="shared" si="56"/>
        <v>953.21006637183245</v>
      </c>
      <c r="R238" s="11">
        <f t="shared" si="57"/>
        <v>0.91063775148961668</v>
      </c>
      <c r="S238" s="11">
        <f t="shared" si="58"/>
        <v>0.68297831361726369</v>
      </c>
      <c r="U238" s="16">
        <f>'Dati REG'!U238-$U$162</f>
        <v>22492</v>
      </c>
      <c r="V238" s="10">
        <f t="shared" si="62"/>
        <v>2244.9780941960548</v>
      </c>
      <c r="W238" s="11">
        <f t="shared" si="66"/>
        <v>206.31200963468086</v>
      </c>
      <c r="X238" s="11">
        <f t="shared" si="71"/>
        <v>134.12775933579309</v>
      </c>
      <c r="Y238" s="16">
        <f>'Dati REG'!Y238-$Y$193</f>
        <v>172</v>
      </c>
      <c r="Z238" s="10">
        <f t="shared" ref="Z238:Z299" si="73">Y238/$BR$6</f>
        <v>17.167714396306305</v>
      </c>
      <c r="AA238" s="11">
        <f t="shared" si="67"/>
        <v>2.5951196180463008</v>
      </c>
      <c r="AB238" s="11">
        <f t="shared" si="72"/>
        <v>1.0979352230195889</v>
      </c>
    </row>
    <row r="239" spans="1:28">
      <c r="A239" s="2">
        <v>44120</v>
      </c>
      <c r="B239" s="3">
        <v>236</v>
      </c>
      <c r="C239" s="16">
        <f>'Dati REG'!C239-$C$162</f>
        <v>7067</v>
      </c>
      <c r="D239" s="10">
        <f t="shared" si="59"/>
        <v>4514.7693072349384</v>
      </c>
      <c r="E239" s="11">
        <f t="shared" si="63"/>
        <v>373.72860403741834</v>
      </c>
      <c r="F239" s="11">
        <f t="shared" si="68"/>
        <v>257.0741713925766</v>
      </c>
      <c r="G239" s="16">
        <f>'Dati REG'!G239-$G$162</f>
        <v>65</v>
      </c>
      <c r="H239" s="10">
        <f t="shared" si="60"/>
        <v>41.525400448602092</v>
      </c>
      <c r="I239" s="11">
        <f t="shared" si="64"/>
        <v>3.8331138875632647</v>
      </c>
      <c r="J239" s="11">
        <f t="shared" si="69"/>
        <v>1.6610160179440825</v>
      </c>
      <c r="L239" s="16">
        <f>'Dati REG'!L239-$L$162</f>
        <v>10228</v>
      </c>
      <c r="M239" s="10">
        <f t="shared" si="61"/>
        <v>2328.5007305591362</v>
      </c>
      <c r="N239" s="11">
        <f t="shared" si="65"/>
        <v>186.90839849325903</v>
      </c>
      <c r="O239" s="11">
        <f t="shared" si="70"/>
        <v>154.44416265265136</v>
      </c>
      <c r="P239" s="16">
        <f>'Dati REG'!P239</f>
        <v>4190</v>
      </c>
      <c r="Q239" s="10">
        <f t="shared" ref="Q239:Q242" si="74">P239/$BR$5</f>
        <v>953.89304468544969</v>
      </c>
      <c r="R239" s="11">
        <f t="shared" ref="R239:R242" si="75">Q239-Q238</f>
        <v>0.68297831361724093</v>
      </c>
      <c r="S239" s="11">
        <f t="shared" ref="S239:S242" si="76">SUM(R235:R239)/5</f>
        <v>0.72851020119173882</v>
      </c>
      <c r="U239" s="16">
        <f>'Dati REG'!U239-$U$162</f>
        <v>24911</v>
      </c>
      <c r="V239" s="10">
        <f t="shared" si="62"/>
        <v>2486.4240309673628</v>
      </c>
      <c r="W239" s="11">
        <f t="shared" si="66"/>
        <v>241.44593677130797</v>
      </c>
      <c r="X239" s="11">
        <f t="shared" si="71"/>
        <v>161.81568941448708</v>
      </c>
      <c r="Y239" s="16">
        <f>'Dati REG'!Y239-$Y$193</f>
        <v>179</v>
      </c>
      <c r="Z239" s="10">
        <f t="shared" si="73"/>
        <v>17.866400447318775</v>
      </c>
      <c r="AA239" s="11">
        <f t="shared" si="67"/>
        <v>0.69868605101246928</v>
      </c>
      <c r="AB239" s="11">
        <f t="shared" si="72"/>
        <v>1.1777850574210145</v>
      </c>
    </row>
    <row r="240" spans="1:28">
      <c r="A240" s="2">
        <v>44121</v>
      </c>
      <c r="B240" s="3">
        <v>237</v>
      </c>
      <c r="C240" s="16">
        <f>'Dati REG'!C240-$C$162</f>
        <v>7531</v>
      </c>
      <c r="D240" s="10">
        <f t="shared" si="59"/>
        <v>4811.1967812064977</v>
      </c>
      <c r="E240" s="11">
        <f t="shared" si="63"/>
        <v>296.42747397155927</v>
      </c>
      <c r="F240" s="11">
        <f t="shared" si="68"/>
        <v>292.59436008399626</v>
      </c>
      <c r="G240" s="16">
        <f>'Dati REG'!G240-$G$162</f>
        <v>66</v>
      </c>
      <c r="H240" s="10">
        <f t="shared" si="60"/>
        <v>42.164252763195975</v>
      </c>
      <c r="I240" s="11">
        <f t="shared" si="64"/>
        <v>0.63885231459388336</v>
      </c>
      <c r="J240" s="11">
        <f t="shared" si="69"/>
        <v>1.5332455550253088</v>
      </c>
      <c r="L240" s="16">
        <f>'Dati REG'!L240-$L$162</f>
        <v>11200</v>
      </c>
      <c r="M240" s="10">
        <f t="shared" ref="M240:M242" si="77">L240/$BR$5</f>
        <v>2549.7857041711304</v>
      </c>
      <c r="N240" s="11">
        <f t="shared" ref="N240:N242" si="78">M240-M239</f>
        <v>221.28497361199425</v>
      </c>
      <c r="O240" s="11">
        <f t="shared" ref="O240:O242" si="79">SUM(N236:N240)/5</f>
        <v>178.02968041623427</v>
      </c>
      <c r="P240" s="16">
        <f>'Dati REG'!P240</f>
        <v>4194</v>
      </c>
      <c r="Q240" s="10">
        <f t="shared" si="74"/>
        <v>954.80368243693943</v>
      </c>
      <c r="R240" s="11">
        <f t="shared" si="75"/>
        <v>0.91063775148973036</v>
      </c>
      <c r="S240" s="11">
        <f t="shared" si="76"/>
        <v>0.7740420887662367</v>
      </c>
      <c r="U240" s="16">
        <f>'Dati REG'!U240-$U$162</f>
        <v>27575</v>
      </c>
      <c r="V240" s="10">
        <f t="shared" si="62"/>
        <v>2752.323979524107</v>
      </c>
      <c r="W240" s="11">
        <f t="shared" si="66"/>
        <v>265.89994855674422</v>
      </c>
      <c r="X240" s="11">
        <f t="shared" si="71"/>
        <v>201.10180793998808</v>
      </c>
      <c r="Y240" s="16">
        <f>'Dati REG'!Y240-$Y$193</f>
        <v>192</v>
      </c>
      <c r="Z240" s="10">
        <f t="shared" si="73"/>
        <v>19.163960256341923</v>
      </c>
      <c r="AA240" s="11">
        <f t="shared" si="67"/>
        <v>1.2975598090231486</v>
      </c>
      <c r="AB240" s="11">
        <f t="shared" si="72"/>
        <v>1.3774096434245755</v>
      </c>
    </row>
    <row r="241" spans="1:28">
      <c r="A241" s="2">
        <v>44122</v>
      </c>
      <c r="B241" s="3">
        <v>238</v>
      </c>
      <c r="C241" s="16">
        <f>'Dati REG'!C241-$C$162</f>
        <v>7901</v>
      </c>
      <c r="D241" s="10">
        <f t="shared" si="59"/>
        <v>5047.5721376062329</v>
      </c>
      <c r="E241" s="11">
        <f t="shared" si="63"/>
        <v>236.37535639973521</v>
      </c>
      <c r="F241" s="11">
        <f t="shared" si="68"/>
        <v>282.75603443925058</v>
      </c>
      <c r="G241" s="16">
        <f>'Dati REG'!G241-$G$162</f>
        <v>69</v>
      </c>
      <c r="H241" s="10">
        <f t="shared" si="60"/>
        <v>44.080809706977611</v>
      </c>
      <c r="I241" s="11">
        <f t="shared" si="64"/>
        <v>1.9165569437816359</v>
      </c>
      <c r="J241" s="11">
        <f t="shared" si="69"/>
        <v>1.7887864808628606</v>
      </c>
      <c r="L241" s="16">
        <f>'Dati REG'!L241-$L$162</f>
        <v>12323</v>
      </c>
      <c r="M241" s="10">
        <f t="shared" si="77"/>
        <v>2805.4472529018608</v>
      </c>
      <c r="N241" s="11">
        <f t="shared" si="78"/>
        <v>255.66154873073037</v>
      </c>
      <c r="O241" s="11">
        <f t="shared" si="79"/>
        <v>202.52583593130694</v>
      </c>
      <c r="P241" s="16">
        <f>'Dati REG'!P241</f>
        <v>4196</v>
      </c>
      <c r="Q241" s="10">
        <f t="shared" si="74"/>
        <v>955.25900131268429</v>
      </c>
      <c r="R241" s="11">
        <f t="shared" si="75"/>
        <v>0.45531887574486518</v>
      </c>
      <c r="S241" s="11">
        <f t="shared" si="76"/>
        <v>0.72851020119176157</v>
      </c>
      <c r="U241" s="16">
        <f>'Dati REG'!U241-$U$162</f>
        <v>30550</v>
      </c>
      <c r="V241" s="10">
        <f t="shared" si="62"/>
        <v>3049.2655512044053</v>
      </c>
      <c r="W241" s="11">
        <f t="shared" si="66"/>
        <v>296.94157168029824</v>
      </c>
      <c r="X241" s="11">
        <f t="shared" si="71"/>
        <v>238.93066698766307</v>
      </c>
      <c r="Y241" s="16">
        <f>'Dati REG'!Y241-$Y$193</f>
        <v>213</v>
      </c>
      <c r="Z241" s="10">
        <f t="shared" si="73"/>
        <v>21.26001840937932</v>
      </c>
      <c r="AA241" s="11">
        <f t="shared" si="67"/>
        <v>2.0960581530373972</v>
      </c>
      <c r="AB241" s="11">
        <f t="shared" si="72"/>
        <v>1.6768465224299181</v>
      </c>
    </row>
    <row r="242" spans="1:28">
      <c r="A242" s="2">
        <v>44123</v>
      </c>
      <c r="B242" s="3">
        <v>239</v>
      </c>
      <c r="C242" s="16">
        <f>'Dati REG'!C242-$C$162</f>
        <v>8224</v>
      </c>
      <c r="D242" s="10">
        <f t="shared" si="59"/>
        <v>5253.9214352200561</v>
      </c>
      <c r="E242" s="11">
        <f t="shared" si="63"/>
        <v>206.34929761382318</v>
      </c>
      <c r="F242" s="11">
        <f t="shared" si="68"/>
        <v>277.77298638541833</v>
      </c>
      <c r="G242" s="16">
        <f>'Dati REG'!G242-$G$162</f>
        <v>74</v>
      </c>
      <c r="H242" s="10">
        <f t="shared" si="60"/>
        <v>47.275071279946999</v>
      </c>
      <c r="I242" s="11">
        <f t="shared" si="64"/>
        <v>3.1942615729693884</v>
      </c>
      <c r="J242" s="11">
        <f t="shared" si="69"/>
        <v>2.2998683325379616</v>
      </c>
      <c r="L242" s="16">
        <f>'Dati REG'!L242-$L$162</f>
        <v>13256</v>
      </c>
      <c r="M242" s="10">
        <f t="shared" si="77"/>
        <v>3017.8535084368309</v>
      </c>
      <c r="N242" s="11">
        <f t="shared" si="78"/>
        <v>212.40625553497011</v>
      </c>
      <c r="O242" s="11">
        <f t="shared" si="79"/>
        <v>222.2866751386332</v>
      </c>
      <c r="P242" s="16">
        <f>'Dati REG'!P242</f>
        <v>4198</v>
      </c>
      <c r="Q242" s="10">
        <f t="shared" si="74"/>
        <v>955.71432018842916</v>
      </c>
      <c r="R242" s="11">
        <f t="shared" si="75"/>
        <v>0.45531887574486518</v>
      </c>
      <c r="S242" s="11">
        <f t="shared" si="76"/>
        <v>0.68297831361726369</v>
      </c>
      <c r="U242" s="16">
        <f>'Dati REG'!U242-$U$162</f>
        <v>32237</v>
      </c>
      <c r="V242" s="10">
        <f t="shared" si="62"/>
        <v>3217.6488894984095</v>
      </c>
      <c r="W242" s="11">
        <f t="shared" si="66"/>
        <v>168.38333829400426</v>
      </c>
      <c r="X242" s="11">
        <f t="shared" si="71"/>
        <v>235.7965609874071</v>
      </c>
      <c r="Y242" s="16">
        <f>'Dati REG'!Y242-$Y$193</f>
        <v>219</v>
      </c>
      <c r="Z242" s="10">
        <f t="shared" si="73"/>
        <v>21.858892167390007</v>
      </c>
      <c r="AA242" s="11">
        <f t="shared" si="67"/>
        <v>0.59887375801068643</v>
      </c>
      <c r="AB242" s="11">
        <f t="shared" si="72"/>
        <v>1.4572594778260004</v>
      </c>
    </row>
    <row r="243" spans="1:28">
      <c r="L243" s="16"/>
    </row>
    <row r="244" spans="1:28">
      <c r="L244" s="16"/>
    </row>
    <row r="245" spans="1:28">
      <c r="L245" s="16"/>
    </row>
    <row r="246" spans="1:28">
      <c r="L246" s="16"/>
    </row>
    <row r="247" spans="1:28">
      <c r="L247" s="16"/>
    </row>
    <row r="248" spans="1:28">
      <c r="L248" s="16"/>
    </row>
    <row r="249" spans="1:28">
      <c r="L249" s="16"/>
    </row>
    <row r="250" spans="1:28">
      <c r="L250" s="16"/>
    </row>
    <row r="251" spans="1:28">
      <c r="L251" s="16"/>
    </row>
    <row r="252" spans="1:28">
      <c r="L252" s="16"/>
    </row>
    <row r="253" spans="1:28">
      <c r="L253" s="16"/>
    </row>
    <row r="254" spans="1:28">
      <c r="L254" s="16"/>
    </row>
    <row r="255" spans="1:28">
      <c r="L255" s="16"/>
    </row>
    <row r="256" spans="1:28">
      <c r="L256" s="16"/>
    </row>
    <row r="257" spans="12:12">
      <c r="L257" s="16"/>
    </row>
    <row r="258" spans="12:12">
      <c r="L258" s="16"/>
    </row>
    <row r="259" spans="12:12">
      <c r="L259" s="16"/>
    </row>
    <row r="260" spans="12:12">
      <c r="L260" s="16"/>
    </row>
    <row r="261" spans="12:12">
      <c r="L261" s="16"/>
    </row>
    <row r="262" spans="12:12">
      <c r="L262" s="16"/>
    </row>
    <row r="263" spans="12:12">
      <c r="L263" s="16"/>
    </row>
    <row r="264" spans="12:12">
      <c r="L264" s="16"/>
    </row>
    <row r="265" spans="12:12">
      <c r="L265" s="16"/>
    </row>
    <row r="266" spans="12:12">
      <c r="L266" s="16"/>
    </row>
    <row r="267" spans="12:12">
      <c r="L267" s="16"/>
    </row>
    <row r="268" spans="12:12">
      <c r="L268" s="16"/>
    </row>
    <row r="269" spans="12:12">
      <c r="L269" s="16"/>
    </row>
    <row r="270" spans="12:12">
      <c r="L270" s="16"/>
    </row>
    <row r="271" spans="12:12">
      <c r="L271" s="16"/>
    </row>
    <row r="272" spans="12:12">
      <c r="L272" s="16"/>
    </row>
    <row r="273" spans="12:12">
      <c r="L273" s="16"/>
    </row>
    <row r="274" spans="12:12">
      <c r="L274" s="16"/>
    </row>
    <row r="275" spans="12:12">
      <c r="L275" s="16"/>
    </row>
    <row r="276" spans="12:12">
      <c r="L276" s="16"/>
    </row>
    <row r="277" spans="12:12">
      <c r="L277" s="16"/>
    </row>
    <row r="278" spans="12:12">
      <c r="L278" s="16"/>
    </row>
    <row r="279" spans="12:12">
      <c r="L279" s="16"/>
    </row>
    <row r="280" spans="12:12">
      <c r="L280" s="16"/>
    </row>
    <row r="281" spans="12:12">
      <c r="L281" s="16"/>
    </row>
    <row r="282" spans="12:12">
      <c r="L282" s="16"/>
    </row>
    <row r="283" spans="12:12">
      <c r="L283" s="16"/>
    </row>
    <row r="284" spans="12:12">
      <c r="L284" s="16"/>
    </row>
    <row r="285" spans="12:12">
      <c r="L285" s="16"/>
    </row>
    <row r="286" spans="12:12">
      <c r="L286" s="16"/>
    </row>
    <row r="287" spans="12:12">
      <c r="L287" s="16"/>
    </row>
    <row r="288" spans="12:12">
      <c r="L288" s="16"/>
    </row>
    <row r="289" spans="12:12">
      <c r="L289" s="16"/>
    </row>
    <row r="290" spans="12:12">
      <c r="L290" s="16"/>
    </row>
    <row r="291" spans="12:12">
      <c r="L291" s="16"/>
    </row>
    <row r="292" spans="12:12">
      <c r="L292" s="16"/>
    </row>
    <row r="293" spans="12:12">
      <c r="L293" s="16"/>
    </row>
    <row r="294" spans="12:12">
      <c r="L294" s="16"/>
    </row>
    <row r="295" spans="12:12">
      <c r="L295" s="16"/>
    </row>
    <row r="296" spans="12:12">
      <c r="L296" s="16"/>
    </row>
    <row r="297" spans="12:12">
      <c r="L297" s="16"/>
    </row>
    <row r="298" spans="12:12">
      <c r="L298" s="16"/>
    </row>
    <row r="299" spans="12:12">
      <c r="L299" s="16"/>
    </row>
    <row r="300" spans="12:12">
      <c r="L300" s="16"/>
    </row>
    <row r="301" spans="12:12">
      <c r="L301" s="16"/>
    </row>
    <row r="302" spans="12:12">
      <c r="L302" s="16"/>
    </row>
    <row r="303" spans="12:12">
      <c r="L303" s="16"/>
    </row>
    <row r="304" spans="12:12">
      <c r="L304" s="16"/>
    </row>
    <row r="305" spans="12:12">
      <c r="L305" s="16"/>
    </row>
    <row r="306" spans="12:12">
      <c r="L306" s="16"/>
    </row>
    <row r="307" spans="12:12">
      <c r="L307" s="16"/>
    </row>
    <row r="308" spans="12:12">
      <c r="L308" s="16"/>
    </row>
    <row r="309" spans="12:12">
      <c r="L309" s="16"/>
    </row>
    <row r="310" spans="12:12">
      <c r="L310" s="16"/>
    </row>
    <row r="311" spans="12:12">
      <c r="L311" s="16"/>
    </row>
    <row r="312" spans="12:12">
      <c r="L312" s="16"/>
    </row>
    <row r="313" spans="12:12">
      <c r="L313" s="16"/>
    </row>
    <row r="314" spans="12:12">
      <c r="L314" s="16"/>
    </row>
    <row r="315" spans="12:12">
      <c r="L315" s="16"/>
    </row>
    <row r="316" spans="12:12">
      <c r="L316" s="16"/>
    </row>
    <row r="317" spans="12:12">
      <c r="L317" s="16"/>
    </row>
    <row r="318" spans="12:12">
      <c r="L318" s="16"/>
    </row>
    <row r="319" spans="12:12">
      <c r="L319" s="16"/>
    </row>
    <row r="320" spans="12:12">
      <c r="L320" s="16"/>
    </row>
    <row r="321" spans="12:12">
      <c r="L321" s="16"/>
    </row>
    <row r="322" spans="12:12">
      <c r="L322" s="16"/>
    </row>
    <row r="323" spans="12:12">
      <c r="L323" s="16"/>
    </row>
    <row r="324" spans="12:12">
      <c r="L324" s="16"/>
    </row>
    <row r="325" spans="12:12">
      <c r="L325" s="16"/>
    </row>
    <row r="326" spans="12:12">
      <c r="L326" s="16"/>
    </row>
    <row r="327" spans="12:12">
      <c r="L327" s="16"/>
    </row>
    <row r="328" spans="12:12">
      <c r="L328" s="16"/>
    </row>
    <row r="329" spans="12:12">
      <c r="L329" s="16"/>
    </row>
    <row r="330" spans="12:12">
      <c r="L330" s="16"/>
    </row>
    <row r="331" spans="12:12">
      <c r="L331" s="16"/>
    </row>
    <row r="332" spans="12:12">
      <c r="L332" s="16"/>
    </row>
    <row r="333" spans="12:12">
      <c r="L333" s="16"/>
    </row>
    <row r="334" spans="12:12">
      <c r="L334" s="16"/>
    </row>
    <row r="335" spans="12:12">
      <c r="L335" s="16"/>
    </row>
    <row r="336" spans="12:12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3">
    <mergeCell ref="C1:J1"/>
    <mergeCell ref="L1:S1"/>
    <mergeCell ref="U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" zoomScale="85" zoomScaleNormal="85" workbookViewId="0">
      <selection activeCell="L34" sqref="L3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2020-10-19T20:44:14Z</dcterms:modified>
</cp:coreProperties>
</file>