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ocuments\dev\hardware\businesscard\documents\misc\"/>
    </mc:Choice>
  </mc:AlternateContent>
  <bookViews>
    <workbookView xWindow="0" yWindow="0" windowWidth="22380" windowHeight="8460" activeTab="1"/>
  </bookViews>
  <sheets>
    <sheet name="rev0_parts_order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I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</calcChain>
</file>

<file path=xl/sharedStrings.xml><?xml version="1.0" encoding="utf-8"?>
<sst xmlns="http://schemas.openxmlformats.org/spreadsheetml/2006/main" count="126" uniqueCount="77">
  <si>
    <t>Index</t>
  </si>
  <si>
    <t>Quantity</t>
  </si>
  <si>
    <t>Part Number</t>
  </si>
  <si>
    <t>Manufacturer Part Number</t>
  </si>
  <si>
    <t>Description</t>
  </si>
  <si>
    <t>Customer Reference</t>
  </si>
  <si>
    <t>Backorder</t>
  </si>
  <si>
    <t>Unit Price</t>
  </si>
  <si>
    <t>Extended Price</t>
  </si>
  <si>
    <t>846-1111-6-ND</t>
  </si>
  <si>
    <t>SCMP13WBC8W1</t>
  </si>
  <si>
    <t>LED DISCRETE</t>
  </si>
  <si>
    <t>401-2005-1-ND</t>
  </si>
  <si>
    <t>JS102000SAQN</t>
  </si>
  <si>
    <t>SWITCH SLIDE SPDT 1MA 5V</t>
  </si>
  <si>
    <t>516-2662-1-ND</t>
  </si>
  <si>
    <t>APDS-9008-020</t>
  </si>
  <si>
    <t>IC PHOTOSENSOR AMBIENT 6CHIPLED</t>
  </si>
  <si>
    <t>1276-1114-1-ND</t>
  </si>
  <si>
    <t>CL21F104ZBANNNC</t>
  </si>
  <si>
    <t>CAP CER 0.1UF 50V Y5V 0805</t>
  </si>
  <si>
    <t>399-9563-1-ND</t>
  </si>
  <si>
    <t>L0603C100KSMST</t>
  </si>
  <si>
    <t>FIXED IND 10UH 5MA 2.55 OHM SMD</t>
  </si>
  <si>
    <t>P10KGCT-ND</t>
  </si>
  <si>
    <t>ERJ-3GEYJ103V</t>
  </si>
  <si>
    <t>RES SMD 10K OHM 5% 1/10W 0603</t>
  </si>
  <si>
    <t>445-17130-1-ND</t>
  </si>
  <si>
    <t>VLF403210MT-4R7M-CA</t>
  </si>
  <si>
    <t>FIXED IND 4.7UH 1.61A 140 MOHM</t>
  </si>
  <si>
    <t>PIC18F26K20-I/ML-ND</t>
  </si>
  <si>
    <t>PIC18F26K20-I/ML</t>
  </si>
  <si>
    <t>IC MCU 8BIT 64KB FLASH 28QFN</t>
  </si>
  <si>
    <t>1276-1096-1-ND</t>
  </si>
  <si>
    <t>CL21A106KOQNNNE</t>
  </si>
  <si>
    <t>CAP CER 10UF 16V 10% X5R 0805</t>
  </si>
  <si>
    <t>36-3002CT-ND</t>
  </si>
  <si>
    <t>3002TR</t>
  </si>
  <si>
    <t>HOLDER BATTERY COIN 20MM DIA SMD</t>
  </si>
  <si>
    <t>497-13244-1-ND</t>
  </si>
  <si>
    <t>LIS3DSHTR</t>
  </si>
  <si>
    <t>ACCELEROMETER 3AXIS MEMS 16-LGA</t>
  </si>
  <si>
    <t>3M9476-ND</t>
  </si>
  <si>
    <t>961125-5604-AR</t>
  </si>
  <si>
    <t>CONN HEADER R/A SGL 25POS GOLD</t>
  </si>
  <si>
    <t>1276-1901-1-ND</t>
  </si>
  <si>
    <t>CL10A475KQ5LNNC</t>
  </si>
  <si>
    <t>CAP CER 4.7UF 6.3V 10% X5R 0603</t>
  </si>
  <si>
    <t>P536KHCT-ND</t>
  </si>
  <si>
    <t>ERJ-3EKF5363V</t>
  </si>
  <si>
    <t>RES SMD 536K OHM 1% 1/10W 0603</t>
  </si>
  <si>
    <t>P309KHCT-ND</t>
  </si>
  <si>
    <t>ERJ-3EKF3093V</t>
  </si>
  <si>
    <t>RES SMD 309K OHM 1% 1/10W 0603</t>
  </si>
  <si>
    <t>P1.8KGCT-ND</t>
  </si>
  <si>
    <t>ERJ-3GEYJ182V</t>
  </si>
  <si>
    <t>RES SMD 1.8K OHM 5% 1/10W 0603</t>
  </si>
  <si>
    <t>Subtotal</t>
  </si>
  <si>
    <t>Digikey Part #</t>
  </si>
  <si>
    <t>Mfg Part #</t>
  </si>
  <si>
    <t>Simple Description</t>
  </si>
  <si>
    <t>LED</t>
  </si>
  <si>
    <t>Slide Switch</t>
  </si>
  <si>
    <t>Photosensor</t>
  </si>
  <si>
    <t>10kOhm 0603 Res.</t>
  </si>
  <si>
    <t>0.1uF 0805 Cap.</t>
  </si>
  <si>
    <t>4.7uH Ind.</t>
  </si>
  <si>
    <t>PIC uC</t>
  </si>
  <si>
    <t>10uF 0805 Cap.</t>
  </si>
  <si>
    <t>Battery Holder</t>
  </si>
  <si>
    <t>Accelerometer</t>
  </si>
  <si>
    <t>Right Angle Headers</t>
  </si>
  <si>
    <t>4.7uF 0603 Cap.</t>
  </si>
  <si>
    <t>536kOhm 0603 Res.</t>
  </si>
  <si>
    <t>309kOhm 0603 Res.</t>
  </si>
  <si>
    <t>1.8kOhm 0603 Res.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</si>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</sst>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2" sqref="C2:I17"/>
    </sheetView>
  </sheetViews>
  <sheetFormatPr defaultRowHeight="15" x14ac:dyDescent="0.25"/>
  <cols>
    <col min="1" max="1" width="20.28515625" customWidth="1"/>
    <col min="2" max="2" width="19.85546875" customWidth="1"/>
    <col min="3" max="3" width="24.85546875" customWidth="1"/>
    <col min="4" max="4" width="21.42578125" customWidth="1"/>
    <col min="6" max="6" width="27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40</v>
      </c>
      <c r="C2" t="s">
        <v>9</v>
      </c>
      <c r="D2" t="s">
        <v>10</v>
      </c>
      <c r="E2" t="s">
        <v>11</v>
      </c>
      <c r="G2">
        <v>0</v>
      </c>
      <c r="H2">
        <v>0.60175000000000001</v>
      </c>
      <c r="I2" s="1">
        <v>24.07</v>
      </c>
    </row>
    <row r="3" spans="1:9" x14ac:dyDescent="0.25">
      <c r="A3">
        <v>2</v>
      </c>
      <c r="B3">
        <v>7</v>
      </c>
      <c r="C3" t="s">
        <v>12</v>
      </c>
      <c r="D3" t="s">
        <v>13</v>
      </c>
      <c r="E3" t="s">
        <v>14</v>
      </c>
      <c r="G3">
        <v>0</v>
      </c>
      <c r="H3">
        <v>0.64</v>
      </c>
      <c r="I3" s="1">
        <v>4.4800000000000004</v>
      </c>
    </row>
    <row r="4" spans="1:9" x14ac:dyDescent="0.25">
      <c r="A4">
        <v>3</v>
      </c>
      <c r="B4">
        <v>4</v>
      </c>
      <c r="C4" t="s">
        <v>15</v>
      </c>
      <c r="D4" t="s">
        <v>16</v>
      </c>
      <c r="E4" t="s">
        <v>17</v>
      </c>
      <c r="G4">
        <v>0</v>
      </c>
      <c r="H4">
        <v>1.23</v>
      </c>
      <c r="I4" s="1">
        <v>4.92</v>
      </c>
    </row>
    <row r="5" spans="1:9" x14ac:dyDescent="0.25">
      <c r="A5">
        <v>4</v>
      </c>
      <c r="B5">
        <v>100</v>
      </c>
      <c r="C5" t="s">
        <v>18</v>
      </c>
      <c r="D5" t="s">
        <v>19</v>
      </c>
      <c r="E5" t="s">
        <v>20</v>
      </c>
      <c r="G5">
        <v>0</v>
      </c>
      <c r="H5">
        <v>1.44E-2</v>
      </c>
      <c r="I5" s="1">
        <v>1.44</v>
      </c>
    </row>
    <row r="6" spans="1:9" x14ac:dyDescent="0.25">
      <c r="A6">
        <v>5</v>
      </c>
      <c r="B6">
        <v>10</v>
      </c>
      <c r="C6" t="s">
        <v>21</v>
      </c>
      <c r="D6" t="s">
        <v>22</v>
      </c>
      <c r="E6" t="s">
        <v>23</v>
      </c>
      <c r="G6">
        <v>0</v>
      </c>
      <c r="H6">
        <v>0.22700000000000001</v>
      </c>
      <c r="I6" s="1">
        <v>2.27</v>
      </c>
    </row>
    <row r="7" spans="1:9" x14ac:dyDescent="0.25">
      <c r="A7">
        <v>6</v>
      </c>
      <c r="B7">
        <v>50</v>
      </c>
      <c r="C7" t="s">
        <v>24</v>
      </c>
      <c r="D7" t="s">
        <v>25</v>
      </c>
      <c r="E7" t="s">
        <v>26</v>
      </c>
      <c r="G7">
        <v>0</v>
      </c>
      <c r="H7">
        <v>9.5999999999999992E-3</v>
      </c>
      <c r="I7" s="1">
        <v>0.48</v>
      </c>
    </row>
    <row r="8" spans="1:9" x14ac:dyDescent="0.25">
      <c r="A8">
        <v>7</v>
      </c>
      <c r="B8">
        <v>3</v>
      </c>
      <c r="C8" t="s">
        <v>27</v>
      </c>
      <c r="D8" t="s">
        <v>28</v>
      </c>
      <c r="E8" t="s">
        <v>29</v>
      </c>
      <c r="G8">
        <v>0</v>
      </c>
      <c r="H8">
        <v>1.85</v>
      </c>
      <c r="I8" s="1">
        <v>5.55</v>
      </c>
    </row>
    <row r="9" spans="1:9" x14ac:dyDescent="0.25">
      <c r="A9">
        <v>8</v>
      </c>
      <c r="B9">
        <v>3</v>
      </c>
      <c r="C9" t="s">
        <v>30</v>
      </c>
      <c r="D9" t="s">
        <v>31</v>
      </c>
      <c r="E9" t="s">
        <v>32</v>
      </c>
      <c r="G9">
        <v>0</v>
      </c>
      <c r="H9">
        <v>2.92</v>
      </c>
      <c r="I9" s="1">
        <v>8.76</v>
      </c>
    </row>
    <row r="10" spans="1:9" x14ac:dyDescent="0.25">
      <c r="A10">
        <v>9</v>
      </c>
      <c r="B10">
        <v>25</v>
      </c>
      <c r="C10" t="s">
        <v>33</v>
      </c>
      <c r="D10" t="s">
        <v>34</v>
      </c>
      <c r="E10" t="s">
        <v>35</v>
      </c>
      <c r="G10">
        <v>0</v>
      </c>
      <c r="H10">
        <v>0.1244</v>
      </c>
      <c r="I10" s="1">
        <v>3.11</v>
      </c>
    </row>
    <row r="11" spans="1:9" x14ac:dyDescent="0.25">
      <c r="A11">
        <v>10</v>
      </c>
      <c r="B11">
        <v>6</v>
      </c>
      <c r="C11" t="s">
        <v>36</v>
      </c>
      <c r="D11" t="s">
        <v>37</v>
      </c>
      <c r="E11" t="s">
        <v>38</v>
      </c>
      <c r="G11">
        <v>0</v>
      </c>
      <c r="H11">
        <v>0.9</v>
      </c>
      <c r="I11" s="1">
        <v>5.4</v>
      </c>
    </row>
    <row r="12" spans="1:9" x14ac:dyDescent="0.25">
      <c r="A12">
        <v>11</v>
      </c>
      <c r="B12">
        <v>3</v>
      </c>
      <c r="C12" t="s">
        <v>39</v>
      </c>
      <c r="D12" t="s">
        <v>40</v>
      </c>
      <c r="E12" t="s">
        <v>41</v>
      </c>
      <c r="G12">
        <v>0</v>
      </c>
      <c r="H12">
        <v>2.52</v>
      </c>
      <c r="I12" s="1">
        <v>7.56</v>
      </c>
    </row>
    <row r="13" spans="1:9" x14ac:dyDescent="0.25">
      <c r="A13">
        <v>12</v>
      </c>
      <c r="B13">
        <v>4</v>
      </c>
      <c r="C13" t="s">
        <v>42</v>
      </c>
      <c r="D13" t="s">
        <v>43</v>
      </c>
      <c r="E13" t="s">
        <v>44</v>
      </c>
      <c r="G13">
        <v>0</v>
      </c>
      <c r="H13">
        <v>1.62</v>
      </c>
      <c r="I13" s="1">
        <v>6.48</v>
      </c>
    </row>
    <row r="14" spans="1:9" x14ac:dyDescent="0.25">
      <c r="A14">
        <v>13</v>
      </c>
      <c r="B14">
        <v>25</v>
      </c>
      <c r="C14" t="s">
        <v>45</v>
      </c>
      <c r="D14" t="s">
        <v>46</v>
      </c>
      <c r="E14" t="s">
        <v>47</v>
      </c>
      <c r="G14">
        <v>0</v>
      </c>
      <c r="H14">
        <v>0.06</v>
      </c>
      <c r="I14" s="1">
        <v>1.5</v>
      </c>
    </row>
    <row r="15" spans="1:9" x14ac:dyDescent="0.25">
      <c r="A15">
        <v>14</v>
      </c>
      <c r="B15">
        <v>50</v>
      </c>
      <c r="C15" t="s">
        <v>48</v>
      </c>
      <c r="D15" t="s">
        <v>49</v>
      </c>
      <c r="E15" t="s">
        <v>50</v>
      </c>
      <c r="G15">
        <v>0</v>
      </c>
      <c r="H15">
        <v>1.14E-2</v>
      </c>
      <c r="I15" s="1">
        <v>0.56999999999999995</v>
      </c>
    </row>
    <row r="16" spans="1:9" x14ac:dyDescent="0.25">
      <c r="A16">
        <v>15</v>
      </c>
      <c r="B16">
        <v>100</v>
      </c>
      <c r="C16" t="s">
        <v>51</v>
      </c>
      <c r="D16" t="s">
        <v>52</v>
      </c>
      <c r="E16" t="s">
        <v>53</v>
      </c>
      <c r="G16">
        <v>0</v>
      </c>
      <c r="H16">
        <v>8.3999999999999995E-3</v>
      </c>
      <c r="I16" s="1">
        <v>0.84</v>
      </c>
    </row>
    <row r="17" spans="1:9" x14ac:dyDescent="0.25">
      <c r="A17">
        <v>16</v>
      </c>
      <c r="B17">
        <v>100</v>
      </c>
      <c r="C17" t="s">
        <v>54</v>
      </c>
      <c r="D17" t="s">
        <v>55</v>
      </c>
      <c r="E17" t="s">
        <v>56</v>
      </c>
      <c r="G17">
        <v>0</v>
      </c>
      <c r="H17">
        <v>7.1000000000000004E-3</v>
      </c>
      <c r="I17" s="1">
        <v>0.71</v>
      </c>
    </row>
    <row r="18" spans="1:9" x14ac:dyDescent="0.25">
      <c r="H18" t="s">
        <v>57</v>
      </c>
      <c r="I18" s="1">
        <v>78.14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tabSelected="1" zoomScale="70" zoomScaleNormal="70" workbookViewId="0">
      <selection activeCell="I2" sqref="I2"/>
    </sheetView>
  </sheetViews>
  <sheetFormatPr defaultRowHeight="15" x14ac:dyDescent="0.25"/>
  <cols>
    <col min="1" max="1" width="13.5703125" customWidth="1"/>
    <col min="2" max="2" width="28.85546875" customWidth="1"/>
    <col min="3" max="3" width="22.5703125" customWidth="1"/>
    <col min="4" max="4" width="21.5703125" customWidth="1"/>
    <col min="5" max="5" width="37.7109375" customWidth="1"/>
    <col min="6" max="6" width="10.42578125" customWidth="1"/>
    <col min="7" max="7" width="10.5703125" customWidth="1"/>
    <col min="8" max="8" width="10.140625" customWidth="1"/>
  </cols>
  <sheetData>
    <row r="1" spans="2:9" x14ac:dyDescent="0.25">
      <c r="B1" t="s">
        <v>60</v>
      </c>
      <c r="C1" t="s">
        <v>58</v>
      </c>
      <c r="D1" t="s">
        <v>59</v>
      </c>
      <c r="E1" t="s">
        <v>4</v>
      </c>
      <c r="F1" t="s">
        <v>1</v>
      </c>
      <c r="G1" t="s">
        <v>7</v>
      </c>
      <c r="H1" t="s">
        <v>57</v>
      </c>
      <c r="I1" t="s">
        <v>76</v>
      </c>
    </row>
    <row r="2" spans="2:9" x14ac:dyDescent="0.25">
      <c r="B2" t="s">
        <v>61</v>
      </c>
      <c r="C2" t="s">
        <v>9</v>
      </c>
      <c r="D2" t="s">
        <v>10</v>
      </c>
      <c r="E2" t="s">
        <v>11</v>
      </c>
      <c r="F2">
        <v>10</v>
      </c>
      <c r="G2">
        <v>0.60175000000000001</v>
      </c>
      <c r="H2">
        <f>G2*F2</f>
        <v>6.0175000000000001</v>
      </c>
      <c r="I2">
        <f>SUM(H:H)</f>
        <v>19.6829</v>
      </c>
    </row>
    <row r="3" spans="2:9" x14ac:dyDescent="0.25">
      <c r="B3" t="s">
        <v>62</v>
      </c>
      <c r="C3" t="s">
        <v>12</v>
      </c>
      <c r="D3" t="s">
        <v>13</v>
      </c>
      <c r="E3" t="s">
        <v>14</v>
      </c>
      <c r="F3">
        <v>2</v>
      </c>
      <c r="G3">
        <v>0.64</v>
      </c>
      <c r="H3">
        <f t="shared" ref="H3:H16" si="0">G3*F3</f>
        <v>1.28</v>
      </c>
    </row>
    <row r="4" spans="2:9" x14ac:dyDescent="0.25">
      <c r="B4" t="s">
        <v>63</v>
      </c>
      <c r="C4" t="s">
        <v>15</v>
      </c>
      <c r="D4" t="s">
        <v>16</v>
      </c>
      <c r="E4" t="s">
        <v>17</v>
      </c>
      <c r="F4">
        <v>1</v>
      </c>
      <c r="G4">
        <v>1.23</v>
      </c>
      <c r="H4">
        <f t="shared" si="0"/>
        <v>1.23</v>
      </c>
    </row>
    <row r="5" spans="2:9" x14ac:dyDescent="0.25">
      <c r="B5" t="s">
        <v>65</v>
      </c>
      <c r="C5" t="s">
        <v>18</v>
      </c>
      <c r="D5" t="s">
        <v>19</v>
      </c>
      <c r="E5" t="s">
        <v>20</v>
      </c>
      <c r="F5">
        <v>3</v>
      </c>
      <c r="G5">
        <v>1.44E-2</v>
      </c>
      <c r="H5">
        <f t="shared" si="0"/>
        <v>4.3200000000000002E-2</v>
      </c>
    </row>
    <row r="6" spans="2:9" x14ac:dyDescent="0.25">
      <c r="B6" t="s">
        <v>64</v>
      </c>
      <c r="C6" t="s">
        <v>24</v>
      </c>
      <c r="D6" t="s">
        <v>25</v>
      </c>
      <c r="E6" t="s">
        <v>26</v>
      </c>
      <c r="F6">
        <v>2</v>
      </c>
      <c r="G6">
        <v>9.5999999999999992E-3</v>
      </c>
      <c r="H6">
        <f t="shared" si="0"/>
        <v>1.9199999999999998E-2</v>
      </c>
    </row>
    <row r="7" spans="2:9" x14ac:dyDescent="0.25">
      <c r="B7" t="s">
        <v>66</v>
      </c>
      <c r="C7" t="s">
        <v>27</v>
      </c>
      <c r="D7" t="s">
        <v>28</v>
      </c>
      <c r="E7" t="s">
        <v>29</v>
      </c>
      <c r="F7">
        <v>1</v>
      </c>
      <c r="G7">
        <v>1.85</v>
      </c>
      <c r="H7">
        <f t="shared" si="0"/>
        <v>1.85</v>
      </c>
    </row>
    <row r="8" spans="2:9" x14ac:dyDescent="0.25">
      <c r="B8" t="s">
        <v>67</v>
      </c>
      <c r="C8" t="s">
        <v>30</v>
      </c>
      <c r="D8" t="s">
        <v>31</v>
      </c>
      <c r="E8" t="s">
        <v>32</v>
      </c>
      <c r="F8">
        <v>1</v>
      </c>
      <c r="G8">
        <v>2.92</v>
      </c>
      <c r="H8">
        <f t="shared" si="0"/>
        <v>2.92</v>
      </c>
    </row>
    <row r="9" spans="2:9" x14ac:dyDescent="0.25">
      <c r="B9" t="s">
        <v>68</v>
      </c>
      <c r="C9" t="s">
        <v>33</v>
      </c>
      <c r="D9" t="s">
        <v>34</v>
      </c>
      <c r="E9" t="s">
        <v>35</v>
      </c>
      <c r="F9">
        <v>2</v>
      </c>
      <c r="G9">
        <v>0.1244</v>
      </c>
      <c r="H9">
        <f t="shared" si="0"/>
        <v>0.24879999999999999</v>
      </c>
    </row>
    <row r="10" spans="2:9" x14ac:dyDescent="0.25">
      <c r="B10" t="s">
        <v>69</v>
      </c>
      <c r="C10" t="s">
        <v>36</v>
      </c>
      <c r="D10" t="s">
        <v>37</v>
      </c>
      <c r="E10" t="s">
        <v>38</v>
      </c>
      <c r="F10">
        <v>2</v>
      </c>
      <c r="G10">
        <v>0.9</v>
      </c>
      <c r="H10">
        <f t="shared" si="0"/>
        <v>1.8</v>
      </c>
    </row>
    <row r="11" spans="2:9" x14ac:dyDescent="0.25">
      <c r="B11" t="s">
        <v>70</v>
      </c>
      <c r="C11" t="s">
        <v>39</v>
      </c>
      <c r="D11" t="s">
        <v>40</v>
      </c>
      <c r="E11" t="s">
        <v>41</v>
      </c>
      <c r="F11">
        <v>1</v>
      </c>
      <c r="G11">
        <v>2.52</v>
      </c>
      <c r="H11">
        <f t="shared" si="0"/>
        <v>2.52</v>
      </c>
    </row>
    <row r="12" spans="2:9" x14ac:dyDescent="0.25">
      <c r="B12" t="s">
        <v>71</v>
      </c>
      <c r="C12" t="s">
        <v>42</v>
      </c>
      <c r="D12" t="s">
        <v>43</v>
      </c>
      <c r="E12" t="s">
        <v>44</v>
      </c>
      <c r="F12">
        <v>1</v>
      </c>
      <c r="G12">
        <v>1.62</v>
      </c>
      <c r="H12">
        <f t="shared" si="0"/>
        <v>1.62</v>
      </c>
    </row>
    <row r="13" spans="2:9" x14ac:dyDescent="0.25">
      <c r="B13" t="s">
        <v>72</v>
      </c>
      <c r="C13" t="s">
        <v>45</v>
      </c>
      <c r="D13" t="s">
        <v>46</v>
      </c>
      <c r="E13" t="s">
        <v>47</v>
      </c>
      <c r="F13">
        <v>1</v>
      </c>
      <c r="G13">
        <v>0.06</v>
      </c>
      <c r="H13">
        <f t="shared" si="0"/>
        <v>0.06</v>
      </c>
    </row>
    <row r="14" spans="2:9" x14ac:dyDescent="0.25">
      <c r="B14" t="s">
        <v>73</v>
      </c>
      <c r="C14" t="s">
        <v>48</v>
      </c>
      <c r="D14" t="s">
        <v>49</v>
      </c>
      <c r="E14" t="s">
        <v>50</v>
      </c>
      <c r="F14">
        <v>1</v>
      </c>
      <c r="G14">
        <v>1.14E-2</v>
      </c>
      <c r="H14">
        <f t="shared" si="0"/>
        <v>1.14E-2</v>
      </c>
    </row>
    <row r="15" spans="2:9" x14ac:dyDescent="0.25">
      <c r="B15" t="s">
        <v>74</v>
      </c>
      <c r="C15" t="s">
        <v>51</v>
      </c>
      <c r="D15" t="s">
        <v>52</v>
      </c>
      <c r="E15" t="s">
        <v>53</v>
      </c>
      <c r="F15">
        <v>1</v>
      </c>
      <c r="G15">
        <v>8.3999999999999995E-3</v>
      </c>
      <c r="H15">
        <f t="shared" si="0"/>
        <v>8.3999999999999995E-3</v>
      </c>
    </row>
    <row r="16" spans="2:9" x14ac:dyDescent="0.25">
      <c r="B16" t="s">
        <v>75</v>
      </c>
      <c r="C16" t="s">
        <v>54</v>
      </c>
      <c r="D16" t="s">
        <v>55</v>
      </c>
      <c r="E16" t="s">
        <v>56</v>
      </c>
      <c r="F16">
        <v>10</v>
      </c>
      <c r="G16">
        <v>5.4400000000000004E-3</v>
      </c>
      <c r="H16">
        <f t="shared" si="0"/>
        <v>5.4400000000000004E-2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rev0_parts_order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modified xsi:type="dcterms:W3CDTF">2015-07-17T22:38:31Z</dcterms:modified>
</cp:coreProperties>
</file>