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Users\manue\OneDrive\Documents\BBB\Module\M426\PDO\"/>
    </mc:Choice>
  </mc:AlternateContent>
  <xr:revisionPtr revIDLastSave="0" documentId="13_ncr:1_{73C3A296-A157-4796-AC78-2B020A0C2F75}" xr6:coauthVersionLast="47" xr6:coauthVersionMax="47" xr10:uidLastSave="{00000000-0000-0000-0000-000000000000}"/>
  <bookViews>
    <workbookView xWindow="-120" yWindow="-120" windowWidth="29040" windowHeight="15720" activeTab="3" xr2:uid="{00000000-000D-0000-FFFF-FFFF00000000}"/>
  </bookViews>
  <sheets>
    <sheet name="Lernpfad" sheetId="3" r:id="rId1"/>
    <sheet name="Leistungsziele ohne Lernpfad" sheetId="1" r:id="rId2"/>
    <sheet name="Leistungsziele mit Lernpfad" sheetId="5" r:id="rId3"/>
    <sheet name="MDB" sheetId="4" r:id="rId4"/>
  </sheets>
  <externalReferences>
    <externalReference r:id="rId5"/>
  </externalReferences>
  <definedNames>
    <definedName name="_xlnm.Print_Area" localSheetId="2">'Leistungsziele mit Lernpfad'!$A:$T</definedName>
    <definedName name="_xlnm.Print_Area" localSheetId="1">'Leistungsziele ohne Lernpfad'!$A:$O</definedName>
    <definedName name="_xlnm.Print_Area" localSheetId="0">Lernpfad!$A:$O</definedName>
    <definedName name="_xlnm.Print_Area" localSheetId="3">MDB!$A$1:$E$156</definedName>
    <definedName name="_xlnm.Print_Titles" localSheetId="2">'Leistungsziele mit Lernpfad'!$1:$2</definedName>
    <definedName name="_xlnm.Print_Titles" localSheetId="1">'Leistungsziele ohne Lernpfad'!$1:$2</definedName>
    <definedName name="_xlnm.Print_Titles" localSheetId="0">Lernpfad!$1:$2</definedName>
    <definedName name="_xlnm.Print_Titles" localSheetId="3">MDB!$1:$2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A1" i="3"/>
  <c r="M59" i="5"/>
  <c r="L59" i="5"/>
  <c r="K59" i="5"/>
  <c r="A59" i="5"/>
  <c r="R58" i="5"/>
  <c r="N58" i="5"/>
  <c r="M58" i="5"/>
  <c r="L58" i="5"/>
  <c r="K58" i="5"/>
  <c r="B58" i="5"/>
  <c r="A58" i="5"/>
  <c r="R57" i="5"/>
  <c r="N57" i="5"/>
  <c r="M57" i="5"/>
  <c r="L57" i="5"/>
  <c r="K57" i="5"/>
  <c r="B57" i="5"/>
  <c r="A57" i="5"/>
  <c r="R56" i="5"/>
  <c r="N56" i="5"/>
  <c r="M56" i="5"/>
  <c r="L56" i="5"/>
  <c r="K56" i="5"/>
  <c r="B56" i="5"/>
  <c r="A56" i="5"/>
  <c r="R55" i="5"/>
  <c r="N55" i="5"/>
  <c r="M55" i="5"/>
  <c r="L55" i="5"/>
  <c r="K55" i="5"/>
  <c r="B55" i="5"/>
  <c r="A55" i="5"/>
  <c r="R54" i="5"/>
  <c r="N54" i="5"/>
  <c r="M54" i="5"/>
  <c r="L54" i="5"/>
  <c r="K54" i="5"/>
  <c r="B54" i="5"/>
  <c r="A54" i="5"/>
  <c r="R53" i="5"/>
  <c r="N53" i="5"/>
  <c r="M53" i="5"/>
  <c r="L53" i="5"/>
  <c r="K53" i="5"/>
  <c r="B53" i="5"/>
  <c r="A53" i="5"/>
  <c r="R52" i="5"/>
  <c r="N52" i="5"/>
  <c r="M52" i="5"/>
  <c r="L52" i="5"/>
  <c r="K52" i="5"/>
  <c r="B52" i="5"/>
  <c r="A52" i="5"/>
  <c r="R51" i="5"/>
  <c r="N51" i="5"/>
  <c r="M51" i="5"/>
  <c r="L51" i="5"/>
  <c r="K51" i="5"/>
  <c r="B51" i="5"/>
  <c r="A51" i="5"/>
  <c r="R50" i="5"/>
  <c r="N50" i="5"/>
  <c r="M50" i="5"/>
  <c r="L50" i="5"/>
  <c r="K50" i="5"/>
  <c r="B50" i="5"/>
  <c r="A50" i="5"/>
  <c r="R49" i="5"/>
  <c r="N49" i="5"/>
  <c r="M49" i="5"/>
  <c r="L49" i="5"/>
  <c r="K49" i="5"/>
  <c r="B49" i="5"/>
  <c r="A49" i="5"/>
  <c r="R48" i="5"/>
  <c r="N48" i="5"/>
  <c r="M48" i="5"/>
  <c r="L48" i="5"/>
  <c r="K48" i="5"/>
  <c r="B48" i="5"/>
  <c r="A48" i="5"/>
  <c r="R47" i="5"/>
  <c r="N47" i="5"/>
  <c r="M47" i="5"/>
  <c r="L47" i="5"/>
  <c r="K47" i="5"/>
  <c r="B47" i="5"/>
  <c r="A47" i="5"/>
  <c r="R46" i="5"/>
  <c r="N46" i="5"/>
  <c r="M46" i="5"/>
  <c r="L46" i="5"/>
  <c r="K46" i="5"/>
  <c r="B46" i="5"/>
  <c r="A46" i="5"/>
  <c r="R45" i="5"/>
  <c r="N45" i="5"/>
  <c r="M45" i="5"/>
  <c r="L45" i="5"/>
  <c r="K45" i="5"/>
  <c r="B45" i="5"/>
  <c r="A45" i="5"/>
  <c r="R44" i="5"/>
  <c r="N44" i="5"/>
  <c r="M44" i="5"/>
  <c r="L44" i="5"/>
  <c r="K44" i="5"/>
  <c r="B44" i="5"/>
  <c r="A44" i="5"/>
  <c r="R43" i="5"/>
  <c r="N43" i="5"/>
  <c r="M43" i="5"/>
  <c r="L43" i="5"/>
  <c r="K43" i="5"/>
  <c r="B43" i="5"/>
  <c r="A43" i="5"/>
  <c r="R42" i="5"/>
  <c r="N42" i="5"/>
  <c r="M42" i="5"/>
  <c r="L42" i="5"/>
  <c r="K42" i="5"/>
  <c r="B42" i="5"/>
  <c r="A42" i="5"/>
  <c r="R41" i="5"/>
  <c r="N41" i="5"/>
  <c r="M41" i="5"/>
  <c r="L41" i="5"/>
  <c r="K41" i="5"/>
  <c r="B41" i="5"/>
  <c r="A41" i="5"/>
  <c r="R40" i="5"/>
  <c r="N40" i="5"/>
  <c r="M40" i="5"/>
  <c r="L40" i="5"/>
  <c r="K40" i="5"/>
  <c r="B40" i="5"/>
  <c r="A40" i="5"/>
  <c r="R39" i="5"/>
  <c r="N39" i="5"/>
  <c r="M39" i="5"/>
  <c r="L39" i="5"/>
  <c r="K39" i="5"/>
  <c r="B39" i="5"/>
  <c r="A39" i="5"/>
  <c r="R38" i="5"/>
  <c r="N38" i="5"/>
  <c r="M38" i="5"/>
  <c r="L38" i="5"/>
  <c r="K38" i="5"/>
  <c r="B38" i="5"/>
  <c r="A38" i="5"/>
  <c r="R37" i="5"/>
  <c r="N37" i="5"/>
  <c r="M37" i="5"/>
  <c r="L37" i="5"/>
  <c r="K37" i="5"/>
  <c r="B37" i="5"/>
  <c r="A37" i="5"/>
  <c r="R36" i="5"/>
  <c r="N36" i="5"/>
  <c r="M36" i="5"/>
  <c r="L36" i="5"/>
  <c r="K36" i="5"/>
  <c r="B36" i="5"/>
  <c r="A36" i="5"/>
  <c r="R35" i="5"/>
  <c r="N35" i="5"/>
  <c r="M35" i="5"/>
  <c r="L35" i="5"/>
  <c r="K35" i="5"/>
  <c r="B35" i="5"/>
  <c r="A35" i="5"/>
  <c r="R34" i="5"/>
  <c r="N34" i="5"/>
  <c r="M34" i="5"/>
  <c r="L34" i="5"/>
  <c r="K34" i="5"/>
  <c r="B34" i="5"/>
  <c r="A34" i="5"/>
  <c r="R33" i="5"/>
  <c r="N33" i="5"/>
  <c r="M33" i="5"/>
  <c r="L33" i="5"/>
  <c r="K33" i="5"/>
  <c r="B33" i="5"/>
  <c r="A33" i="5"/>
  <c r="R32" i="5"/>
  <c r="N32" i="5"/>
  <c r="M32" i="5"/>
  <c r="L32" i="5"/>
  <c r="K32" i="5"/>
  <c r="B32" i="5"/>
  <c r="A32" i="5"/>
  <c r="R31" i="5"/>
  <c r="N31" i="5"/>
  <c r="M31" i="5"/>
  <c r="L31" i="5"/>
  <c r="K31" i="5"/>
  <c r="B31" i="5"/>
  <c r="A31" i="5"/>
  <c r="R30" i="5"/>
  <c r="N30" i="5"/>
  <c r="M30" i="5"/>
  <c r="L30" i="5"/>
  <c r="K30" i="5"/>
  <c r="B30" i="5"/>
  <c r="A30" i="5"/>
  <c r="R29" i="5"/>
  <c r="N29" i="5"/>
  <c r="M29" i="5"/>
  <c r="L29" i="5"/>
  <c r="K29" i="5"/>
  <c r="B29" i="5"/>
  <c r="A29" i="5"/>
  <c r="R28" i="5"/>
  <c r="N28" i="5"/>
  <c r="M28" i="5"/>
  <c r="L28" i="5"/>
  <c r="K28" i="5"/>
  <c r="B28" i="5"/>
  <c r="A28" i="5"/>
  <c r="R27" i="5"/>
  <c r="N27" i="5"/>
  <c r="M27" i="5"/>
  <c r="L27" i="5"/>
  <c r="K27" i="5"/>
  <c r="B27" i="5"/>
  <c r="A27" i="5"/>
  <c r="R26" i="5"/>
  <c r="N26" i="5"/>
  <c r="M26" i="5"/>
  <c r="L26" i="5"/>
  <c r="K26" i="5"/>
  <c r="B26" i="5"/>
  <c r="A26" i="5"/>
  <c r="R25" i="5"/>
  <c r="N25" i="5"/>
  <c r="M25" i="5"/>
  <c r="L25" i="5"/>
  <c r="K25" i="5"/>
  <c r="B25" i="5"/>
  <c r="A25" i="5"/>
  <c r="R24" i="5"/>
  <c r="N24" i="5"/>
  <c r="M24" i="5"/>
  <c r="L24" i="5"/>
  <c r="K24" i="5"/>
  <c r="B24" i="5"/>
  <c r="A24" i="5"/>
  <c r="R23" i="5"/>
  <c r="N23" i="5"/>
  <c r="M23" i="5"/>
  <c r="L23" i="5"/>
  <c r="K23" i="5"/>
  <c r="B23" i="5"/>
  <c r="A23" i="5"/>
  <c r="B15" i="5"/>
  <c r="B13" i="5"/>
  <c r="B12" i="5"/>
  <c r="B11" i="5"/>
  <c r="B10" i="5"/>
  <c r="B9" i="5"/>
  <c r="B8" i="5"/>
  <c r="B4" i="5"/>
  <c r="B2" i="5"/>
  <c r="A1" i="5"/>
  <c r="B2" i="4"/>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Benedikt.Sutter</author>
  </authors>
  <commentList>
    <comment ref="K19" authorId="0" shapeId="0" xr:uid="{00000000-0006-0000-0000-000001000000}">
      <text>
        <r>
          <rPr>
            <b/>
            <sz val="9"/>
            <color indexed="81"/>
            <rFont val="Segoe UI"/>
            <family val="2"/>
          </rPr>
          <t>Beispiele:</t>
        </r>
        <r>
          <rPr>
            <sz val="9"/>
            <color indexed="81"/>
            <rFont val="Segoe UI"/>
            <family val="2"/>
          </rPr>
          <t xml:space="preserve">
Ich kann zwei verschiedene Darstellungsarten für Algorithmen nennen.
Ich kann einem Laien die Vorteile des IT-Grundschutzes ohne Hilfsmittel erklären.
Ich kann einem Programmierer den Aufbau einer Select-Abfrage in SQL nach kurzer Vobereitungszeit 
erläutern.</t>
        </r>
      </text>
    </comment>
    <comment ref="L19" authorId="0" shapeId="0" xr:uid="{00000000-0006-0000-0000-000002000000}">
      <text>
        <r>
          <rPr>
            <b/>
            <sz val="9"/>
            <color indexed="81"/>
            <rFont val="Segoe UI"/>
            <family val="2"/>
          </rPr>
          <t>Beispiele:</t>
        </r>
        <r>
          <rPr>
            <sz val="9"/>
            <color indexed="81"/>
            <rFont val="Segoe UI"/>
            <family val="2"/>
          </rPr>
          <t xml:space="preserve">
Ich kann in einer Batch-Datei eine FOR-Schleife mit Hilfe der Befehlsreferenz sinnvoll einsetzen.
Ich kann Windows unter Zuhilfenahme der Online-Hilfe in einer VM nach Vorgaben benutzerdefiniert installieren.
Ich kann ein UML-Klassendiagramm mit max. 5 Klassen mit Hilfe eines Tools zeichnen.</t>
        </r>
      </text>
    </comment>
    <comment ref="M19" authorId="0" shapeId="0" xr:uid="{00000000-0006-0000-0000-000003000000}">
      <text>
        <r>
          <rPr>
            <b/>
            <sz val="9"/>
            <color indexed="81"/>
            <rFont val="Segoe UI"/>
            <family val="2"/>
          </rPr>
          <t>Beispiele:</t>
        </r>
        <r>
          <rPr>
            <sz val="9"/>
            <color indexed="81"/>
            <rFont val="Segoe UI"/>
            <family val="2"/>
          </rPr>
          <t xml:space="preserve">
Ich kann in einem Programm mit Hilfe des Debuggers Fehler finden und korrigieren.
Ich kann auf der Basis der Anforderungen die richtigen Netzwerkkomponenten auswählen.
Ich kann auf Grund des Pflichtenheftes entscheiden, welche Dienste der Server bereitstellen muss.</t>
        </r>
      </text>
    </comment>
    <comment ref="N19" authorId="0" shapeId="0" xr:uid="{00000000-0006-0000-0000-000004000000}">
      <text>
        <r>
          <rPr>
            <b/>
            <sz val="9"/>
            <color indexed="81"/>
            <rFont val="Segoe UI"/>
            <family val="2"/>
          </rPr>
          <t>Erläuterung (fakultativ):</t>
        </r>
        <r>
          <rPr>
            <sz val="9"/>
            <color indexed="81"/>
            <rFont val="Segoe UI"/>
            <family val="2"/>
          </rPr>
          <t xml:space="preserve">
Minimalziel: Ziel, dessen Erreichung für die minimal erwarteten Kompetenzen wichtig ist. --&gt; zwingend für 4.0
Erweitertes Ziel: Ziel, dessen Erreichung weitere Kompetenzen im Modul fördert --&gt; 5.0
Expertenziel: Ziel, dessen Erreichung zu einem vertieften Verständnis der Inhalte beiträgt --&gt; 6.0</t>
        </r>
      </text>
    </comment>
    <comment ref="O19" authorId="0" shapeId="0" xr:uid="{00000000-0006-0000-0000-000005000000}">
      <text>
        <r>
          <rPr>
            <b/>
            <sz val="9"/>
            <color indexed="81"/>
            <rFont val="Segoe UI"/>
            <family val="2"/>
          </rPr>
          <t>Erläuterung (fakultativ):</t>
        </r>
        <r>
          <rPr>
            <sz val="9"/>
            <color indexed="81"/>
            <rFont val="Segoe UI"/>
            <family val="2"/>
          </rPr>
          <t xml:space="preserve">
Die Handlungsziele finden sich in der Modulidentifikation.
Der Handlungskompetenzbereich findet sich im Bildungsplan.</t>
        </r>
      </text>
    </comment>
    <comment ref="C60" authorId="0" shapeId="0" xr:uid="{00000000-0006-0000-0000-000006000000}">
      <text>
        <r>
          <rPr>
            <b/>
            <sz val="9"/>
            <color indexed="81"/>
            <rFont val="Segoe UI"/>
            <family val="2"/>
          </rPr>
          <t>Erläuterung:</t>
        </r>
        <r>
          <rPr>
            <sz val="9"/>
            <color indexed="81"/>
            <rFont val="Segoe UI"/>
            <family val="2"/>
          </rPr>
          <t xml:space="preserve">
In wie weit kann diese überfachliche Kompetenz in diesem Modul gefördert werden und was ist das Ziel. Hinweise liefert der Bildungsplan im ersten Teil.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Benedikt.Sutter</author>
  </authors>
  <commentList>
    <comment ref="K21" authorId="0" shapeId="0" xr:uid="{61DE24AF-3D36-42F6-B5A1-8660C7E50ABC}">
      <text>
        <r>
          <rPr>
            <b/>
            <sz val="9"/>
            <color indexed="81"/>
            <rFont val="Segoe UI"/>
            <family val="2"/>
          </rPr>
          <t>Beispiele:</t>
        </r>
        <r>
          <rPr>
            <sz val="9"/>
            <color indexed="81"/>
            <rFont val="Segoe UI"/>
            <family val="2"/>
          </rPr>
          <t xml:space="preserve">
Ich kann zwei verschiedene Darstellungsarten für Algorithmen nennen.
Ich kann einem Laien die Vorteile des IT-Grundschutzes ohne Hilfsmittel erklären.
Ich kann einem Programmierer den Aufbau einer Select-Abfrage in SQL nach kurzer Vobereitungszeit 
erläutern.</t>
        </r>
      </text>
    </comment>
    <comment ref="L21" authorId="0" shapeId="0" xr:uid="{29F8C60C-81BA-4B44-87DA-10F6C98B170C}">
      <text>
        <r>
          <rPr>
            <b/>
            <sz val="9"/>
            <color indexed="81"/>
            <rFont val="Segoe UI"/>
            <family val="2"/>
          </rPr>
          <t>Beispiele:</t>
        </r>
        <r>
          <rPr>
            <sz val="9"/>
            <color indexed="81"/>
            <rFont val="Segoe UI"/>
            <family val="2"/>
          </rPr>
          <t xml:space="preserve">
Ich kann in einer Batch-Datei eine FOR-Schleife mit Hilfe der Befehlsreferenz sinnvoll einsetzen.
Ich kann Windows unter Zuhilfenahme der Online-Hilfe in einer VM nach Vorgaben benutzerdefiniert installieren.
Ich kann ein UML-Klassendiagramm mit max. 5 Klassen mit Hilfe eines Tools zeichnen.</t>
        </r>
      </text>
    </comment>
    <comment ref="M21" authorId="0" shapeId="0" xr:uid="{65B444A5-E96D-4493-8FBE-5DBACC63969D}">
      <text>
        <r>
          <rPr>
            <b/>
            <sz val="9"/>
            <color indexed="81"/>
            <rFont val="Segoe UI"/>
            <family val="2"/>
          </rPr>
          <t>Beispiele:</t>
        </r>
        <r>
          <rPr>
            <sz val="9"/>
            <color indexed="81"/>
            <rFont val="Segoe UI"/>
            <family val="2"/>
          </rPr>
          <t xml:space="preserve">
Ich kann in einem Programm mit Hilfe des Debuggers Fehler finden und korrigieren.
Ich kann auf der Basis der Anforderungen die richtigen Netzwerkkomponenten auswählen.
Ich kann auf Grund des Pflichtenheftes entscheiden, welche Dienste der Server bereitstellen muss.</t>
        </r>
      </text>
    </comment>
    <comment ref="N21" authorId="0" shapeId="0" xr:uid="{CAE48315-6191-443F-9508-8FE6E0EF5CC2}">
      <text>
        <r>
          <rPr>
            <b/>
            <sz val="9"/>
            <color indexed="81"/>
            <rFont val="Segoe UI"/>
            <family val="2"/>
          </rPr>
          <t>Ziel-Typ:</t>
        </r>
        <r>
          <rPr>
            <sz val="9"/>
            <color indexed="81"/>
            <rFont val="Segoe UI"/>
            <family val="2"/>
          </rPr>
          <t xml:space="preserve">
Minimalziel: Ziel, dessen Erreichung für die minimal erwarteten Kompetenzen wichtig ist. --&gt; zwingend für 4.0
Erweitertes Ziel: Ziel, dessen Erreichung weitere Kompetenzen im Modul fördert --&gt; 5.0
Expertenziel: Ziel, dessen Erreichung zu einem vertieften Verständnis der Inhalte beiträgt --&gt; 6.0</t>
        </r>
      </text>
    </comment>
    <comment ref="Q21" authorId="0" shapeId="0" xr:uid="{A6CF9840-6FBE-45D3-90C5-96279B1E2E33}">
      <text>
        <r>
          <rPr>
            <b/>
            <sz val="9"/>
            <color indexed="81"/>
            <rFont val="Segoe UI"/>
            <family val="2"/>
          </rPr>
          <t>Erledigt:</t>
        </r>
        <r>
          <rPr>
            <sz val="9"/>
            <color indexed="81"/>
            <rFont val="Segoe UI"/>
            <family val="2"/>
          </rPr>
          <t xml:space="preserve">
Setzen Sie hier eine Kontrollmarke, wenn das Ziel bearbeitet wurde.</t>
        </r>
      </text>
    </comment>
    <comment ref="R21" authorId="0" shapeId="0" xr:uid="{AAE4AD6C-9D0E-478F-9671-5D1F9A32DBE2}">
      <text>
        <r>
          <rPr>
            <b/>
            <sz val="9"/>
            <color indexed="81"/>
            <rFont val="Segoe UI"/>
            <family val="2"/>
          </rPr>
          <t>Verweis auf den Bildungsplan:</t>
        </r>
        <r>
          <rPr>
            <sz val="9"/>
            <color indexed="81"/>
            <rFont val="Segoe UI"/>
            <family val="2"/>
          </rPr>
          <t xml:space="preserve">
Die Handlungsziele finden sich in der Modulidentifikation.
Der Handlungskompetenzbereich findet sich im Bildungsplan.</t>
        </r>
      </text>
    </comment>
    <comment ref="C62" authorId="0" shapeId="0" xr:uid="{729BF78C-69DA-4C3C-A4CD-8A71FDCC579A}">
      <text>
        <r>
          <rPr>
            <b/>
            <sz val="9"/>
            <color indexed="81"/>
            <rFont val="Segoe UI"/>
            <family val="2"/>
          </rPr>
          <t>Erläuterung:</t>
        </r>
        <r>
          <rPr>
            <sz val="9"/>
            <color indexed="81"/>
            <rFont val="Segoe UI"/>
            <family val="2"/>
          </rPr>
          <t xml:space="preserve">
In wie weit kann diese überfachliche Kompetenz in diesem Modul gefördert werden und was ist das Ziel. Hinweise liefert der Bildungsplan im ersten Teil.</t>
        </r>
      </text>
    </comment>
  </commentList>
</comments>
</file>

<file path=xl/sharedStrings.xml><?xml version="1.0" encoding="utf-8"?>
<sst xmlns="http://schemas.openxmlformats.org/spreadsheetml/2006/main" count="565" uniqueCount="255">
  <si>
    <t>Selbsteinschätzung</t>
  </si>
  <si>
    <t>--</t>
  </si>
  <si>
    <t>-</t>
  </si>
  <si>
    <t>+</t>
  </si>
  <si>
    <t>++</t>
  </si>
  <si>
    <t>LZ-Nr.</t>
  </si>
  <si>
    <t>Kompetenz</t>
  </si>
  <si>
    <t>Handlungsziele</t>
  </si>
  <si>
    <t>Objekt</t>
  </si>
  <si>
    <t>HZ1</t>
  </si>
  <si>
    <t>HZ2</t>
  </si>
  <si>
    <t>HZ3</t>
  </si>
  <si>
    <t>HZ4</t>
  </si>
  <si>
    <t>HZ5</t>
  </si>
  <si>
    <t>K1</t>
  </si>
  <si>
    <t>K2</t>
  </si>
  <si>
    <t>K3</t>
  </si>
  <si>
    <t>HZ / HKB</t>
  </si>
  <si>
    <t>Vorgegebene Aufgabenstellung (Zielsetzung, Inhalte, Funktionalitäten) analysieren und Text- bzw. Grafikelemente für den Webauftritt auswählen.</t>
  </si>
  <si>
    <t>Typ</t>
  </si>
  <si>
    <t>Minimalziel, erweitertes Ziel, Expertenziel</t>
  </si>
  <si>
    <t>miZ</t>
  </si>
  <si>
    <t>exZ</t>
  </si>
  <si>
    <t>ewZ</t>
  </si>
  <si>
    <t>Leistungsziel</t>
  </si>
  <si>
    <t>Leistungsziel-Definition</t>
  </si>
  <si>
    <t>Version 1.0</t>
  </si>
  <si>
    <t>HZ6</t>
  </si>
  <si>
    <t>Kompetenzstufe</t>
  </si>
  <si>
    <t>Sozialkompetenz</t>
  </si>
  <si>
    <t>Selbstkompetenz</t>
  </si>
  <si>
    <t>SoK1</t>
  </si>
  <si>
    <t>SoK2</t>
  </si>
  <si>
    <t>SoK3</t>
  </si>
  <si>
    <t>SeK1</t>
  </si>
  <si>
    <t>SeK2</t>
  </si>
  <si>
    <t>SeK3</t>
  </si>
  <si>
    <t>SeK4</t>
  </si>
  <si>
    <t>Arbeitstechniken</t>
  </si>
  <si>
    <t>Prozessorientiertes, vernetztes Denken und Handeln</t>
  </si>
  <si>
    <t>Informations- und Kommunikationsstrategien</t>
  </si>
  <si>
    <t>Lernstrategien</t>
  </si>
  <si>
    <t>Präsentationstechniken</t>
  </si>
  <si>
    <t>Ökologisches Handeln</t>
  </si>
  <si>
    <t>Wirtschaftliches Denken und Handeln</t>
  </si>
  <si>
    <t>Kommunikationsfähigkeit</t>
  </si>
  <si>
    <t>Konfliktfähigkeit</t>
  </si>
  <si>
    <t>Teamfähigkeit</t>
  </si>
  <si>
    <t>Reflexionsfähigkeit</t>
  </si>
  <si>
    <t>Eigenverantwortliches Handeln</t>
  </si>
  <si>
    <t>Belastbarkeit</t>
  </si>
  <si>
    <t>Flexibilität</t>
  </si>
  <si>
    <t>SeK5</t>
  </si>
  <si>
    <t>SeK6</t>
  </si>
  <si>
    <t>Leistungsbereitschaft und Arbeitshaltung</t>
  </si>
  <si>
    <t>Lebenslanges Lernen</t>
  </si>
  <si>
    <t>MeK1</t>
  </si>
  <si>
    <t>MeK2</t>
  </si>
  <si>
    <t>MeK3</t>
  </si>
  <si>
    <t>MeK4</t>
  </si>
  <si>
    <t>MeK5</t>
  </si>
  <si>
    <t>MeK6</t>
  </si>
  <si>
    <t>MeK7</t>
  </si>
  <si>
    <t>Handlungsziel und
Handlungskompetenzbereich
nach ICT-Berufsbildung CH</t>
  </si>
  <si>
    <t>Beispiel:
Ich kann das Energieschema meines Computers zum Energiesparen anpassen.</t>
  </si>
  <si>
    <t>Beispiel:
Ich kann den Faktor Leistung pro Zeiteinheit in meine Arbeiten einkalkulieren.</t>
  </si>
  <si>
    <t>Beispiel:
Ich kann im Team andere Meinungen akzeptieren.</t>
  </si>
  <si>
    <t>Beispiel:
Ich kann meine Ressourcen im Team zur gemeinsamen Zielerreichung optimal zur Verfügung stellen.</t>
  </si>
  <si>
    <t>Einschätzung meiner Kompetenz vor der Bearbeitung des Moduls</t>
  </si>
  <si>
    <t>Einschätzung meiner Kompetenz nach der Bearbeitung des Moduls</t>
  </si>
  <si>
    <t>Verstehen, reproduzieren, jemandem erklären, erläutern</t>
  </si>
  <si>
    <t>auf ein neues Problem 
anwenden können</t>
  </si>
  <si>
    <t>analysieren, weiterentwickeln, synthetisieren, beurteilen</t>
  </si>
  <si>
    <t>Modulidentifikation nach ICT-BBCH</t>
  </si>
  <si>
    <t>Beispiel:
Ich kann die Lehrperson per E-Mail korrekt über den Status meiner Arbeiten informieren.</t>
  </si>
  <si>
    <t>Beispiel:
Ich kann eine geeignete Methode für die Aufgabe auswählen und diese korrekt anwenden.</t>
  </si>
  <si>
    <t>Beispiel:
Ich kann einem Laien den zu automatisierenden Prozess beschreiben.</t>
  </si>
  <si>
    <t>Beispiel:
Ich kann selbstständig entscheiden, wie ich die geforderte Kompetenz am besten erlernen kann.</t>
  </si>
  <si>
    <t>Beispiel:
Ich kann die Ergebnisse mit den geeigneten Hilfsmitteln professionell präsentieren.</t>
  </si>
  <si>
    <t>Beispiel:
Ich kann meine Ideen und Meinungen in der Teamarbeit sachlich und begründet einbringen.</t>
  </si>
  <si>
    <t>Beispiel:
Ich kann die Ergebnisse des Nachdenkens über meinen Lernprozess im Lernjournal in Worten beschreiben.</t>
  </si>
  <si>
    <t>Beispiel:
Ich kann selbstständig entscheiden, welchen Stoff ich vor-/nachbereiten muss.</t>
  </si>
  <si>
    <t>Beispiel:
Ich kann meine Arbeit auch in hektischen Phasen ruhig ausführen und erziele gute Ergebnisse.</t>
  </si>
  <si>
    <t>Beispiel:
Ich reagiere auf Veränderungen gelassen und bin offen für Neues.</t>
  </si>
  <si>
    <t>Beispiel:
Ich kann mich auch für Aufgaben motivieren, die ich nicht so gerne ausführe.</t>
  </si>
  <si>
    <t>Beispiel:
Ich weiss, dass ich nie ausgelernt sein werde und dass ich meine Kompetenzen ständig neuen Herausforderungen anpassen und erweitern muss.</t>
  </si>
  <si>
    <t>Methodenkompetenz</t>
  </si>
  <si>
    <t>LZ 1.1</t>
  </si>
  <si>
    <t>LZ 1.2</t>
  </si>
  <si>
    <t>LZ 1.3</t>
  </si>
  <si>
    <t>LZ 1.4</t>
  </si>
  <si>
    <t>LZ 1.5</t>
  </si>
  <si>
    <t>LZ 1.6</t>
  </si>
  <si>
    <t>LZ 2.1</t>
  </si>
  <si>
    <t>LZ 2.2</t>
  </si>
  <si>
    <t>LZ 2.3</t>
  </si>
  <si>
    <t>LZ 2.4</t>
  </si>
  <si>
    <t>LZ 2.5</t>
  </si>
  <si>
    <t>LZ 3.1</t>
  </si>
  <si>
    <t>LZ 3.2</t>
  </si>
  <si>
    <t>LZ 3.3</t>
  </si>
  <si>
    <t>LZ 3.4</t>
  </si>
  <si>
    <t>LZ 3.5</t>
  </si>
  <si>
    <t>LZ 4.1</t>
  </si>
  <si>
    <t>LZ 4.2</t>
  </si>
  <si>
    <t>LZ 4.3</t>
  </si>
  <si>
    <t>LZ 4.4</t>
  </si>
  <si>
    <t>LZ 4.5</t>
  </si>
  <si>
    <t>LZ 5.1</t>
  </si>
  <si>
    <t>LZ 5.2</t>
  </si>
  <si>
    <t>Geförderte überfachliche Kompetenzen</t>
  </si>
  <si>
    <t>Modulverantwortung</t>
  </si>
  <si>
    <t>Modulgeschichte</t>
  </si>
  <si>
    <t>Datum</t>
  </si>
  <si>
    <t>Name</t>
  </si>
  <si>
    <t>Beschreibung</t>
  </si>
  <si>
    <t>Was ist ein Lernpfad</t>
  </si>
  <si>
    <t>Lernpfad für dieses Modul</t>
  </si>
  <si>
    <t>Stolpersteine</t>
  </si>
  <si>
    <t>Was ist ein MDB?</t>
  </si>
  <si>
    <t>Zeitlicher Rahmen</t>
  </si>
  <si>
    <t>Zielgruppe und Form</t>
  </si>
  <si>
    <t>Benötigtes Material / Rahmenbedingungen</t>
  </si>
  <si>
    <t>Leistungsbeurteilung</t>
  </si>
  <si>
    <t>Leistungsbeurteilungsvorgabe</t>
  </si>
  <si>
    <t>Prozessorientierte Bewertung ProBe</t>
  </si>
  <si>
    <t>Umfeld/Änderungen</t>
  </si>
  <si>
    <t>Weitere Bemerkungen zum Modul</t>
  </si>
  <si>
    <t>Grobverlauf Selbstlernmodul</t>
  </si>
  <si>
    <t>Grobverlauf Präsenzmodul</t>
  </si>
  <si>
    <t>Kompetenz / Ziele des Moduls</t>
  </si>
  <si>
    <t>Dauer der Behandlung des Moduls im Unterricht (regulär 40 Lektionen inkl. LB)</t>
  </si>
  <si>
    <t>Thema</t>
  </si>
  <si>
    <t>Material</t>
  </si>
  <si>
    <t>Hinweis</t>
  </si>
  <si>
    <t>Gewichtung der Handlungsziele für die LB</t>
  </si>
  <si>
    <t>Ein Lernpfad ist eine Gebrauchsanleitung, wie Sie dieses Modul am besten durcharbeiten können. Falls von der Lehrperson nicht anders kommuniziert, halten Sie sich an diesen Lernpfad.
Viel Erfolg!</t>
  </si>
  <si>
    <t>Informationen</t>
  </si>
  <si>
    <t>Wichtige Informationen zum Modul. Tools, Ablauf, Spezielles
Alles was die BL für die Selbststeuerung noch wissen müssen.
Evtl. Verweis auf Zeiteinteilung</t>
  </si>
  <si>
    <t>Leistungsziel (Taxonomiestufe)</t>
  </si>
  <si>
    <t>Auftrag</t>
  </si>
  <si>
    <t>Voraussetzung / Lernpfad</t>
  </si>
  <si>
    <t>Erledigt</t>
  </si>
  <si>
    <t>HKB</t>
  </si>
  <si>
    <t>Handlunsziel und Leistungszielnummer</t>
  </si>
  <si>
    <t>Einschätzung meiner Kompetenz vor der Bearbeitung des Moduls
-- Keine Ahnung
- wenig Ahnung
+ kenn ich schon
++ schon gemacht</t>
  </si>
  <si>
    <t>Einschätzung meiner Kompetenz nach der Bearbeitung des Auftrags
-- Keine Ahnung
- nicht verstanden
+ grundsätzlich verst.
++ alles im Griff</t>
  </si>
  <si>
    <t xml:space="preserve">
Mit welchem Auftrag/Aufträgen
 wird dieses Leistungsziel bearbeitet?
Eindeutige Nummer des Auftrags.</t>
  </si>
  <si>
    <t xml:space="preserve">
Welche anderen Ziele/Aufträge muss ich vorher bearbeitet haben.
Oder kann ich die Abarbeitung frei wählen.</t>
  </si>
  <si>
    <t>Handlungskompetenz-bereich nach 
ICT-Berufsbildung CH</t>
  </si>
  <si>
    <t>LZ1.7</t>
  </si>
  <si>
    <t>Der MDB zeigt auf, wie ein Modul aufgebaut ist und es am besten durchgeführt werden kann.
Es dient neuen Lehrpersonen als Drehbuch für das Modul und hilft den Berufslernenden sich im Modul zu orientieren.</t>
  </si>
  <si>
    <t>Methodisch didaktischer Beschrieb</t>
  </si>
  <si>
    <t>Modul 426 Software mit agilen Methoden entwickeln</t>
  </si>
  <si>
    <t>Manuel Bachofner manuel.bachofner@bbbaden.ch
Fabrice Thut</t>
  </si>
  <si>
    <t>Fabrice Thut fabrice.thut@¦bbbaden.ch</t>
  </si>
  <si>
    <t>Bachofner / Thut</t>
  </si>
  <si>
    <t>Erstellung des Moduls</t>
  </si>
  <si>
    <t>Funktionalitäten schrittweise mit Praktiken der agilen Entwicklung in vorgegebenen Release-Zyklen realisieren, testen und den Software-Release in Kurzform präsentieren.</t>
  </si>
  <si>
    <t>Vorgegebene Funktionalität im Rahmen eines Softwareprojekts mit einer agilen Methode umsetzen.</t>
  </si>
  <si>
    <t xml:space="preserve"> Bestehende Entwurfsmuster und/oder geprüfte Softwarekomponenten zur Lösung von Problemen gezielt einsetzen.</t>
  </si>
  <si>
    <t>Die Ergebnisse und das Arbeitsvorgehen eines Release-Zyklus reflektieren und daraus Erkenntnisse für das weitere Vorgehen ableiten.</t>
  </si>
  <si>
    <t>Die Projektdokumente und den Programmquelltext in einem gemeinsamen Versionsverwaltungssystem bereitstellen.</t>
  </si>
  <si>
    <t>Programmquelltext nach Konventionen intuitiv verständlich formulieren und bei Bedarf überarbeiten.</t>
  </si>
  <si>
    <t>Agile Methoden zur Softwareentwicklung in Release-Zyklen anwenden.</t>
  </si>
  <si>
    <t>Funktionsfähiger, getesteter und dokumentierter Software-Release</t>
  </si>
  <si>
    <t>Ich kann mit Hilfe der Unterlagen für ein gegebenes Projektsetup erklären, ob der Einsatz eines agilen Prozesses sinnvoll ist.</t>
  </si>
  <si>
    <t>Ich kann ohne Unterlagen 2 der 4 Punkte des agilen Manifests angeben.</t>
  </si>
  <si>
    <t>Ich kann einem Laien ohne Hilfsmittel den Vorteil von agilen Prozessen gegenüber dem Wasserfall Modell bezüglich Risiko, Messbarkeit, Geschäftswert und Änderbarkeit erklären.</t>
  </si>
  <si>
    <t>Ich kann ohne Unterlagen die Aufgaben der drei Rollen in Scrum erklären.</t>
  </si>
  <si>
    <t>Ich kann ohnen Unterlagen einen Product Backlog sortieren</t>
  </si>
  <si>
    <t>Ich kann mit Hilfe der Unterlagen für einen gegebenen Product Backlog ein Backlog Grooming durchführen.</t>
  </si>
  <si>
    <t>Ich kann einem Mitarbeiter ohne Unterlagen erklären, warum eine Definition of done wichtig für die Softwarequalität ist.</t>
  </si>
  <si>
    <t xml:space="preserve">Ich kann für einen gegebenen und geforderten Sachverhalt mit Hilfe eines Templates eine komplette User Story entwerfen. </t>
  </si>
  <si>
    <t>LZ1.0</t>
  </si>
  <si>
    <t>Ich kann einem Mitarbeiter ohne Unterlagen 2 Vorteile von Pair Programming gegenüber Solo Programming erklären.</t>
  </si>
  <si>
    <t>Ich kann ohne Unterlagen einer Fachperson drei agile Praktiken angeben und erklären.</t>
  </si>
  <si>
    <t>Ich kann eine einfache Aufgabenstellung mit Test Driven Design implementieren.</t>
  </si>
  <si>
    <t>Ich kann ohne Unterlagen den Workflow von Continous Integration darstellen.</t>
  </si>
  <si>
    <t>Ich kann in einem gegebenen Continous Integration Setup eine einfache Applikation implementieren.</t>
  </si>
  <si>
    <t>Ich kann mit eigenen Worten einer Fachperson erklären, was Designpatterns sind.</t>
  </si>
  <si>
    <t>Ich kann mit Hilfe der Unterlagen für ein gegebenes Problem das State-Pattern implementieren.</t>
  </si>
  <si>
    <t>Ich kann mit Hilfe der Unterlagen für ein gegebenes Problem das Observer Designpattern implementieren.</t>
  </si>
  <si>
    <t>Ich kann mit Hilfe der Unterlagen ein geeignetes Softwarepattern für eine einfache Problemstellung bestimmen.</t>
  </si>
  <si>
    <t>Ich kann mit Hilfe der Unterlagen ein geeignetes Softwarepattern für eine einfache Problemstellung implementieren.</t>
  </si>
  <si>
    <t>Ich kann einem Laien mit Hilfe der Unterlagen das Sprint Review Meeting erklären.</t>
  </si>
  <si>
    <t>Ich kann mit Hilfe der Unterlagen für einen gegebenen Sprint ein Sprint Review Meeting umsetzen.</t>
  </si>
  <si>
    <t>Ich kann einem Laien mit Hilfe der Unterlagen die Sprint Retrospective erklären.</t>
  </si>
  <si>
    <t>Ich kann mit Hilfe der Unterlagen für einen gegebenen Sprint eine Sprint Retrospektive umsetzen.</t>
  </si>
  <si>
    <t>Ich kann aufgrund einer Sprint Retrospektive geeignete Massnahmen entwickeln.</t>
  </si>
  <si>
    <t>LZ 5.3</t>
  </si>
  <si>
    <t>LZ 5.4</t>
  </si>
  <si>
    <t>LZ 5.5</t>
  </si>
  <si>
    <t>Ich kann einer Fachperson ohne Unterlagen den Ablauf eines Pull-Requests aufzeigen</t>
  </si>
  <si>
    <t>LZ 5.6</t>
  </si>
  <si>
    <t>Ich kann einen Pull-Request anhand eines gegeben Repositories durchführen.</t>
  </si>
  <si>
    <t>Ich kann den Ablauf eines Git-Commits auf ein externes Repository ohne Unterlagen darstellen.</t>
  </si>
  <si>
    <t>Ich kann die wichtigsten Funktionen von Git (clone, pull, push, commit, branch) mit Hilfe eines graphischen Tools anwenden.</t>
  </si>
  <si>
    <t>Ich kann die wichtigsten Funktionen von Git (clone, pull, push, commit, branch) mit Hilfe der Unterlagen in der Git Bash anwenden.</t>
  </si>
  <si>
    <t>Ich kann mit Hilfe der Unterlagen ein Git Merge zweier gegebenen Branches anwenden.</t>
  </si>
  <si>
    <t>Ich kann mit Hilfe der Unterlagen ein neues lokales Git Repository implementieren.</t>
  </si>
  <si>
    <t>LZ 6.1</t>
  </si>
  <si>
    <t>LZ 6.2</t>
  </si>
  <si>
    <t>LZ 6.3</t>
  </si>
  <si>
    <t>LZ 6.4</t>
  </si>
  <si>
    <t>LZ 6.5</t>
  </si>
  <si>
    <t>LZ 6.6</t>
  </si>
  <si>
    <t>Ich kann eine Klasse nach den Kriterien von Clean Code benennen.</t>
  </si>
  <si>
    <t>Ich kann eine Methode nach den Kriterien von Clean Code benennen.</t>
  </si>
  <si>
    <t>Ich kann Programmcode nach den Kriterien von Clean Code kommentieren.</t>
  </si>
  <si>
    <t xml:space="preserve">Ich kann mit Hilfe der Unterlagen für eine gegeben Software beurteilen ob die Software die SOLID Prinzipien erfüllt. </t>
  </si>
  <si>
    <t>Ich kann für einen bestehenden Code korrekte Vorschläge für ein Code Refactoring umsetzen.</t>
  </si>
  <si>
    <t>Ich kann für eine kleines bis mittleres Software Projekt beurteilen, ob ein Code Refactoring zu einem gegebenen Zeitpunkt Sinn macht.</t>
  </si>
  <si>
    <t>MiZ</t>
  </si>
  <si>
    <t>ExZ</t>
  </si>
  <si>
    <t>x</t>
  </si>
  <si>
    <t>PR_426_0311
PR_426_0312</t>
  </si>
  <si>
    <t>PR_426_0313
LA_426_8010
LA_426_8010</t>
  </si>
  <si>
    <t>PR_426_0313
LA_426_8012</t>
  </si>
  <si>
    <t>PR_426_0315
LA_426_8014</t>
  </si>
  <si>
    <t>PR_426_0314
LA_426_8015
LA_426_8016</t>
  </si>
  <si>
    <t>PR_426_0313 / LA_426_8012
PR_426_0314 / LA_426_8015/ LA_426_8016</t>
  </si>
  <si>
    <t>SK_426
PR_426_0351</t>
  </si>
  <si>
    <t>LA_426_0351
LA_426_8052</t>
  </si>
  <si>
    <t>PR_426_0354
LA_426_8054</t>
  </si>
  <si>
    <t>PR_426_0353
LA_426_8052</t>
  </si>
  <si>
    <t>Informatiker/in EFZ</t>
  </si>
  <si>
    <t>Welche Kompetenz wird mit dem Modul erlangt?
Welche Ziele verfolgt das Modul?</t>
  </si>
  <si>
    <t xml:space="preserve">Stufe: ICT-Fachmann/Fachfrau bzw. Informatiker/in EFZ gemeinsame Module oder Fachrichtung (Plattformentwicklung oder Applikationsentwicklung)
Oder Mediamatiker/in EFZ
Lehrjahr: 1 - 4 oder Basislehrjahr
Lehrgänge: Normallehre, Basislehrjahr, Informatikmittelschule
Typ: Berufsfachschule
</t>
  </si>
  <si>
    <t xml:space="preserve"> - Legosteine für Scrum City
- ggf. Pingpong-Bälle
- Gitlab (git.bbbaden.ch)</t>
  </si>
  <si>
    <t xml:space="preserve"> - 20% Wissenstest (analog Open Assessment)
 - 80% Projektarbeit</t>
  </si>
  <si>
    <t>Vorgaben siehe Leitfaden LB</t>
  </si>
  <si>
    <t>Der Wissenstest ersetzt die OBA =&gt; keine OBA darf verwendet werden (Siehe auch Leitfaden LB)</t>
  </si>
  <si>
    <t>keine</t>
  </si>
  <si>
    <t>Das Modul hat neben dem Fokus auf SCRUM einen Fokus auf Design Patterns. Da das Vorwissen im Bereich OOP nicht sehr gross ist, müssen Konzepte wie beispielsweise Interfaces eingeführt werden.</t>
  </si>
  <si>
    <t>Scrum City</t>
  </si>
  <si>
    <t>Diese Sequenz ist idealerweise in Gruppen durchzuführen. Sollte dies gar nicht möglich sein ist der LA_426_8012_ScrumGuide alleine durchzuführen. Als Produkt soll eine eingen Zusammenfassung des Scrumguides mit Visualisierung entstehen.</t>
  </si>
  <si>
    <t>PR_426_AgilePraktiken
LA_426_8020</t>
  </si>
  <si>
    <t>PR_426_TDD</t>
  </si>
  <si>
    <t>LA_426_8021</t>
  </si>
  <si>
    <t>PR_426_ContinousIntegration</t>
  </si>
  <si>
    <t>LA_426_8022</t>
  </si>
  <si>
    <t>LA_426_8030</t>
  </si>
  <si>
    <t>PR_426_StatePattern
LA_426_8031</t>
  </si>
  <si>
    <t>PR_426_ObserverPattern
LA_426_8032</t>
  </si>
  <si>
    <t>LA_426_8033</t>
  </si>
  <si>
    <t>LA_426_8031
LA_426_8032</t>
  </si>
  <si>
    <t xml:space="preserve">PR_426_CleanCode
LA _426_8060
</t>
  </si>
  <si>
    <t>LA_426_SOLID
LA _8060</t>
  </si>
  <si>
    <t>LA _8060</t>
  </si>
  <si>
    <t>8021_LA _Refactoring
LA _426_8061
LA _426_8062</t>
  </si>
  <si>
    <r>
      <t xml:space="preserve">Hier müssen alle wichtigen Punkte erwähnt sein, damit eine Person das Modul selbstständig durcharbeiten kann. Ist es kein Selbstelernmodul so ist aufzulisten, welche Teile alleine und welche in einer Gruppe bzw. in Präsenz in der Berufsfachschule absolviert sein müssen.
</t>
    </r>
    <r>
      <rPr>
        <b/>
        <sz val="11"/>
        <rFont val="Arial"/>
        <family val="2"/>
      </rPr>
      <t>Informieren Sie sich auf der Registerkarte "MDB", wie die Leistungsbeurteilung in diesem Modul erbracht werden soll .</t>
    </r>
    <r>
      <rPr>
        <sz val="11"/>
        <rFont val="Arial"/>
        <family val="2"/>
      </rPr>
      <t xml:space="preserve">
- Starten Sie mit dem Advance Organizer (Datei xyz). Machen Sie sich Gedanken, was Sie schon zu diesem Modulthema wissen.
- Füllen Sie nun den KLP aus. Aktivieren Sie Ihr Vorwissen, in dem Sie in der orangen Spalte Ihre Selbsteinschätzung jedes Leistungsziels vornehmen. Sie können jederzeit den KLP wieder hervornehmen und in der nächsten Spalte Ihren Lernerfolg überprüfen.
Bearbeiten Sie das Modul gemäss dem Reiter "Leistungsziele mit Lernpfad"</t>
    </r>
  </si>
  <si>
    <t>Da der Bereich SCRUM schwierig alleine durchführbar ist, da man das Prinzip "erleben" muss, wird empfohlen das Handlungsziel 1 in einer Gruppe durchzufühen. Für die weitere Bearbeitung ist das Arbeiten zu zweit ideal (Pair-Programming ist alleine nicht möglich)</t>
  </si>
  <si>
    <t>Ansonsten kann das Modul als Selbstlernmodul durchgeführt werden.</t>
  </si>
  <si>
    <t>Siehe Lernpfad.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</si>
</sst>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Arial"/>
      <family val="2"/>
    </font>
    <font>
      <b/>
      <sz val="14"/>
      <name val="Arial"/>
      <family val="2"/>
    </font>
    <font>
      <b/>
      <sz val="10"/>
      <name val="Arial"/>
      <family val="2"/>
    </font>
    <font>
      <sz val="8"/>
      <name val="Arial"/>
      <family val="2"/>
    </font>
    <font>
      <sz val="10"/>
      <name val="Arial"/>
      <family val="2"/>
    </font>
    <font>
      <b/>
      <sz val="18"/>
      <name val="Arial"/>
      <family val="2"/>
    </font>
    <font>
      <sz val="10"/>
      <name val="Arial"/>
      <family val="2"/>
    </font>
    <font>
      <b/>
      <sz val="14"/>
      <color indexed="10"/>
      <name val="Arial"/>
      <family val="2"/>
    </font>
    <font>
      <sz val="9"/>
      <color indexed="81"/>
      <name val="Segoe UI"/>
      <family val="2"/>
    </font>
    <font>
      <b/>
      <sz val="9"/>
      <color indexed="81"/>
      <name val="Segoe UI"/>
      <family val="2"/>
    </font>
    <font>
      <i/>
      <sz val="10"/>
      <name val="Arial"/>
      <family val="2"/>
    </font>
    <font>
      <b/>
      <i/>
      <sz val="14"/>
      <name val="Arial"/>
      <family val="2"/>
    </font>
    <font>
      <b/>
      <i/>
      <sz val="10"/>
      <name val="Arial"/>
      <family val="2"/>
    </font>
    <font>
      <b/>
      <sz val="13"/>
      <color theme="3"/>
      <name val="Calibri"/>
      <family val="2"/>
      <scheme val="minor"/>
    </font>
    <font>
      <b/>
      <sz val="11"/>
      <color theme="3"/>
      <name val="Calibri"/>
      <family val="2"/>
      <scheme val="minor"/>
    </font>
    <font>
      <b/>
      <sz val="11"/>
      <name val="Arial"/>
      <family val="2"/>
    </font>
    <font>
      <sz val="11"/>
      <name val="Arial"/>
      <family val="2"/>
    </font>
  </fonts>
  <fills count="17">
    <fill>
      <patternFill patternType="none"/>
    </fill>
    <fill>
      <patternFill patternType="gray125"/>
    </fill>
    <fill>
      <patternFill patternType="solid">
        <fgColor indexed="42"/>
        <bgColor indexed="64"/>
      </patternFill>
    </fill>
    <fill>
      <patternFill patternType="solid">
        <fgColor theme="0" tint="-0.14999847407452621"/>
        <bgColor indexed="27"/>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C00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27"/>
      </patternFill>
    </fill>
    <fill>
      <patternFill patternType="solid">
        <fgColor theme="9" tint="0.59999389629810485"/>
        <bgColor indexed="64"/>
      </patternFill>
    </fill>
    <fill>
      <patternFill patternType="solid">
        <fgColor theme="4" tint="0.79998168889431442"/>
        <bgColor indexed="27"/>
      </patternFill>
    </fill>
    <fill>
      <patternFill patternType="solid">
        <fgColor theme="4" tint="0.59999389629810485"/>
        <bgColor indexed="27"/>
      </patternFill>
    </fill>
    <fill>
      <patternFill patternType="solid">
        <fgColor rgb="FF92D050"/>
        <bgColor indexed="27"/>
      </patternFill>
    </fill>
    <fill>
      <patternFill patternType="solid">
        <fgColor theme="4" tint="0.79998168889431442"/>
        <bgColor indexed="64"/>
      </patternFill>
    </fill>
    <fill>
      <patternFill patternType="solid">
        <fgColor theme="4" tint="0.59999389629810485"/>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s>
  <cellStyleXfs count="2">
    <xf numFmtId="0" fontId="0" fillId="0" borderId="0"/>
    <xf numFmtId="0" fontId="14" fillId="0" borderId="17" applyNumberFormat="0" applyFill="0" applyAlignment="0" applyProtection="0"/>
  </cellStyleXfs>
  <cellXfs count="135">
    <xf numFmtId="0" fontId="0" fillId="0" borderId="0" xfId="0"/>
    <xf numFmtId="0" fontId="3" fillId="0" borderId="0" xfId="0" applyFont="1"/>
    <xf numFmtId="0" fontId="1" fillId="0" borderId="0" xfId="0" applyFont="1"/>
    <xf numFmtId="0" fontId="5" fillId="0" borderId="0" xfId="0" applyFont="1"/>
    <xf numFmtId="0" fontId="3" fillId="2" borderId="1" xfId="0" applyFont="1" applyFill="1" applyBorder="1"/>
    <xf numFmtId="0" fontId="3" fillId="2" borderId="1" xfId="0" applyFont="1" applyFill="1" applyBorder="1" applyAlignment="1">
      <alignment wrapText="1"/>
    </xf>
    <xf numFmtId="0" fontId="0" fillId="2" borderId="1" xfId="0" applyFill="1" applyBorder="1"/>
    <xf numFmtId="0" fontId="5" fillId="2" borderId="1" xfId="0" applyFont="1" applyFill="1" applyBorder="1" applyAlignment="1">
      <alignment wrapText="1"/>
    </xf>
    <xf numFmtId="0" fontId="5" fillId="2" borderId="1" xfId="0" applyFont="1" applyFill="1" applyBorder="1"/>
    <xf numFmtId="0" fontId="1" fillId="0" borderId="2" xfId="0" applyFont="1" applyBorder="1"/>
    <xf numFmtId="0" fontId="8" fillId="0" borderId="0" xfId="0" applyFont="1"/>
    <xf numFmtId="0" fontId="1" fillId="0" borderId="1" xfId="0" applyFont="1" applyBorder="1" applyAlignment="1">
      <alignment vertical="top" wrapText="1"/>
    </xf>
    <xf numFmtId="0" fontId="3" fillId="2" borderId="3" xfId="0" applyFont="1" applyFill="1" applyBorder="1"/>
    <xf numFmtId="0" fontId="3" fillId="2" borderId="4" xfId="0" applyFont="1" applyFill="1" applyBorder="1"/>
    <xf numFmtId="0" fontId="0" fillId="0" borderId="5" xfId="0" applyBorder="1"/>
    <xf numFmtId="0" fontId="2" fillId="0" borderId="6" xfId="0" applyFont="1" applyBorder="1"/>
    <xf numFmtId="0" fontId="0" fillId="0" borderId="0" xfId="0" applyAlignment="1">
      <alignment horizontal="center" vertical="top"/>
    </xf>
    <xf numFmtId="0" fontId="0" fillId="0" borderId="0" xfId="0" applyAlignment="1">
      <alignment vertical="top"/>
    </xf>
    <xf numFmtId="0" fontId="3" fillId="2" borderId="1" xfId="0" applyFont="1" applyFill="1" applyBorder="1" applyAlignment="1">
      <alignment vertical="top"/>
    </xf>
    <xf numFmtId="0" fontId="3" fillId="0" borderId="2" xfId="0" applyFont="1" applyBorder="1" applyAlignment="1">
      <alignment vertical="top"/>
    </xf>
    <xf numFmtId="0" fontId="1" fillId="0" borderId="2" xfId="0" applyFont="1" applyBorder="1" applyAlignment="1">
      <alignment horizontal="left" wrapText="1"/>
    </xf>
    <xf numFmtId="0" fontId="0" fillId="0" borderId="7" xfId="0" applyBorder="1" applyAlignment="1">
      <alignment vertical="top"/>
    </xf>
    <xf numFmtId="0" fontId="3" fillId="3" borderId="8" xfId="0" applyFont="1" applyFill="1" applyBorder="1" applyAlignment="1">
      <alignment horizontal="center"/>
    </xf>
    <xf numFmtId="49" fontId="0" fillId="4" borderId="1" xfId="0" applyNumberFormat="1" applyFill="1" applyBorder="1" applyAlignment="1">
      <alignment horizontal="center" vertical="center"/>
    </xf>
    <xf numFmtId="49" fontId="7" fillId="4" borderId="1" xfId="0" applyNumberFormat="1" applyFont="1" applyFill="1" applyBorder="1" applyAlignment="1">
      <alignment horizontal="center" vertical="center"/>
    </xf>
    <xf numFmtId="0" fontId="3" fillId="5" borderId="1" xfId="0" quotePrefix="1" applyFont="1" applyFill="1" applyBorder="1" applyAlignment="1">
      <alignment horizontal="center"/>
    </xf>
    <xf numFmtId="0" fontId="3" fillId="6" borderId="1" xfId="0" quotePrefix="1" applyFont="1" applyFill="1" applyBorder="1" applyAlignment="1">
      <alignment horizontal="center"/>
    </xf>
    <xf numFmtId="0" fontId="0" fillId="0" borderId="0" xfId="0" applyAlignment="1">
      <alignment horizontal="center"/>
    </xf>
    <xf numFmtId="0" fontId="1" fillId="0" borderId="2" xfId="0" applyFont="1" applyBorder="1" applyAlignment="1">
      <alignment horizontal="center" wrapText="1"/>
    </xf>
    <xf numFmtId="0" fontId="0" fillId="0" borderId="9" xfId="0" applyBorder="1" applyAlignment="1">
      <alignment horizontal="center"/>
    </xf>
    <xf numFmtId="0" fontId="3" fillId="7" borderId="1" xfId="0" applyFont="1" applyFill="1" applyBorder="1" applyAlignment="1">
      <alignment horizontal="center"/>
    </xf>
    <xf numFmtId="0" fontId="0" fillId="7" borderId="1" xfId="0" applyFill="1" applyBorder="1" applyAlignment="1">
      <alignment horizontal="center"/>
    </xf>
    <xf numFmtId="0" fontId="3" fillId="0" borderId="0" xfId="0" applyFont="1" applyAlignment="1">
      <alignment horizontal="center"/>
    </xf>
    <xf numFmtId="0" fontId="0" fillId="0" borderId="2" xfId="0" applyBorder="1" applyAlignment="1">
      <alignment horizontal="center"/>
    </xf>
    <xf numFmtId="0" fontId="0" fillId="6" borderId="1" xfId="0" applyFill="1" applyBorder="1" applyAlignment="1">
      <alignment horizontal="center" vertical="top"/>
    </xf>
    <xf numFmtId="0" fontId="0" fillId="5" borderId="1" xfId="0" applyFill="1" applyBorder="1" applyAlignment="1">
      <alignment horizontal="center" vertical="top"/>
    </xf>
    <xf numFmtId="0" fontId="1" fillId="0" borderId="10" xfId="0" applyFont="1" applyBorder="1" applyAlignment="1">
      <alignment horizontal="left" vertical="top" wrapText="1"/>
    </xf>
    <xf numFmtId="0" fontId="1" fillId="0" borderId="16" xfId="0" applyFont="1" applyBorder="1" applyAlignment="1">
      <alignment horizontal="left" vertical="top" wrapText="1"/>
    </xf>
    <xf numFmtId="49" fontId="1" fillId="4" borderId="1" xfId="0" applyNumberFormat="1" applyFont="1" applyFill="1" applyBorder="1" applyAlignment="1">
      <alignment horizontal="center" vertical="center"/>
    </xf>
    <xf numFmtId="0" fontId="1" fillId="7" borderId="1" xfId="0" applyFont="1" applyFill="1" applyBorder="1" applyAlignment="1">
      <alignment horizontal="center" vertical="top"/>
    </xf>
    <xf numFmtId="0" fontId="1" fillId="0" borderId="1" xfId="0" applyFont="1" applyBorder="1" applyAlignment="1">
      <alignment vertical="top"/>
    </xf>
    <xf numFmtId="0" fontId="3" fillId="9" borderId="1" xfId="0" applyFont="1" applyFill="1" applyBorder="1" applyAlignment="1">
      <alignment horizontal="center"/>
    </xf>
    <xf numFmtId="49" fontId="1" fillId="10" borderId="1" xfId="0" applyNumberFormat="1" applyFont="1" applyFill="1" applyBorder="1" applyAlignment="1">
      <alignment horizontal="center" vertical="center"/>
    </xf>
    <xf numFmtId="0" fontId="1" fillId="3" borderId="8" xfId="0" applyFont="1" applyFill="1" applyBorder="1" applyAlignment="1">
      <alignment horizontal="center" textRotation="90" wrapText="1"/>
    </xf>
    <xf numFmtId="0" fontId="11" fillId="9" borderId="1" xfId="0" applyFont="1" applyFill="1" applyBorder="1" applyAlignment="1">
      <alignment horizontal="center" textRotation="90" wrapText="1"/>
    </xf>
    <xf numFmtId="0" fontId="11" fillId="7" borderId="1" xfId="0" applyFont="1" applyFill="1" applyBorder="1" applyAlignment="1">
      <alignment horizontal="center" textRotation="90" wrapText="1"/>
    </xf>
    <xf numFmtId="0" fontId="12" fillId="0" borderId="0" xfId="0" applyFont="1"/>
    <xf numFmtId="0" fontId="11" fillId="0" borderId="0" xfId="0" applyFont="1"/>
    <xf numFmtId="0" fontId="11" fillId="0" borderId="0" xfId="0" applyFont="1" applyAlignment="1">
      <alignment horizontal="center"/>
    </xf>
    <xf numFmtId="0" fontId="13" fillId="0" borderId="0" xfId="0" applyFont="1"/>
    <xf numFmtId="0" fontId="13" fillId="0" borderId="0" xfId="0" applyFont="1" applyAlignment="1">
      <alignment horizontal="center"/>
    </xf>
    <xf numFmtId="0" fontId="11" fillId="8" borderId="1" xfId="0" applyFont="1" applyFill="1" applyBorder="1" applyAlignment="1">
      <alignment horizontal="left" vertical="top" wrapText="1"/>
    </xf>
    <xf numFmtId="0" fontId="11" fillId="8" borderId="0" xfId="0" applyFont="1" applyFill="1" applyAlignment="1">
      <alignment horizontal="left" vertical="top" wrapText="1"/>
    </xf>
    <xf numFmtId="0" fontId="11" fillId="0" borderId="0" xfId="0" applyFont="1" applyAlignment="1">
      <alignment horizontal="left" vertical="top" wrapText="1"/>
    </xf>
    <xf numFmtId="0" fontId="13" fillId="0" borderId="0" xfId="0" applyFont="1" applyAlignment="1">
      <alignment horizontal="left" vertical="top" wrapText="1"/>
    </xf>
    <xf numFmtId="0" fontId="6" fillId="0" borderId="0" xfId="0" applyFont="1" applyAlignment="1">
      <alignment vertical="top" wrapText="1"/>
    </xf>
    <xf numFmtId="0" fontId="14" fillId="0" borderId="17" xfId="1"/>
    <xf numFmtId="0" fontId="16" fillId="0" borderId="0" xfId="0" applyFont="1"/>
    <xf numFmtId="0" fontId="17" fillId="0" borderId="0" xfId="0" applyFont="1"/>
    <xf numFmtId="0" fontId="17" fillId="0" borderId="0" xfId="0" applyFont="1" applyAlignment="1">
      <alignment horizontal="center"/>
    </xf>
    <xf numFmtId="0" fontId="14" fillId="0" borderId="0" xfId="1" applyBorder="1"/>
    <xf numFmtId="0" fontId="15" fillId="0" borderId="17" xfId="1" applyFont="1"/>
    <xf numFmtId="0" fontId="15" fillId="0" borderId="0" xfId="1" applyFont="1" applyBorder="1"/>
    <xf numFmtId="0" fontId="17" fillId="0" borderId="1" xfId="0" applyFont="1" applyBorder="1"/>
    <xf numFmtId="0" fontId="17" fillId="0" borderId="0" xfId="0" applyFont="1" applyAlignment="1">
      <alignment horizontal="left" vertical="top" wrapText="1"/>
    </xf>
    <xf numFmtId="0" fontId="0" fillId="0" borderId="0" xfId="0" applyAlignment="1">
      <alignment horizontal="left" vertical="top" wrapText="1"/>
    </xf>
    <xf numFmtId="0" fontId="3" fillId="11" borderId="1" xfId="0" applyFont="1" applyFill="1" applyBorder="1" applyAlignment="1">
      <alignment horizontal="center"/>
    </xf>
    <xf numFmtId="0" fontId="3" fillId="12" borderId="1" xfId="0" applyFont="1" applyFill="1" applyBorder="1" applyAlignment="1">
      <alignment horizontal="center"/>
    </xf>
    <xf numFmtId="0" fontId="3" fillId="13" borderId="1" xfId="0" applyFont="1" applyFill="1" applyBorder="1" applyAlignment="1">
      <alignment horizontal="center"/>
    </xf>
    <xf numFmtId="0" fontId="3" fillId="10" borderId="1" xfId="0" applyFont="1" applyFill="1" applyBorder="1" applyAlignment="1">
      <alignment horizontal="center"/>
    </xf>
    <xf numFmtId="0" fontId="1" fillId="2" borderId="1" xfId="0" applyFont="1" applyFill="1" applyBorder="1" applyAlignment="1">
      <alignment horizontal="center" textRotation="90" wrapText="1"/>
    </xf>
    <xf numFmtId="0" fontId="1" fillId="2" borderId="1" xfId="0" applyFont="1" applyFill="1" applyBorder="1" applyAlignment="1">
      <alignment wrapText="1"/>
    </xf>
    <xf numFmtId="0" fontId="11" fillId="11" borderId="1" xfId="0" applyFont="1" applyFill="1" applyBorder="1" applyAlignment="1">
      <alignment horizontal="center" vertical="top" wrapText="1"/>
    </xf>
    <xf numFmtId="0" fontId="11" fillId="12" borderId="1" xfId="0" applyFont="1" applyFill="1" applyBorder="1" applyAlignment="1">
      <alignment horizontal="center" vertical="top" wrapText="1"/>
    </xf>
    <xf numFmtId="0" fontId="11" fillId="13" borderId="1" xfId="0" applyFont="1" applyFill="1" applyBorder="1" applyAlignment="1">
      <alignment horizontal="center" textRotation="90" wrapText="1"/>
    </xf>
    <xf numFmtId="0" fontId="11" fillId="10" borderId="1" xfId="0" applyFont="1" applyFill="1" applyBorder="1" applyAlignment="1">
      <alignment horizontal="center" textRotation="90" wrapText="1"/>
    </xf>
    <xf numFmtId="0" fontId="1" fillId="2" borderId="1" xfId="0" applyFont="1" applyFill="1" applyBorder="1"/>
    <xf numFmtId="0" fontId="3" fillId="11" borderId="1" xfId="0" applyFont="1" applyFill="1" applyBorder="1" applyAlignment="1">
      <alignment horizontal="center" wrapText="1"/>
    </xf>
    <xf numFmtId="0" fontId="3" fillId="12" borderId="1" xfId="0" applyFont="1" applyFill="1" applyBorder="1" applyAlignment="1">
      <alignment horizontal="center" wrapText="1"/>
    </xf>
    <xf numFmtId="0" fontId="0" fillId="10" borderId="1" xfId="0" applyFill="1" applyBorder="1" applyAlignment="1">
      <alignment horizontal="center"/>
    </xf>
    <xf numFmtId="49" fontId="1" fillId="14" borderId="1" xfId="0" applyNumberFormat="1" applyFont="1" applyFill="1" applyBorder="1" applyAlignment="1">
      <alignment horizontal="center" vertical="center" wrapText="1"/>
    </xf>
    <xf numFmtId="49" fontId="1" fillId="15" borderId="1" xfId="0" applyNumberFormat="1" applyFont="1" applyFill="1" applyBorder="1" applyAlignment="1">
      <alignment horizontal="center" vertical="center" wrapText="1"/>
    </xf>
    <xf numFmtId="49" fontId="1" fillId="16" borderId="1" xfId="0" applyNumberFormat="1" applyFont="1" applyFill="1" applyBorder="1" applyAlignment="1">
      <alignment horizontal="center" vertical="center"/>
    </xf>
    <xf numFmtId="0" fontId="1" fillId="10" borderId="1" xfId="0" applyFont="1" applyFill="1" applyBorder="1" applyAlignment="1">
      <alignment horizontal="center" vertical="top"/>
    </xf>
    <xf numFmtId="14" fontId="17" fillId="0" borderId="0" xfId="0" applyNumberFormat="1" applyFont="1"/>
    <xf numFmtId="0" fontId="1" fillId="4" borderId="1" xfId="0" applyFont="1" applyFill="1" applyBorder="1" applyAlignment="1">
      <alignment horizontal="center" vertical="center"/>
    </xf>
    <xf numFmtId="9" fontId="17" fillId="0" borderId="1" xfId="0" applyNumberFormat="1" applyFont="1" applyBorder="1"/>
    <xf numFmtId="0" fontId="1" fillId="0" borderId="0" xfId="0" applyFont="1" applyAlignment="1">
      <alignment horizontal="left" vertical="top" wrapText="1"/>
    </xf>
    <xf numFmtId="0" fontId="17" fillId="0" borderId="10" xfId="0" applyFont="1" applyBorder="1" applyAlignment="1">
      <alignment horizontal="left" vertical="top" wrapText="1"/>
    </xf>
    <xf numFmtId="0" fontId="17" fillId="0" borderId="9" xfId="0" applyFont="1" applyBorder="1" applyAlignment="1">
      <alignment horizontal="left" vertical="top" wrapText="1"/>
    </xf>
    <xf numFmtId="0" fontId="6" fillId="0" borderId="0" xfId="0" applyFont="1" applyAlignment="1">
      <alignment horizontal="left" vertical="top" wrapText="1"/>
    </xf>
    <xf numFmtId="49" fontId="11" fillId="0" borderId="1" xfId="0" applyNumberFormat="1" applyFont="1" applyBorder="1" applyAlignment="1">
      <alignment horizontal="left" vertical="top" wrapText="1"/>
    </xf>
    <xf numFmtId="0" fontId="13" fillId="8" borderId="6"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11" xfId="0" applyFont="1" applyBorder="1" applyAlignment="1">
      <alignment horizontal="left" vertical="top" wrapText="1"/>
    </xf>
    <xf numFmtId="0" fontId="1" fillId="0" borderId="6" xfId="0" applyFont="1" applyBorder="1" applyAlignment="1">
      <alignment horizontal="left" vertical="top" wrapText="1"/>
    </xf>
    <xf numFmtId="0" fontId="1" fillId="0" borderId="12" xfId="0" applyFont="1" applyBorder="1" applyAlignment="1">
      <alignment horizontal="left" vertical="top" wrapText="1"/>
    </xf>
    <xf numFmtId="0" fontId="1" fillId="0" borderId="10" xfId="0" applyFont="1" applyBorder="1" applyAlignment="1">
      <alignment horizontal="left" vertical="top" wrapText="1" shrinkToFit="1"/>
    </xf>
    <xf numFmtId="0" fontId="1" fillId="0" borderId="2" xfId="0" applyFont="1" applyBorder="1" applyAlignment="1">
      <alignment horizontal="left" vertical="top" wrapText="1" shrinkToFit="1"/>
    </xf>
    <xf numFmtId="0" fontId="1" fillId="0" borderId="9" xfId="0" applyFont="1" applyBorder="1" applyAlignment="1">
      <alignment horizontal="left" vertical="top" wrapText="1" shrinkToFit="1"/>
    </xf>
    <xf numFmtId="0" fontId="1" fillId="0" borderId="1" xfId="0" applyFont="1" applyBorder="1" applyAlignment="1">
      <alignment horizontal="left" vertical="top" wrapText="1" shrinkToFit="1"/>
    </xf>
    <xf numFmtId="0" fontId="0" fillId="6" borderId="10" xfId="0" applyFill="1" applyBorder="1" applyAlignment="1">
      <alignment horizontal="center" wrapText="1"/>
    </xf>
    <xf numFmtId="0" fontId="0" fillId="6" borderId="2" xfId="0" applyFill="1" applyBorder="1" applyAlignment="1">
      <alignment horizontal="center" wrapText="1"/>
    </xf>
    <xf numFmtId="0" fontId="0" fillId="6" borderId="9" xfId="0" applyFill="1" applyBorder="1" applyAlignment="1">
      <alignment horizontal="center" wrapText="1"/>
    </xf>
    <xf numFmtId="0" fontId="1" fillId="5" borderId="10" xfId="0" applyFont="1" applyFill="1" applyBorder="1" applyAlignment="1">
      <alignment horizontal="center" wrapText="1"/>
    </xf>
    <xf numFmtId="0" fontId="0" fillId="5" borderId="2" xfId="0" applyFill="1" applyBorder="1" applyAlignment="1">
      <alignment horizontal="center" wrapText="1"/>
    </xf>
    <xf numFmtId="0" fontId="0" fillId="5" borderId="9" xfId="0" applyFill="1" applyBorder="1" applyAlignment="1">
      <alignment horizontal="center" wrapText="1"/>
    </xf>
    <xf numFmtId="0" fontId="1" fillId="0" borderId="2" xfId="0" applyFont="1" applyBorder="1" applyAlignment="1">
      <alignment horizontal="left" vertical="top" wrapText="1"/>
    </xf>
    <xf numFmtId="0" fontId="3" fillId="6" borderId="10" xfId="0" applyFont="1" applyFill="1" applyBorder="1" applyAlignment="1">
      <alignment horizontal="center"/>
    </xf>
    <xf numFmtId="0" fontId="3" fillId="6" borderId="2" xfId="0" applyFont="1" applyFill="1" applyBorder="1" applyAlignment="1">
      <alignment horizontal="center"/>
    </xf>
    <xf numFmtId="0" fontId="3" fillId="6" borderId="9" xfId="0" applyFont="1" applyFill="1" applyBorder="1" applyAlignment="1">
      <alignment horizontal="center"/>
    </xf>
    <xf numFmtId="0" fontId="3" fillId="5" borderId="10" xfId="0" applyFont="1" applyFill="1" applyBorder="1" applyAlignment="1">
      <alignment horizontal="center"/>
    </xf>
    <xf numFmtId="0" fontId="3" fillId="5" borderId="2" xfId="0" applyFont="1" applyFill="1" applyBorder="1" applyAlignment="1">
      <alignment horizontal="center"/>
    </xf>
    <xf numFmtId="0" fontId="3" fillId="5" borderId="9" xfId="0" applyFont="1" applyFill="1" applyBorder="1" applyAlignment="1">
      <alignment horizontal="center"/>
    </xf>
    <xf numFmtId="0" fontId="3" fillId="3" borderId="13" xfId="0" applyFont="1" applyFill="1" applyBorder="1" applyAlignment="1">
      <alignment horizontal="center"/>
    </xf>
    <xf numFmtId="0" fontId="3" fillId="3" borderId="14" xfId="0" applyFont="1" applyFill="1" applyBorder="1" applyAlignment="1">
      <alignment horizontal="center"/>
    </xf>
    <xf numFmtId="0" fontId="3" fillId="3" borderId="15" xfId="0" applyFont="1" applyFill="1" applyBorder="1" applyAlignment="1">
      <alignment horizontal="center"/>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49" fontId="1" fillId="14" borderId="3" xfId="0" applyNumberFormat="1" applyFont="1" applyFill="1" applyBorder="1" applyAlignment="1">
      <alignment horizontal="center" vertical="center" wrapText="1"/>
    </xf>
    <xf numFmtId="49" fontId="1" fillId="14" borderId="18" xfId="0" applyNumberFormat="1" applyFont="1" applyFill="1" applyBorder="1" applyAlignment="1">
      <alignment horizontal="center" vertical="center" wrapText="1"/>
    </xf>
    <xf numFmtId="49" fontId="1" fillId="14" borderId="4" xfId="0" applyNumberFormat="1" applyFont="1" applyFill="1" applyBorder="1" applyAlignment="1">
      <alignment horizontal="center" vertical="center" wrapText="1"/>
    </xf>
    <xf numFmtId="49" fontId="1" fillId="15" borderId="3" xfId="0" applyNumberFormat="1" applyFont="1" applyFill="1" applyBorder="1" applyAlignment="1">
      <alignment horizontal="center" vertical="center" wrapText="1"/>
    </xf>
    <xf numFmtId="49" fontId="1" fillId="15" borderId="18" xfId="0" applyNumberFormat="1" applyFont="1" applyFill="1" applyBorder="1" applyAlignment="1">
      <alignment horizontal="center" vertical="center" wrapText="1"/>
    </xf>
    <xf numFmtId="49" fontId="1" fillId="15" borderId="4" xfId="0" applyNumberFormat="1" applyFont="1" applyFill="1" applyBorder="1" applyAlignment="1">
      <alignment horizontal="center" vertical="center" wrapText="1"/>
    </xf>
    <xf numFmtId="0" fontId="1" fillId="6" borderId="10" xfId="0"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9" xfId="0" applyFill="1" applyBorder="1" applyAlignment="1">
      <alignment horizontal="center" vertical="center" wrapText="1"/>
    </xf>
    <xf numFmtId="0" fontId="6" fillId="0" borderId="0" xfId="0" applyFont="1" applyAlignment="1">
      <alignment horizontal="center" vertical="top" wrapText="1"/>
    </xf>
    <xf numFmtId="0" fontId="17" fillId="0" borderId="16" xfId="0" applyFont="1" applyBorder="1" applyAlignment="1">
      <alignment horizontal="left" vertical="top" wrapText="1"/>
    </xf>
    <xf numFmtId="0" fontId="17" fillId="0" borderId="6" xfId="0" applyFont="1" applyBorder="1" applyAlignment="1">
      <alignment horizontal="left" vertical="top" wrapText="1"/>
    </xf>
    <xf numFmtId="0" fontId="17" fillId="0" borderId="12" xfId="0" applyFont="1" applyBorder="1" applyAlignment="1">
      <alignment horizontal="left" vertical="top" wrapText="1"/>
    </xf>
    <xf numFmtId="0" fontId="17" fillId="0" borderId="10" xfId="0" applyFont="1" applyBorder="1" applyAlignment="1">
      <alignment horizontal="left" wrapText="1"/>
    </xf>
    <xf numFmtId="0" fontId="17" fillId="0" borderId="2" xfId="0" applyFont="1" applyBorder="1" applyAlignment="1">
      <alignment horizontal="left" wrapText="1"/>
    </xf>
    <xf numFmtId="0" fontId="17" fillId="0" borderId="9" xfId="0" applyFont="1" applyBorder="1" applyAlignment="1">
      <alignment horizontal="left" wrapText="1"/>
    </xf>
  </cellXfs>
  <cellStyles count="2">
    <cellStyle name="Standard" xfId="0" builtinId="0"/>
    <cellStyle name="Überschrift 2" xfId="1" builtinId="17"/>
  </cellStyles>
  <dxfs count="13">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font>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ue/OneDrive/Documents/BBB/Module/MM426/PDO/MLP_426%20-%20Kopi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rnpfad"/>
      <sheetName val="Leistungsziele ohne Lernpfad"/>
      <sheetName val="Leistungsziele mit Lernpfad"/>
      <sheetName val="MDB"/>
    </sheetNames>
    <sheetDataSet>
      <sheetData sheetId="0"/>
      <sheetData sheetId="1">
        <row r="2">
          <cell r="B2" t="str">
            <v>Informatiker/in EFZ / ICT-Fachmann/Fachfrau EFZ / Mediamatiker/in EFZ</v>
          </cell>
        </row>
        <row r="4">
          <cell r="B4" t="str">
            <v>Agile Methoden zur Softwareentwicklung in Release-Zyklen anwenden.</v>
          </cell>
        </row>
        <row r="8">
          <cell r="B8" t="str">
            <v>Vorgegebene Funktionalität im Rahmen eines Softwareprojekts mit einer agilen Methode umsetzen.</v>
          </cell>
        </row>
        <row r="9">
          <cell r="B9" t="str">
            <v>Funktionalitäten schrittweise mit Praktiken der agilen Entwicklung in vorgegebenen Release-Zyklen realisieren, testen und den Software-Release in Kurzform präsentieren.</v>
          </cell>
        </row>
        <row r="10">
          <cell r="B10" t="str">
            <v xml:space="preserve"> Bestehende Entwurfsmuster und/oder geprüfte Softwarekomponenten zur Lösung von Problemen gezielt einsetzen.</v>
          </cell>
        </row>
        <row r="11">
          <cell r="B11" t="str">
            <v>Die Ergebnisse und das Arbeitsvorgehen eines Release-Zyklus reflektieren und daraus Erkenntnisse für das weitere Vorgehen ableiten.</v>
          </cell>
        </row>
        <row r="12">
          <cell r="B12" t="str">
            <v>Die Projektdokumente und den Programmquelltext in einem gemeinsamen Versionsverwaltungssystem bereitstellen.</v>
          </cell>
        </row>
        <row r="13">
          <cell r="B13" t="str">
            <v>Programmquelltext nach Konventionen intuitiv verständlich formulieren und bei Bedarf überarbeiten.</v>
          </cell>
        </row>
        <row r="15">
          <cell r="B15" t="str">
            <v>Funktionsfähiger, getesteter und dokumentierter Software-Release</v>
          </cell>
        </row>
        <row r="21">
          <cell r="A21" t="str">
            <v>LZ1.0</v>
          </cell>
          <cell r="B21" t="str">
            <v>Ich kann mit Hilfe der Unterlagen für ein gegebenes Projektsetup erklären, ob der Einsatz eines agilen Prozesses sinnvoll ist.</v>
          </cell>
          <cell r="K21" t="str">
            <v>x</v>
          </cell>
          <cell r="N21" t="str">
            <v>MiZ</v>
          </cell>
          <cell r="O21" t="str">
            <v>HZ1</v>
          </cell>
        </row>
        <row r="22">
          <cell r="A22" t="str">
            <v>LZ 1.1</v>
          </cell>
          <cell r="B22" t="str">
            <v>Ich kann ohne Unterlagen 2 der 4 Punkte des agilen Manifests angeben.</v>
          </cell>
          <cell r="K22" t="str">
            <v>x</v>
          </cell>
          <cell r="N22" t="str">
            <v>ewZ</v>
          </cell>
          <cell r="O22" t="str">
            <v>HZ1</v>
          </cell>
        </row>
        <row r="23">
          <cell r="A23" t="str">
            <v>LZ 1.2</v>
          </cell>
          <cell r="B23" t="str">
            <v>Ich kann einem Laien ohne Hilfsmittel den Vorteil von agilen Prozessen gegenüber dem Wasserfall Modell bezüglich Risiko, Messbarkeit, Geschäftswert und Änderbarkeit erklären.</v>
          </cell>
          <cell r="K23" t="str">
            <v>x</v>
          </cell>
          <cell r="N23" t="str">
            <v>ewZ</v>
          </cell>
          <cell r="O23" t="str">
            <v>HZ1</v>
          </cell>
        </row>
        <row r="24">
          <cell r="A24" t="str">
            <v>LZ 1.3</v>
          </cell>
          <cell r="B24" t="str">
            <v>Ich kann ohne Unterlagen die Aufgaben der drei Rollen in Scrum erklären.</v>
          </cell>
          <cell r="K24" t="str">
            <v>x</v>
          </cell>
          <cell r="N24" t="str">
            <v>MiZ</v>
          </cell>
          <cell r="O24" t="str">
            <v>HZ1</v>
          </cell>
        </row>
        <row r="25">
          <cell r="A25" t="str">
            <v>LZ 1.5</v>
          </cell>
          <cell r="B25" t="str">
            <v>Ich kann ohnen Unterlagen einen Product Backlog sortieren</v>
          </cell>
          <cell r="L25" t="str">
            <v>x</v>
          </cell>
          <cell r="N25" t="str">
            <v>ewZ</v>
          </cell>
          <cell r="O25" t="str">
            <v>HZ1</v>
          </cell>
        </row>
        <row r="26">
          <cell r="A26" t="str">
            <v>LZ 1.6</v>
          </cell>
          <cell r="B26" t="str">
            <v>Ich kann mit Hilfe der Unterlagen für einen gegebenen Product Backlog ein Backlog Grooming durchführen.</v>
          </cell>
          <cell r="M26" t="str">
            <v>x</v>
          </cell>
          <cell r="N26" t="str">
            <v>ExZ</v>
          </cell>
          <cell r="O26" t="str">
            <v>HZ1</v>
          </cell>
        </row>
        <row r="27">
          <cell r="A27" t="str">
            <v>LZ1.7</v>
          </cell>
          <cell r="B27" t="str">
            <v>Ich kann einem Mitarbeiter ohne Unterlagen erklären, warum eine Definition of done wichtig für die Softwarequalität ist.</v>
          </cell>
          <cell r="K27" t="str">
            <v>x</v>
          </cell>
          <cell r="N27" t="str">
            <v>MiZ</v>
          </cell>
          <cell r="O27" t="str">
            <v>HZ1</v>
          </cell>
        </row>
        <row r="28">
          <cell r="A28" t="str">
            <v>LZ 1.4</v>
          </cell>
          <cell r="B28" t="str">
            <v xml:space="preserve">Ich kann für einen gegebenen und geforderten Sachverhalt mit Hilfe eines Templates eine komplette User Story entwerfen. </v>
          </cell>
          <cell r="L28" t="str">
            <v>x</v>
          </cell>
          <cell r="N28" t="str">
            <v>MiZ</v>
          </cell>
          <cell r="O28" t="str">
            <v>HZ1</v>
          </cell>
        </row>
        <row r="29">
          <cell r="A29" t="str">
            <v>LZ 2.1</v>
          </cell>
          <cell r="B29" t="str">
            <v>Ich kann einem Mitarbeiter ohne Unterlagen 2 Vorteile von Pair Programming gegenüber Solo Programming erklären.</v>
          </cell>
          <cell r="K29" t="str">
            <v>x</v>
          </cell>
          <cell r="N29" t="str">
            <v>MiZ</v>
          </cell>
          <cell r="O29" t="str">
            <v>HZ2</v>
          </cell>
        </row>
        <row r="30">
          <cell r="A30" t="str">
            <v>LZ 2.2</v>
          </cell>
          <cell r="B30" t="str">
            <v>Ich kann ohne Unterlagen einer Fachperson drei agile Praktiken angeben und erklären.</v>
          </cell>
          <cell r="K30" t="str">
            <v>x</v>
          </cell>
          <cell r="N30" t="str">
            <v>MiZ</v>
          </cell>
          <cell r="O30" t="str">
            <v>HZ2</v>
          </cell>
        </row>
        <row r="31">
          <cell r="A31" t="str">
            <v>LZ 2.3</v>
          </cell>
          <cell r="B31" t="str">
            <v>Ich kann eine einfache Aufgabenstellung mit Test Driven Design implementieren.</v>
          </cell>
          <cell r="M31" t="str">
            <v>x</v>
          </cell>
          <cell r="N31" t="str">
            <v>MiZ</v>
          </cell>
          <cell r="O31" t="str">
            <v>HZ2</v>
          </cell>
        </row>
        <row r="32">
          <cell r="A32" t="str">
            <v>LZ 2.4</v>
          </cell>
          <cell r="B32" t="str">
            <v>Ich kann ohne Unterlagen den Workflow von Continous Integration darstellen.</v>
          </cell>
          <cell r="K32" t="str">
            <v>x</v>
          </cell>
          <cell r="N32" t="str">
            <v>ewZ</v>
          </cell>
          <cell r="O32" t="str">
            <v>HZ2</v>
          </cell>
        </row>
        <row r="33">
          <cell r="A33" t="str">
            <v>LZ 2.5</v>
          </cell>
          <cell r="B33" t="str">
            <v>Ich kann in einem gegebenen Continous Integration Setup eine einfache Applikation implementieren.</v>
          </cell>
          <cell r="M33" t="str">
            <v>x</v>
          </cell>
          <cell r="N33" t="str">
            <v>ExZ</v>
          </cell>
          <cell r="O33" t="str">
            <v>HZ2</v>
          </cell>
        </row>
        <row r="34">
          <cell r="A34" t="str">
            <v>LZ 3.1</v>
          </cell>
          <cell r="B34" t="str">
            <v>Ich kann mit eigenen Worten einer Fachperson erklären, was Designpatterns sind.</v>
          </cell>
          <cell r="M34" t="str">
            <v>x</v>
          </cell>
          <cell r="N34" t="str">
            <v>miZ</v>
          </cell>
          <cell r="O34" t="str">
            <v>HZ3</v>
          </cell>
        </row>
        <row r="35">
          <cell r="A35" t="str">
            <v>LZ 3.2</v>
          </cell>
          <cell r="B35" t="str">
            <v>Ich kann mit Hilfe der Unterlagen für ein gegebenes Problem das State-Pattern implementieren.</v>
          </cell>
          <cell r="M35" t="str">
            <v>x</v>
          </cell>
          <cell r="N35" t="str">
            <v>MiZ</v>
          </cell>
          <cell r="O35" t="str">
            <v>HZ3</v>
          </cell>
        </row>
        <row r="36">
          <cell r="A36" t="str">
            <v>LZ 3.3</v>
          </cell>
          <cell r="B36" t="str">
            <v>Ich kann mit Hilfe der Unterlagen für ein gegebenes Problem das Observer Designpattern implementieren.</v>
          </cell>
          <cell r="M36" t="str">
            <v>x</v>
          </cell>
          <cell r="N36" t="str">
            <v>miZ</v>
          </cell>
          <cell r="O36" t="str">
            <v>HZ3</v>
          </cell>
        </row>
        <row r="37">
          <cell r="A37" t="str">
            <v>LZ 3.4</v>
          </cell>
          <cell r="B37" t="str">
            <v>Ich kann mit Hilfe der Unterlagen ein geeignetes Softwarepattern für eine einfache Problemstellung bestimmen.</v>
          </cell>
          <cell r="L37" t="str">
            <v>x</v>
          </cell>
          <cell r="N37" t="str">
            <v>ewZ</v>
          </cell>
          <cell r="O37" t="str">
            <v>HZ3</v>
          </cell>
        </row>
        <row r="38">
          <cell r="A38" t="str">
            <v>LZ 3.5</v>
          </cell>
          <cell r="B38" t="str">
            <v>Ich kann mit Hilfe der Unterlagen ein geeignetes Softwarepattern für eine einfache Problemstellung implementieren.</v>
          </cell>
          <cell r="M38" t="str">
            <v>x</v>
          </cell>
          <cell r="N38" t="str">
            <v>ExZ</v>
          </cell>
          <cell r="O38" t="str">
            <v>HZ3</v>
          </cell>
        </row>
        <row r="39">
          <cell r="A39" t="str">
            <v>LZ 4.1</v>
          </cell>
          <cell r="B39" t="str">
            <v>Ich kann einem Laien mit Hilfe der Unterlagen das Sprint Review Meeting erklären.</v>
          </cell>
          <cell r="K39" t="str">
            <v>x</v>
          </cell>
          <cell r="N39" t="str">
            <v>MiZ</v>
          </cell>
          <cell r="O39" t="str">
            <v>HZ4</v>
          </cell>
        </row>
        <row r="40">
          <cell r="A40" t="str">
            <v>LZ 4.2</v>
          </cell>
          <cell r="B40" t="str">
            <v>Ich kann mit Hilfe der Unterlagen für einen gegebenen Sprint ein Sprint Review Meeting umsetzen.</v>
          </cell>
          <cell r="M40" t="str">
            <v>x</v>
          </cell>
          <cell r="N40" t="str">
            <v>MiZ</v>
          </cell>
          <cell r="O40" t="str">
            <v>HZ4</v>
          </cell>
        </row>
        <row r="41">
          <cell r="A41" t="str">
            <v>LZ 4.3</v>
          </cell>
          <cell r="B41" t="str">
            <v>Ich kann einem Laien mit Hilfe der Unterlagen die Sprint Retrospective erklären.</v>
          </cell>
          <cell r="K41" t="str">
            <v>x</v>
          </cell>
          <cell r="N41" t="str">
            <v>MiZ</v>
          </cell>
          <cell r="O41" t="str">
            <v>HZ4</v>
          </cell>
        </row>
        <row r="42">
          <cell r="A42" t="str">
            <v>LZ 4.4</v>
          </cell>
          <cell r="B42" t="str">
            <v>Ich kann mit Hilfe der Unterlagen für einen gegebenen Sprint eine Sprint Retrospektive umsetzen.</v>
          </cell>
          <cell r="M42" t="str">
            <v>x</v>
          </cell>
          <cell r="N42" t="str">
            <v>MiZ</v>
          </cell>
          <cell r="O42" t="str">
            <v>HZ4</v>
          </cell>
        </row>
        <row r="43">
          <cell r="A43" t="str">
            <v>LZ 4.5</v>
          </cell>
          <cell r="B43" t="str">
            <v>Ich kann aufgrund einer Sprint Retrospektive geeignete Massnahmen entwickeln.</v>
          </cell>
          <cell r="L43" t="str">
            <v>x</v>
          </cell>
          <cell r="N43" t="str">
            <v>ewZ</v>
          </cell>
          <cell r="O43" t="str">
            <v>HZ4</v>
          </cell>
        </row>
        <row r="44">
          <cell r="A44" t="str">
            <v>LZ 5.1</v>
          </cell>
          <cell r="B44" t="str">
            <v>Ich kann den Ablauf eines Git-Commits auf ein externes Repository ohne Unterlagen darstellen.</v>
          </cell>
          <cell r="K44" t="str">
            <v>x</v>
          </cell>
          <cell r="N44" t="str">
            <v>MiZ</v>
          </cell>
          <cell r="O44" t="str">
            <v>HZ5</v>
          </cell>
        </row>
        <row r="45">
          <cell r="A45" t="str">
            <v>LZ 5.2</v>
          </cell>
          <cell r="B45" t="str">
            <v>Ich kann die wichtigsten Funktionen von Git (clone, pull, push, commit, branch) mit Hilfe eines graphischen Tools anwenden.</v>
          </cell>
          <cell r="M45" t="str">
            <v>x</v>
          </cell>
          <cell r="N45" t="str">
            <v>MiZ</v>
          </cell>
          <cell r="O45" t="str">
            <v>HZ5</v>
          </cell>
        </row>
        <row r="46">
          <cell r="A46" t="str">
            <v>LZ 5.2</v>
          </cell>
          <cell r="B46" t="str">
            <v>Ich kann die wichtigsten Funktionen von Git (clone, pull, push, commit, branch) mit Hilfe der Unterlagen in der Git Bash anwenden.</v>
          </cell>
          <cell r="M46" t="str">
            <v>x</v>
          </cell>
          <cell r="N46" t="str">
            <v>ExZ</v>
          </cell>
          <cell r="O46" t="str">
            <v>HZ5</v>
          </cell>
        </row>
        <row r="47">
          <cell r="A47" t="str">
            <v>LZ 5.3</v>
          </cell>
          <cell r="B47" t="str">
            <v>Ich kann mit Hilfe der Unterlagen ein Git Merge zweier gegebenen Branches anwenden.</v>
          </cell>
          <cell r="M47" t="str">
            <v>x</v>
          </cell>
          <cell r="N47" t="str">
            <v>MiZ</v>
          </cell>
          <cell r="O47" t="str">
            <v>HZ5</v>
          </cell>
        </row>
        <row r="48">
          <cell r="A48" t="str">
            <v>LZ 5.4</v>
          </cell>
          <cell r="B48" t="str">
            <v>Ich kann mit Hilfe der Unterlagen ein neues lokales Git Repository implementieren.</v>
          </cell>
          <cell r="M48" t="str">
            <v>x</v>
          </cell>
          <cell r="N48" t="str">
            <v>MiZ</v>
          </cell>
          <cell r="O48" t="str">
            <v>HZ5</v>
          </cell>
        </row>
        <row r="49">
          <cell r="A49" t="str">
            <v>LZ 5.5</v>
          </cell>
          <cell r="B49" t="str">
            <v>Ich kann einer Fachperson ohne Unterlagen den Ablauf eines Pull-Requests aufzeigen</v>
          </cell>
          <cell r="K49" t="str">
            <v>x</v>
          </cell>
          <cell r="N49" t="str">
            <v>ewZ</v>
          </cell>
          <cell r="O49" t="str">
            <v>HZ5</v>
          </cell>
        </row>
        <row r="50">
          <cell r="A50" t="str">
            <v>LZ 5.6</v>
          </cell>
          <cell r="B50" t="str">
            <v>Ich kann einen Pull-Request anhand eines gegeben Repositories durchführen.</v>
          </cell>
          <cell r="M50" t="str">
            <v>x</v>
          </cell>
          <cell r="N50" t="str">
            <v>ExZ</v>
          </cell>
          <cell r="O50" t="str">
            <v>HZ5</v>
          </cell>
        </row>
        <row r="51">
          <cell r="A51" t="str">
            <v>LZ 6.1</v>
          </cell>
          <cell r="B51" t="str">
            <v>Ich kann eine Klasse nach den Kriterien von Clean Code benennen.</v>
          </cell>
          <cell r="L51" t="str">
            <v>x</v>
          </cell>
          <cell r="N51" t="str">
            <v>MiZ</v>
          </cell>
          <cell r="O51" t="str">
            <v>HZ6</v>
          </cell>
        </row>
        <row r="52">
          <cell r="A52" t="str">
            <v>LZ 6.2</v>
          </cell>
          <cell r="B52" t="str">
            <v>Ich kann eine Methode nach den Kriterien von Clean Code benennen.</v>
          </cell>
          <cell r="L52" t="str">
            <v>x</v>
          </cell>
          <cell r="N52" t="str">
            <v>MiZ</v>
          </cell>
          <cell r="O52" t="str">
            <v>HZ6</v>
          </cell>
        </row>
        <row r="53">
          <cell r="A53" t="str">
            <v>LZ 6.3</v>
          </cell>
          <cell r="B53" t="str">
            <v>Ich kann Programmcode nach den Kriterien von Clean Code kommentieren.</v>
          </cell>
          <cell r="L53" t="str">
            <v>x</v>
          </cell>
          <cell r="N53" t="str">
            <v>MiZ</v>
          </cell>
          <cell r="O53" t="str">
            <v>HZ6</v>
          </cell>
        </row>
        <row r="54">
          <cell r="A54" t="str">
            <v>LZ 6.4</v>
          </cell>
          <cell r="B54" t="str">
            <v xml:space="preserve">Ich kann mit Hilfe der Unterlagen für eine gegeben Software beurteilen ob die Software die SOLID Prinzipien erfüllt. </v>
          </cell>
          <cell r="M54" t="str">
            <v>x</v>
          </cell>
          <cell r="N54" t="str">
            <v>exZ</v>
          </cell>
          <cell r="O54" t="str">
            <v>HZ6</v>
          </cell>
        </row>
        <row r="55">
          <cell r="A55" t="str">
            <v>LZ 6.5</v>
          </cell>
          <cell r="B55" t="str">
            <v>Ich kann für einen bestehenden Code korrekte Vorschläge für ein Code Refactoring umsetzen.</v>
          </cell>
          <cell r="L55" t="str">
            <v>x</v>
          </cell>
          <cell r="N55" t="str">
            <v>exZ</v>
          </cell>
          <cell r="O55" t="str">
            <v>HZ6</v>
          </cell>
        </row>
        <row r="56">
          <cell r="A56" t="str">
            <v>LZ 6.6</v>
          </cell>
          <cell r="B56" t="str">
            <v>Ich kann für eine kleines bis mittleres Software Projekt beurteilen, ob ein Code Refactoring zu einem gegebenen Zeitpunkt Sinn macht.</v>
          </cell>
          <cell r="M56" t="str">
            <v>x</v>
          </cell>
          <cell r="N56" t="str">
            <v>MiZ</v>
          </cell>
          <cell r="O56" t="str">
            <v>HZ6</v>
          </cell>
        </row>
      </sheetData>
      <sheetData sheetId="2"/>
      <sheetData sheetId="3">
        <row r="1">
          <cell r="C1" t="str">
            <v>Modul 426 Software mit agilen Methoden entwickeln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AB56E3-41F0-4AE5-964B-08FC673398E8}" name="Tabelle15" displayName="Tabelle15" ref="A9:C15" totalsRowShown="0" headerRowDxfId="12" dataDxfId="11">
  <autoFilter ref="A9:C15" xr:uid="{C3AB56E3-41F0-4AE5-964B-08FC673398E8}"/>
  <tableColumns count="3">
    <tableColumn id="1" xr3:uid="{7F3F9DBF-42C4-4688-BCC0-1AC7E825FA24}" name="Datum" dataDxfId="10"/>
    <tableColumn id="2" xr3:uid="{BE9B09AC-B0B1-4A37-B521-7182F906B391}" name="Name" dataDxfId="9"/>
    <tableColumn id="3" xr3:uid="{CB55E159-1C55-4620-84E9-BC09B1B46358}" name="Beschreibung" dataDxfId="8"/>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B202D5-AE6C-4B74-A64D-53009B2C7A78}" name="Tabelle26" displayName="Tabelle26" ref="A56:C62" totalsRowShown="0" dataDxfId="7">
  <autoFilter ref="A56:C62" xr:uid="{ECB202D5-AE6C-4B74-A64D-53009B2C7A78}"/>
  <tableColumns count="3">
    <tableColumn id="1" xr3:uid="{57F1FCEF-1164-4CED-A81A-1603F852BE6B}" name="Thema" dataDxfId="6"/>
    <tableColumn id="2" xr3:uid="{9DF2DF01-820B-4605-81B8-373D732BB692}" name="Material" dataDxfId="5"/>
    <tableColumn id="3" xr3:uid="{E4FFA7B6-1DFF-48E5-BBA2-E916DA022806}" name="Hinweis" dataDxfId="4"/>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E6403F-C5DA-4F89-81E5-AC119678962F}" name="Tabelle247" displayName="Tabelle247" ref="A65:C71" totalsRowShown="0" dataDxfId="3">
  <autoFilter ref="A65:C71" xr:uid="{85E6403F-C5DA-4F89-81E5-AC119678962F}"/>
  <tableColumns count="3">
    <tableColumn id="1" xr3:uid="{B8D65ECB-142C-4E75-AB75-CC74D8A78292}" name="Thema" dataDxfId="2"/>
    <tableColumn id="2" xr3:uid="{528DED8B-F770-43B0-839A-60810CF9AF21}" name="Material" dataDxfId="1"/>
    <tableColumn id="3" xr3:uid="{A87FD236-79D3-45D8-8BFF-F70B9F29AC2D}" name="Hinweis" dataDxfId="0"/>
  </tableColumns>
  <tableStyleInfo name="TableStyleMedium1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72269-9A88-48A6-9CFE-443624997641}">
  <dimension ref="A1:O23"/>
  <sheetViews>
    <sheetView view="pageLayout" zoomScale="85" zoomScaleNormal="115" zoomScaleSheetLayoutView="115" zoomScalePageLayoutView="85" workbookViewId="0">
      <selection activeCell="A8" sqref="A8:B8"/>
    </sheetView>
  </sheetViews>
  <sheetFormatPr baseColWidth="10" defaultRowHeight="12.75" x14ac:dyDescent="0.2"/>
  <cols>
    <col min="1" max="1" width="11.85546875" customWidth="1"/>
    <col min="2" max="2" width="128.85546875" style="2" customWidth="1"/>
    <col min="3" max="10" width="4.85546875" style="27" customWidth="1"/>
    <col min="11" max="14" width="5.5703125" style="27" customWidth="1"/>
    <col min="15" max="15" width="11.140625" style="27" customWidth="1"/>
    <col min="16" max="16" width="9.28515625" customWidth="1"/>
  </cols>
  <sheetData>
    <row r="1" spans="1:15" ht="44.25" customHeight="1" x14ac:dyDescent="0.2">
      <c r="A1" s="90" t="str">
        <f>"Lernpfad " &amp; [1]MDB!C1</f>
        <v>Lernpfad Modul 426 Software mit agilen Methoden entwickeln</v>
      </c>
      <c r="B1" s="90"/>
      <c r="C1" s="55"/>
      <c r="D1" s="55"/>
      <c r="E1" s="55"/>
      <c r="F1" s="55"/>
      <c r="G1" s="55"/>
      <c r="H1" s="55"/>
      <c r="I1" s="55"/>
      <c r="J1" s="55"/>
      <c r="K1" s="55"/>
      <c r="L1" s="55"/>
      <c r="M1" s="55"/>
      <c r="N1" s="55"/>
      <c r="O1" s="55"/>
    </row>
    <row r="2" spans="1:15" s="58" customFormat="1" ht="15" x14ac:dyDescent="0.25">
      <c r="A2" s="57" t="s">
        <v>26</v>
      </c>
      <c r="B2" s="58" t="str">
        <f>'[1]Leistungsziele ohne Lernpfad'!B2</f>
        <v>Informatiker/in EFZ / ICT-Fachmann/Fachfrau EFZ / Mediamatiker/in EFZ</v>
      </c>
      <c r="C2" s="59"/>
      <c r="D2" s="59"/>
      <c r="E2" s="59"/>
      <c r="F2" s="59"/>
      <c r="G2" s="59"/>
      <c r="H2" s="59"/>
      <c r="I2" s="59"/>
      <c r="J2" s="59"/>
      <c r="K2" s="59"/>
      <c r="L2" s="59"/>
      <c r="M2" s="59"/>
      <c r="N2" s="59"/>
      <c r="O2" s="59"/>
    </row>
    <row r="3" spans="1:15" s="58" customFormat="1" ht="14.25" x14ac:dyDescent="0.2">
      <c r="C3" s="59"/>
      <c r="D3" s="59"/>
      <c r="E3" s="59"/>
      <c r="F3" s="59"/>
      <c r="G3" s="59"/>
      <c r="H3" s="59"/>
      <c r="I3" s="59"/>
      <c r="J3" s="59"/>
      <c r="K3" s="59"/>
      <c r="L3" s="59"/>
      <c r="M3" s="59"/>
      <c r="N3" s="59"/>
      <c r="O3" s="59"/>
    </row>
    <row r="4" spans="1:15" s="58" customFormat="1" ht="17.25" x14ac:dyDescent="0.3">
      <c r="A4" s="60" t="s">
        <v>116</v>
      </c>
      <c r="C4" s="59"/>
      <c r="D4" s="59"/>
      <c r="E4" s="59"/>
      <c r="F4" s="59"/>
      <c r="G4" s="59"/>
      <c r="H4" s="59"/>
      <c r="I4" s="59"/>
      <c r="J4" s="59"/>
      <c r="K4" s="59"/>
      <c r="L4" s="59"/>
      <c r="M4" s="59"/>
      <c r="N4" s="59"/>
      <c r="O4" s="59"/>
    </row>
    <row r="5" spans="1:15" s="58" customFormat="1" ht="43.35" customHeight="1" x14ac:dyDescent="0.2">
      <c r="A5" s="88" t="s">
        <v>136</v>
      </c>
      <c r="B5" s="89"/>
      <c r="C5" s="59"/>
      <c r="D5" s="59"/>
      <c r="E5" s="59"/>
      <c r="F5" s="59"/>
      <c r="G5" s="59"/>
      <c r="H5" s="59"/>
      <c r="I5" s="59"/>
      <c r="J5" s="59"/>
      <c r="K5" s="59"/>
      <c r="L5" s="59"/>
      <c r="M5" s="59"/>
      <c r="N5" s="59"/>
      <c r="O5" s="59"/>
    </row>
    <row r="6" spans="1:15" s="58" customFormat="1" ht="14.25" x14ac:dyDescent="0.2">
      <c r="C6" s="59"/>
      <c r="D6" s="59"/>
      <c r="E6" s="59"/>
      <c r="F6" s="59"/>
      <c r="G6" s="59"/>
      <c r="H6" s="59"/>
      <c r="I6" s="59"/>
      <c r="J6" s="59"/>
      <c r="K6" s="59"/>
      <c r="L6" s="59"/>
      <c r="M6" s="59"/>
      <c r="N6" s="59"/>
      <c r="O6" s="59"/>
    </row>
    <row r="7" spans="1:15" s="58" customFormat="1" ht="17.25" x14ac:dyDescent="0.3">
      <c r="A7" s="60" t="s">
        <v>117</v>
      </c>
      <c r="C7" s="59"/>
      <c r="D7" s="59"/>
      <c r="E7" s="59"/>
      <c r="F7" s="59"/>
      <c r="G7" s="59"/>
      <c r="H7" s="59"/>
      <c r="I7" s="59"/>
      <c r="J7" s="59"/>
      <c r="K7" s="59"/>
      <c r="L7" s="59"/>
      <c r="M7" s="59"/>
      <c r="N7" s="59"/>
      <c r="O7" s="59"/>
    </row>
    <row r="8" spans="1:15" s="58" customFormat="1" ht="301.35000000000002" customHeight="1" x14ac:dyDescent="0.2">
      <c r="A8" s="88" t="s">
        <v>251</v>
      </c>
      <c r="B8" s="89"/>
      <c r="C8" s="59"/>
      <c r="D8" s="59"/>
      <c r="E8" s="59"/>
      <c r="F8" s="59"/>
      <c r="G8" s="59"/>
      <c r="H8" s="59"/>
      <c r="I8" s="59"/>
      <c r="J8" s="59"/>
      <c r="K8" s="59"/>
      <c r="L8" s="59"/>
      <c r="M8" s="59"/>
      <c r="N8" s="59"/>
      <c r="O8" s="59"/>
    </row>
    <row r="9" spans="1:15" s="58" customFormat="1" ht="14.25" x14ac:dyDescent="0.2">
      <c r="C9" s="59"/>
      <c r="D9" s="59"/>
      <c r="E9" s="59"/>
      <c r="F9" s="59"/>
      <c r="G9" s="59"/>
      <c r="H9" s="59"/>
      <c r="I9" s="59"/>
      <c r="J9" s="59"/>
      <c r="K9" s="59"/>
      <c r="L9" s="59"/>
      <c r="M9" s="59"/>
      <c r="N9" s="59"/>
      <c r="O9" s="59"/>
    </row>
    <row r="10" spans="1:15" s="58" customFormat="1" ht="17.25" x14ac:dyDescent="0.3">
      <c r="A10" s="60" t="s">
        <v>118</v>
      </c>
      <c r="C10" s="59"/>
      <c r="D10" s="59"/>
      <c r="E10" s="59"/>
      <c r="F10" s="59"/>
      <c r="G10" s="59"/>
      <c r="H10" s="59"/>
      <c r="I10" s="59"/>
      <c r="J10" s="59"/>
      <c r="K10" s="59"/>
      <c r="L10" s="59"/>
      <c r="M10" s="59"/>
      <c r="N10" s="59"/>
      <c r="O10" s="59"/>
    </row>
    <row r="11" spans="1:15" s="58" customFormat="1" ht="126.2" customHeight="1" x14ac:dyDescent="0.2">
      <c r="A11" s="88" t="s">
        <v>252</v>
      </c>
      <c r="B11" s="89"/>
      <c r="C11" s="59"/>
      <c r="D11" s="59"/>
      <c r="E11" s="59"/>
      <c r="F11" s="59"/>
      <c r="G11" s="59"/>
      <c r="H11" s="59"/>
      <c r="I11" s="59"/>
      <c r="J11" s="59"/>
      <c r="K11" s="59"/>
      <c r="L11" s="59"/>
      <c r="M11" s="59"/>
      <c r="N11" s="59"/>
      <c r="O11" s="59"/>
    </row>
    <row r="12" spans="1:15" s="58" customFormat="1" ht="14.25" x14ac:dyDescent="0.2">
      <c r="C12" s="59"/>
      <c r="D12" s="59"/>
      <c r="E12" s="59"/>
      <c r="F12" s="59"/>
      <c r="G12" s="59"/>
      <c r="H12" s="59"/>
      <c r="I12" s="59"/>
      <c r="J12" s="59"/>
      <c r="K12" s="59"/>
      <c r="L12" s="59"/>
      <c r="M12" s="59"/>
      <c r="N12" s="59"/>
      <c r="O12" s="59"/>
    </row>
    <row r="13" spans="1:15" s="58" customFormat="1" ht="14.25" x14ac:dyDescent="0.2">
      <c r="C13" s="59"/>
      <c r="D13" s="59"/>
      <c r="E13" s="59"/>
      <c r="F13" s="59"/>
      <c r="G13" s="59"/>
      <c r="H13" s="59"/>
      <c r="I13" s="59"/>
      <c r="J13" s="59"/>
      <c r="K13" s="59"/>
      <c r="L13" s="59"/>
      <c r="M13" s="59"/>
      <c r="N13" s="59"/>
      <c r="O13" s="59"/>
    </row>
    <row r="14" spans="1:15" s="58" customFormat="1" ht="14.25" x14ac:dyDescent="0.2">
      <c r="C14" s="59"/>
      <c r="D14" s="59"/>
      <c r="E14" s="59"/>
      <c r="F14" s="59"/>
      <c r="G14" s="59"/>
      <c r="H14" s="59"/>
      <c r="I14" s="59"/>
      <c r="J14" s="59"/>
      <c r="K14" s="59"/>
      <c r="L14" s="59"/>
      <c r="M14" s="59"/>
      <c r="N14" s="59"/>
      <c r="O14" s="59"/>
    </row>
    <row r="15" spans="1:15" s="58" customFormat="1" ht="14.25" x14ac:dyDescent="0.2">
      <c r="C15" s="59"/>
      <c r="D15" s="59"/>
      <c r="E15" s="59"/>
      <c r="F15" s="59"/>
      <c r="G15" s="59"/>
      <c r="H15" s="59"/>
      <c r="I15" s="59"/>
      <c r="J15" s="59"/>
      <c r="K15" s="59"/>
      <c r="L15" s="59"/>
      <c r="M15" s="59"/>
      <c r="N15" s="59"/>
      <c r="O15" s="59"/>
    </row>
    <row r="16" spans="1:15" s="58" customFormat="1" ht="14.25" x14ac:dyDescent="0.2">
      <c r="C16" s="59"/>
      <c r="D16" s="59"/>
      <c r="E16" s="59"/>
      <c r="F16" s="59"/>
      <c r="G16" s="59"/>
      <c r="H16" s="59"/>
      <c r="I16" s="59"/>
      <c r="J16" s="59"/>
      <c r="K16" s="59"/>
      <c r="L16" s="59"/>
      <c r="M16" s="59"/>
      <c r="N16" s="59"/>
      <c r="O16" s="59"/>
    </row>
    <row r="17" spans="3:15" s="58" customFormat="1" ht="14.25" x14ac:dyDescent="0.2">
      <c r="C17" s="59"/>
      <c r="D17" s="59"/>
      <c r="E17" s="59"/>
      <c r="F17" s="59"/>
      <c r="G17" s="59"/>
      <c r="H17" s="59"/>
      <c r="I17" s="59"/>
      <c r="J17" s="59"/>
      <c r="K17" s="59"/>
      <c r="L17" s="59"/>
      <c r="M17" s="59"/>
      <c r="N17" s="59"/>
      <c r="O17" s="59"/>
    </row>
    <row r="18" spans="3:15" s="58" customFormat="1" ht="14.25" x14ac:dyDescent="0.2">
      <c r="C18" s="59"/>
      <c r="D18" s="59"/>
      <c r="E18" s="59"/>
      <c r="F18" s="59"/>
      <c r="G18" s="59"/>
      <c r="H18" s="59"/>
      <c r="I18" s="59"/>
      <c r="J18" s="59"/>
      <c r="K18" s="59"/>
      <c r="L18" s="59"/>
      <c r="M18" s="59"/>
      <c r="N18" s="59"/>
      <c r="O18" s="59"/>
    </row>
    <row r="19" spans="3:15" s="58" customFormat="1" ht="14.25" x14ac:dyDescent="0.2">
      <c r="C19" s="59"/>
      <c r="D19" s="59"/>
      <c r="E19" s="59"/>
      <c r="F19" s="59"/>
      <c r="G19" s="59"/>
      <c r="H19" s="59"/>
      <c r="I19" s="59"/>
      <c r="J19" s="59"/>
      <c r="K19" s="59"/>
      <c r="L19" s="59"/>
      <c r="M19" s="59"/>
      <c r="N19" s="59"/>
      <c r="O19" s="59"/>
    </row>
    <row r="20" spans="3:15" s="58" customFormat="1" ht="14.25" x14ac:dyDescent="0.2">
      <c r="C20" s="59"/>
      <c r="D20" s="59"/>
      <c r="E20" s="59"/>
      <c r="F20" s="59"/>
      <c r="G20" s="59"/>
      <c r="H20" s="59"/>
      <c r="I20" s="59"/>
      <c r="J20" s="59"/>
      <c r="K20" s="59"/>
      <c r="L20" s="59"/>
      <c r="M20" s="59"/>
      <c r="N20" s="59"/>
      <c r="O20" s="59"/>
    </row>
    <row r="21" spans="3:15" s="58" customFormat="1" ht="14.25" x14ac:dyDescent="0.2">
      <c r="C21" s="59"/>
      <c r="D21" s="59"/>
      <c r="E21" s="59"/>
      <c r="F21" s="59"/>
      <c r="G21" s="59"/>
      <c r="H21" s="59"/>
      <c r="I21" s="59"/>
      <c r="J21" s="59"/>
      <c r="K21" s="59"/>
      <c r="L21" s="59"/>
      <c r="M21" s="59"/>
      <c r="N21" s="59"/>
      <c r="O21" s="59"/>
    </row>
    <row r="22" spans="3:15" s="58" customFormat="1" ht="14.25" x14ac:dyDescent="0.2">
      <c r="C22" s="59"/>
      <c r="D22" s="59"/>
      <c r="E22" s="59"/>
      <c r="F22" s="59"/>
      <c r="G22" s="59"/>
      <c r="H22" s="59"/>
      <c r="I22" s="59"/>
      <c r="J22" s="59"/>
      <c r="K22" s="59"/>
      <c r="L22" s="59"/>
      <c r="M22" s="59"/>
      <c r="N22" s="59"/>
      <c r="O22" s="59"/>
    </row>
    <row r="23" spans="3:15" s="58" customFormat="1" ht="14.25" x14ac:dyDescent="0.2">
      <c r="C23" s="59"/>
      <c r="D23" s="59"/>
      <c r="E23" s="59"/>
      <c r="F23" s="59"/>
      <c r="G23" s="59"/>
      <c r="H23" s="59"/>
      <c r="I23" s="59"/>
      <c r="J23" s="59"/>
      <c r="K23" s="59"/>
      <c r="L23" s="59"/>
      <c r="M23" s="59"/>
      <c r="N23" s="59"/>
      <c r="O23" s="59"/>
    </row>
  </sheetData>
  <mergeCells count="4">
    <mergeCell ref="A5:B5"/>
    <mergeCell ref="A8:B8"/>
    <mergeCell ref="A11:B11"/>
    <mergeCell ref="A1:B1"/>
  </mergeCells>
  <pageMargins left="0.78740157480314965" right="0.59055118110236227" top="0.98425196850393704" bottom="0.98425196850393704" header="0.51181102362204722" footer="0.51181102362204722"/>
  <pageSetup paperSize="9" scale="53" fitToHeight="2" orientation="portrait" copies="34" r:id="rId1"/>
  <headerFooter alignWithMargins="0">
    <oddHeader>&amp;L&amp;G&amp;R&amp;G</oddHeader>
    <oddFooter>&amp;L&amp;F&amp;CBerufsfachschule BBB&amp;RSeite &amp;P/&amp;N</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7"/>
  <sheetViews>
    <sheetView view="pageLayout" zoomScale="70" zoomScaleNormal="115" zoomScaleSheetLayoutView="115" zoomScalePageLayoutView="70" workbookViewId="0">
      <selection activeCell="B3" sqref="B3"/>
    </sheetView>
  </sheetViews>
  <sheetFormatPr baseColWidth="10" defaultRowHeight="12.75" x14ac:dyDescent="0.2"/>
  <cols>
    <col min="1" max="1" width="11.85546875" customWidth="1"/>
    <col min="2" max="2" width="63.5703125" style="3" customWidth="1"/>
    <col min="3" max="10" width="4.85546875" style="27" customWidth="1"/>
    <col min="11" max="14" width="5.5703125" style="27" customWidth="1"/>
    <col min="15" max="15" width="11.140625" style="27" customWidth="1"/>
    <col min="16" max="16" width="9.28515625" customWidth="1"/>
  </cols>
  <sheetData>
    <row r="1" spans="1:15" ht="44.25" customHeight="1" x14ac:dyDescent="0.2">
      <c r="A1" s="90" t="str">
        <f>"Klassenlehrplan " &amp; MDB!C1</f>
        <v>Klassenlehrplan Modul 426 Software mit agilen Methoden entwickeln</v>
      </c>
      <c r="B1" s="90"/>
      <c r="C1" s="90"/>
      <c r="D1" s="90"/>
      <c r="E1" s="90"/>
      <c r="F1" s="90"/>
      <c r="G1" s="90"/>
      <c r="H1" s="90"/>
      <c r="I1" s="90"/>
      <c r="J1" s="90"/>
      <c r="K1" s="90"/>
      <c r="L1" s="90"/>
      <c r="M1" s="90"/>
      <c r="N1" s="90"/>
      <c r="O1" s="90"/>
    </row>
    <row r="2" spans="1:15" x14ac:dyDescent="0.2">
      <c r="A2" s="1" t="s">
        <v>26</v>
      </c>
      <c r="B2" s="2" t="s">
        <v>226</v>
      </c>
    </row>
    <row r="3" spans="1:15" ht="23.25" customHeight="1" x14ac:dyDescent="0.25">
      <c r="A3" s="10" t="s">
        <v>73</v>
      </c>
      <c r="B3" s="2"/>
    </row>
    <row r="4" spans="1:15" x14ac:dyDescent="0.2">
      <c r="A4" s="12" t="s">
        <v>6</v>
      </c>
      <c r="B4" s="93" t="s">
        <v>164</v>
      </c>
      <c r="C4" s="93"/>
      <c r="D4" s="93"/>
      <c r="E4" s="93"/>
      <c r="F4" s="93"/>
      <c r="G4" s="93"/>
      <c r="H4" s="93"/>
      <c r="I4" s="93"/>
      <c r="J4" s="93"/>
      <c r="K4" s="93"/>
      <c r="L4" s="93"/>
      <c r="M4" s="93"/>
      <c r="N4" s="93"/>
      <c r="O4" s="94"/>
    </row>
    <row r="5" spans="1:15" x14ac:dyDescent="0.2">
      <c r="A5" s="13"/>
      <c r="B5" s="95"/>
      <c r="C5" s="95"/>
      <c r="D5" s="95"/>
      <c r="E5" s="95"/>
      <c r="F5" s="95"/>
      <c r="G5" s="95"/>
      <c r="H5" s="95"/>
      <c r="I5" s="95"/>
      <c r="J5" s="95"/>
      <c r="K5" s="95"/>
      <c r="L5" s="95"/>
      <c r="M5" s="95"/>
      <c r="N5" s="95"/>
      <c r="O5" s="96"/>
    </row>
    <row r="6" spans="1:15" x14ac:dyDescent="0.2">
      <c r="A6" s="20"/>
      <c r="B6" s="20"/>
      <c r="C6" s="28"/>
      <c r="D6" s="28"/>
      <c r="E6" s="28"/>
      <c r="F6" s="28"/>
      <c r="G6" s="28"/>
      <c r="H6" s="28"/>
      <c r="I6" s="28"/>
      <c r="J6" s="28"/>
      <c r="K6" s="28"/>
      <c r="L6" s="28"/>
      <c r="M6" s="28"/>
      <c r="N6" s="28"/>
      <c r="O6" s="28"/>
    </row>
    <row r="7" spans="1:15" x14ac:dyDescent="0.2">
      <c r="A7" s="4" t="s">
        <v>7</v>
      </c>
      <c r="B7" s="9"/>
      <c r="C7" s="33"/>
      <c r="D7" s="33"/>
      <c r="E7" s="33"/>
      <c r="F7" s="33"/>
      <c r="G7" s="33"/>
      <c r="H7" s="33"/>
      <c r="I7" s="33"/>
      <c r="J7" s="33"/>
      <c r="K7" s="33"/>
      <c r="L7" s="33"/>
      <c r="M7" s="33"/>
      <c r="N7" s="33"/>
      <c r="O7" s="29"/>
    </row>
    <row r="8" spans="1:15" ht="15" customHeight="1" x14ac:dyDescent="0.2">
      <c r="A8" s="18" t="s">
        <v>9</v>
      </c>
      <c r="B8" s="97" t="s">
        <v>159</v>
      </c>
      <c r="C8" s="98" t="s">
        <v>18</v>
      </c>
      <c r="D8" s="98" t="s">
        <v>18</v>
      </c>
      <c r="E8" s="98" t="s">
        <v>18</v>
      </c>
      <c r="F8" s="98" t="s">
        <v>18</v>
      </c>
      <c r="G8" s="98" t="s">
        <v>18</v>
      </c>
      <c r="H8" s="98" t="s">
        <v>18</v>
      </c>
      <c r="I8" s="98" t="s">
        <v>18</v>
      </c>
      <c r="J8" s="98" t="s">
        <v>18</v>
      </c>
      <c r="K8" s="98" t="s">
        <v>18</v>
      </c>
      <c r="L8" s="98" t="s">
        <v>18</v>
      </c>
      <c r="M8" s="98" t="s">
        <v>18</v>
      </c>
      <c r="N8" s="98"/>
      <c r="O8" s="99" t="s">
        <v>18</v>
      </c>
    </row>
    <row r="9" spans="1:15" ht="30.75" customHeight="1" x14ac:dyDescent="0.2">
      <c r="A9" s="18" t="s">
        <v>10</v>
      </c>
      <c r="B9" s="97" t="s">
        <v>158</v>
      </c>
      <c r="C9" s="98"/>
      <c r="D9" s="98"/>
      <c r="E9" s="98"/>
      <c r="F9" s="98"/>
      <c r="G9" s="98"/>
      <c r="H9" s="98"/>
      <c r="I9" s="98"/>
      <c r="J9" s="98"/>
      <c r="K9" s="98"/>
      <c r="L9" s="98"/>
      <c r="M9" s="98"/>
      <c r="N9" s="98"/>
      <c r="O9" s="99"/>
    </row>
    <row r="10" spans="1:15" ht="14.25" customHeight="1" x14ac:dyDescent="0.2">
      <c r="A10" s="18" t="s">
        <v>11</v>
      </c>
      <c r="B10" s="97" t="s">
        <v>160</v>
      </c>
      <c r="C10" s="98"/>
      <c r="D10" s="98"/>
      <c r="E10" s="98"/>
      <c r="F10" s="98"/>
      <c r="G10" s="98"/>
      <c r="H10" s="98"/>
      <c r="I10" s="98"/>
      <c r="J10" s="98"/>
      <c r="K10" s="98"/>
      <c r="L10" s="98"/>
      <c r="M10" s="98"/>
      <c r="N10" s="98"/>
      <c r="O10" s="99"/>
    </row>
    <row r="11" spans="1:15" x14ac:dyDescent="0.2">
      <c r="A11" s="18" t="s">
        <v>12</v>
      </c>
      <c r="B11" s="100" t="s">
        <v>161</v>
      </c>
      <c r="C11" s="100"/>
      <c r="D11" s="100"/>
      <c r="E11" s="100"/>
      <c r="F11" s="100"/>
      <c r="G11" s="100"/>
      <c r="H11" s="100"/>
      <c r="I11" s="100"/>
      <c r="J11" s="100"/>
      <c r="K11" s="100"/>
      <c r="L11" s="100"/>
      <c r="M11" s="100"/>
      <c r="N11" s="100"/>
      <c r="O11" s="100"/>
    </row>
    <row r="12" spans="1:15" x14ac:dyDescent="0.2">
      <c r="A12" s="18" t="s">
        <v>13</v>
      </c>
      <c r="B12" s="100" t="s">
        <v>162</v>
      </c>
      <c r="C12" s="100"/>
      <c r="D12" s="100"/>
      <c r="E12" s="100"/>
      <c r="F12" s="100"/>
      <c r="G12" s="100"/>
      <c r="H12" s="100"/>
      <c r="I12" s="100"/>
      <c r="J12" s="100"/>
      <c r="K12" s="100"/>
      <c r="L12" s="100"/>
      <c r="M12" s="100"/>
      <c r="N12" s="100"/>
      <c r="O12" s="100"/>
    </row>
    <row r="13" spans="1:15" x14ac:dyDescent="0.2">
      <c r="A13" s="18" t="s">
        <v>27</v>
      </c>
      <c r="B13" s="100" t="s">
        <v>163</v>
      </c>
      <c r="C13" s="100"/>
      <c r="D13" s="100"/>
      <c r="E13" s="100"/>
      <c r="F13" s="100"/>
      <c r="G13" s="100"/>
      <c r="H13" s="100"/>
      <c r="I13" s="100"/>
      <c r="J13" s="100"/>
      <c r="K13" s="100"/>
      <c r="L13" s="100"/>
      <c r="M13" s="100"/>
      <c r="N13" s="100"/>
      <c r="O13" s="100"/>
    </row>
    <row r="14" spans="1:15" x14ac:dyDescent="0.2">
      <c r="A14" s="19"/>
      <c r="B14" s="107"/>
      <c r="C14" s="107"/>
      <c r="D14" s="107"/>
      <c r="E14" s="107"/>
      <c r="F14" s="107"/>
      <c r="G14" s="107"/>
      <c r="H14" s="107"/>
      <c r="I14" s="107"/>
      <c r="J14" s="107"/>
      <c r="K14" s="107"/>
      <c r="L14" s="107"/>
      <c r="M14" s="107"/>
      <c r="N14" s="107"/>
      <c r="O14" s="107"/>
    </row>
    <row r="15" spans="1:15" ht="12.75" customHeight="1" x14ac:dyDescent="0.2">
      <c r="A15" s="18" t="s">
        <v>8</v>
      </c>
      <c r="B15" s="117" t="s">
        <v>165</v>
      </c>
      <c r="C15" s="107"/>
      <c r="D15" s="107"/>
      <c r="E15" s="107"/>
      <c r="F15" s="107"/>
      <c r="G15" s="107"/>
      <c r="H15" s="107"/>
      <c r="I15" s="107"/>
      <c r="J15" s="107"/>
      <c r="K15" s="107"/>
      <c r="L15" s="107"/>
      <c r="M15" s="107"/>
      <c r="N15" s="107"/>
      <c r="O15" s="118"/>
    </row>
    <row r="16" spans="1:15" x14ac:dyDescent="0.2">
      <c r="A16" s="14"/>
    </row>
    <row r="17" spans="1:16" ht="18" x14ac:dyDescent="0.25">
      <c r="A17" s="15" t="s">
        <v>25</v>
      </c>
    </row>
    <row r="18" spans="1:16" s="1" customFormat="1" x14ac:dyDescent="0.2">
      <c r="A18" s="4" t="s">
        <v>5</v>
      </c>
      <c r="B18" s="5" t="s">
        <v>24</v>
      </c>
      <c r="C18" s="108" t="s">
        <v>0</v>
      </c>
      <c r="D18" s="109"/>
      <c r="E18" s="109"/>
      <c r="F18" s="110"/>
      <c r="G18" s="111" t="s">
        <v>0</v>
      </c>
      <c r="H18" s="112"/>
      <c r="I18" s="112"/>
      <c r="J18" s="113"/>
      <c r="K18" s="114" t="s">
        <v>28</v>
      </c>
      <c r="L18" s="115"/>
      <c r="M18" s="116"/>
      <c r="N18" s="41" t="s">
        <v>19</v>
      </c>
      <c r="O18" s="30" t="s">
        <v>17</v>
      </c>
    </row>
    <row r="19" spans="1:16" ht="139.5" customHeight="1" x14ac:dyDescent="0.2">
      <c r="A19" s="6"/>
      <c r="B19" s="7"/>
      <c r="C19" s="101" t="s">
        <v>68</v>
      </c>
      <c r="D19" s="102"/>
      <c r="E19" s="102"/>
      <c r="F19" s="103"/>
      <c r="G19" s="104" t="s">
        <v>69</v>
      </c>
      <c r="H19" s="105"/>
      <c r="I19" s="105"/>
      <c r="J19" s="106"/>
      <c r="K19" s="43" t="s">
        <v>70</v>
      </c>
      <c r="L19" s="43" t="s">
        <v>71</v>
      </c>
      <c r="M19" s="43" t="s">
        <v>72</v>
      </c>
      <c r="N19" s="44" t="s">
        <v>20</v>
      </c>
      <c r="O19" s="45" t="s">
        <v>63</v>
      </c>
    </row>
    <row r="20" spans="1:16" x14ac:dyDescent="0.2">
      <c r="A20" s="6"/>
      <c r="B20" s="8"/>
      <c r="C20" s="26" t="s">
        <v>1</v>
      </c>
      <c r="D20" s="26" t="s">
        <v>2</v>
      </c>
      <c r="E20" s="26" t="s">
        <v>3</v>
      </c>
      <c r="F20" s="26" t="s">
        <v>4</v>
      </c>
      <c r="G20" s="25" t="s">
        <v>1</v>
      </c>
      <c r="H20" s="25" t="s">
        <v>2</v>
      </c>
      <c r="I20" s="25" t="s">
        <v>3</v>
      </c>
      <c r="J20" s="25" t="s">
        <v>4</v>
      </c>
      <c r="K20" s="22" t="s">
        <v>14</v>
      </c>
      <c r="L20" s="22" t="s">
        <v>15</v>
      </c>
      <c r="M20" s="22" t="s">
        <v>16</v>
      </c>
      <c r="N20" s="41"/>
      <c r="O20" s="31"/>
    </row>
    <row r="21" spans="1:16" s="17" customFormat="1" ht="25.5" x14ac:dyDescent="0.2">
      <c r="A21" s="40" t="s">
        <v>174</v>
      </c>
      <c r="B21" s="11" t="s">
        <v>166</v>
      </c>
      <c r="C21" s="34"/>
      <c r="D21" s="34"/>
      <c r="E21" s="34"/>
      <c r="F21" s="34"/>
      <c r="G21" s="35"/>
      <c r="H21" s="35"/>
      <c r="I21" s="35"/>
      <c r="J21" s="35"/>
      <c r="K21" s="38" t="s">
        <v>215</v>
      </c>
      <c r="L21" s="24"/>
      <c r="M21" s="23"/>
      <c r="N21" s="42" t="s">
        <v>213</v>
      </c>
      <c r="O21" s="39" t="s">
        <v>9</v>
      </c>
      <c r="P21" s="21"/>
    </row>
    <row r="22" spans="1:16" s="17" customFormat="1" x14ac:dyDescent="0.2">
      <c r="A22" s="40" t="s">
        <v>87</v>
      </c>
      <c r="B22" s="11" t="s">
        <v>167</v>
      </c>
      <c r="C22" s="34"/>
      <c r="D22" s="34"/>
      <c r="E22" s="34"/>
      <c r="F22" s="34"/>
      <c r="G22" s="35"/>
      <c r="H22" s="35"/>
      <c r="I22" s="35"/>
      <c r="J22" s="35"/>
      <c r="K22" s="38" t="s">
        <v>215</v>
      </c>
      <c r="L22" s="24"/>
      <c r="M22" s="38"/>
      <c r="N22" s="42" t="s">
        <v>23</v>
      </c>
      <c r="O22" s="39" t="s">
        <v>9</v>
      </c>
      <c r="P22" s="21"/>
    </row>
    <row r="23" spans="1:16" s="17" customFormat="1" ht="38.25" x14ac:dyDescent="0.2">
      <c r="A23" s="40" t="s">
        <v>88</v>
      </c>
      <c r="B23" s="11" t="s">
        <v>168</v>
      </c>
      <c r="C23" s="34"/>
      <c r="D23" s="34"/>
      <c r="E23" s="34"/>
      <c r="F23" s="34"/>
      <c r="G23" s="35"/>
      <c r="H23" s="35"/>
      <c r="I23" s="35"/>
      <c r="J23" s="35"/>
      <c r="K23" s="38" t="s">
        <v>215</v>
      </c>
      <c r="L23" s="24"/>
      <c r="M23" s="23"/>
      <c r="N23" s="42" t="s">
        <v>23</v>
      </c>
      <c r="O23" s="39" t="s">
        <v>9</v>
      </c>
      <c r="P23" s="21"/>
    </row>
    <row r="24" spans="1:16" s="17" customFormat="1" x14ac:dyDescent="0.2">
      <c r="A24" s="40" t="s">
        <v>89</v>
      </c>
      <c r="B24" s="11" t="s">
        <v>169</v>
      </c>
      <c r="C24" s="34"/>
      <c r="D24" s="34"/>
      <c r="E24" s="34"/>
      <c r="F24" s="34"/>
      <c r="G24" s="35"/>
      <c r="H24" s="35"/>
      <c r="I24" s="35"/>
      <c r="J24" s="35"/>
      <c r="K24" s="38" t="s">
        <v>215</v>
      </c>
      <c r="L24" s="38"/>
      <c r="M24" s="23"/>
      <c r="N24" s="42" t="s">
        <v>213</v>
      </c>
      <c r="O24" s="39" t="s">
        <v>9</v>
      </c>
      <c r="P24" s="21"/>
    </row>
    <row r="25" spans="1:16" s="17" customFormat="1" x14ac:dyDescent="0.2">
      <c r="A25" s="40" t="s">
        <v>91</v>
      </c>
      <c r="B25" s="11" t="s">
        <v>170</v>
      </c>
      <c r="C25" s="34"/>
      <c r="D25" s="34"/>
      <c r="E25" s="34"/>
      <c r="F25" s="34"/>
      <c r="G25" s="35"/>
      <c r="H25" s="35"/>
      <c r="I25" s="35"/>
      <c r="J25" s="35"/>
      <c r="K25" s="38"/>
      <c r="L25" s="38" t="s">
        <v>215</v>
      </c>
      <c r="M25" s="23"/>
      <c r="N25" s="42" t="s">
        <v>23</v>
      </c>
      <c r="O25" s="39" t="s">
        <v>9</v>
      </c>
      <c r="P25" s="21"/>
    </row>
    <row r="26" spans="1:16" s="17" customFormat="1" ht="25.5" x14ac:dyDescent="0.2">
      <c r="A26" s="40" t="s">
        <v>92</v>
      </c>
      <c r="B26" s="11" t="s">
        <v>171</v>
      </c>
      <c r="C26" s="34"/>
      <c r="D26" s="34"/>
      <c r="E26" s="34"/>
      <c r="F26" s="34"/>
      <c r="G26" s="35"/>
      <c r="H26" s="35"/>
      <c r="I26" s="35"/>
      <c r="J26" s="35"/>
      <c r="K26" s="38"/>
      <c r="L26" s="24"/>
      <c r="M26" s="38" t="s">
        <v>215</v>
      </c>
      <c r="N26" s="42" t="s">
        <v>214</v>
      </c>
      <c r="O26" s="39" t="s">
        <v>9</v>
      </c>
      <c r="P26" s="21"/>
    </row>
    <row r="27" spans="1:16" s="17" customFormat="1" ht="25.5" x14ac:dyDescent="0.2">
      <c r="A27" s="40" t="s">
        <v>150</v>
      </c>
      <c r="B27" s="11" t="s">
        <v>172</v>
      </c>
      <c r="C27" s="34"/>
      <c r="D27" s="34"/>
      <c r="E27" s="34"/>
      <c r="F27" s="34"/>
      <c r="G27" s="35"/>
      <c r="H27" s="35"/>
      <c r="I27" s="35"/>
      <c r="J27" s="35"/>
      <c r="K27" s="38" t="s">
        <v>215</v>
      </c>
      <c r="L27" s="38"/>
      <c r="M27" s="23"/>
      <c r="N27" s="42" t="s">
        <v>213</v>
      </c>
      <c r="O27" s="39" t="s">
        <v>9</v>
      </c>
      <c r="P27" s="21"/>
    </row>
    <row r="28" spans="1:16" s="17" customFormat="1" ht="25.5" x14ac:dyDescent="0.2">
      <c r="A28" s="40" t="s">
        <v>90</v>
      </c>
      <c r="B28" s="11" t="s">
        <v>173</v>
      </c>
      <c r="C28" s="34"/>
      <c r="D28" s="34"/>
      <c r="E28" s="34"/>
      <c r="F28" s="34"/>
      <c r="G28" s="35"/>
      <c r="H28" s="35"/>
      <c r="I28" s="35"/>
      <c r="J28" s="35"/>
      <c r="K28" s="38"/>
      <c r="L28" s="38" t="s">
        <v>215</v>
      </c>
      <c r="M28" s="23"/>
      <c r="N28" s="42" t="s">
        <v>213</v>
      </c>
      <c r="O28" s="39" t="s">
        <v>9</v>
      </c>
      <c r="P28" s="21"/>
    </row>
    <row r="29" spans="1:16" s="17" customFormat="1" ht="25.5" x14ac:dyDescent="0.2">
      <c r="A29" s="40" t="s">
        <v>93</v>
      </c>
      <c r="B29" s="11" t="s">
        <v>175</v>
      </c>
      <c r="C29" s="34"/>
      <c r="D29" s="34"/>
      <c r="E29" s="34"/>
      <c r="F29" s="34"/>
      <c r="G29" s="35"/>
      <c r="H29" s="35"/>
      <c r="I29" s="35"/>
      <c r="J29" s="35"/>
      <c r="K29" s="38" t="s">
        <v>215</v>
      </c>
      <c r="L29" s="38"/>
      <c r="M29" s="23"/>
      <c r="N29" s="42" t="s">
        <v>213</v>
      </c>
      <c r="O29" s="39" t="s">
        <v>10</v>
      </c>
      <c r="P29" s="21"/>
    </row>
    <row r="30" spans="1:16" s="17" customFormat="1" ht="25.5" x14ac:dyDescent="0.2">
      <c r="A30" s="40" t="s">
        <v>94</v>
      </c>
      <c r="B30" s="11" t="s">
        <v>176</v>
      </c>
      <c r="C30" s="34"/>
      <c r="D30" s="34"/>
      <c r="E30" s="34"/>
      <c r="F30" s="34"/>
      <c r="G30" s="35"/>
      <c r="H30" s="35"/>
      <c r="I30" s="35"/>
      <c r="J30" s="35"/>
      <c r="K30" s="38" t="s">
        <v>215</v>
      </c>
      <c r="L30" s="38"/>
      <c r="M30" s="23"/>
      <c r="N30" s="42" t="s">
        <v>213</v>
      </c>
      <c r="O30" s="39" t="s">
        <v>10</v>
      </c>
      <c r="P30" s="21"/>
    </row>
    <row r="31" spans="1:16" s="17" customFormat="1" ht="25.5" x14ac:dyDescent="0.2">
      <c r="A31" s="40" t="s">
        <v>95</v>
      </c>
      <c r="B31" s="11" t="s">
        <v>177</v>
      </c>
      <c r="C31" s="34"/>
      <c r="D31" s="34"/>
      <c r="E31" s="34"/>
      <c r="F31" s="34"/>
      <c r="G31" s="35"/>
      <c r="H31" s="35"/>
      <c r="I31" s="35"/>
      <c r="J31" s="35"/>
      <c r="K31" s="38"/>
      <c r="L31" s="38"/>
      <c r="M31" s="38" t="s">
        <v>215</v>
      </c>
      <c r="N31" s="42" t="s">
        <v>213</v>
      </c>
      <c r="O31" s="39" t="s">
        <v>10</v>
      </c>
      <c r="P31" s="21"/>
    </row>
    <row r="32" spans="1:16" s="17" customFormat="1" ht="25.5" x14ac:dyDescent="0.2">
      <c r="A32" s="40" t="s">
        <v>96</v>
      </c>
      <c r="B32" s="11" t="s">
        <v>178</v>
      </c>
      <c r="C32" s="34"/>
      <c r="D32" s="34"/>
      <c r="E32" s="34"/>
      <c r="F32" s="34"/>
      <c r="G32" s="35"/>
      <c r="H32" s="35"/>
      <c r="I32" s="35"/>
      <c r="J32" s="35"/>
      <c r="K32" s="38" t="s">
        <v>215</v>
      </c>
      <c r="L32" s="23"/>
      <c r="M32" s="38"/>
      <c r="N32" s="42" t="s">
        <v>23</v>
      </c>
      <c r="O32" s="39" t="s">
        <v>10</v>
      </c>
      <c r="P32" s="21"/>
    </row>
    <row r="33" spans="1:16" s="17" customFormat="1" ht="25.5" x14ac:dyDescent="0.2">
      <c r="A33" s="40" t="s">
        <v>97</v>
      </c>
      <c r="B33" s="11" t="s">
        <v>179</v>
      </c>
      <c r="C33" s="34"/>
      <c r="D33" s="34"/>
      <c r="E33" s="34"/>
      <c r="F33" s="34"/>
      <c r="G33" s="35"/>
      <c r="H33" s="35"/>
      <c r="I33" s="35"/>
      <c r="J33" s="35"/>
      <c r="K33" s="23"/>
      <c r="L33" s="38"/>
      <c r="M33" s="38" t="s">
        <v>215</v>
      </c>
      <c r="N33" s="42" t="s">
        <v>214</v>
      </c>
      <c r="O33" s="39" t="s">
        <v>10</v>
      </c>
      <c r="P33" s="21"/>
    </row>
    <row r="34" spans="1:16" s="17" customFormat="1" ht="25.5" x14ac:dyDescent="0.2">
      <c r="A34" s="40" t="s">
        <v>98</v>
      </c>
      <c r="B34" s="37" t="s">
        <v>180</v>
      </c>
      <c r="C34" s="34"/>
      <c r="D34" s="34"/>
      <c r="E34" s="34"/>
      <c r="F34" s="34"/>
      <c r="G34" s="35"/>
      <c r="H34" s="35"/>
      <c r="I34" s="35"/>
      <c r="J34" s="35"/>
      <c r="K34" s="23"/>
      <c r="L34" s="23"/>
      <c r="M34" s="38" t="s">
        <v>215</v>
      </c>
      <c r="N34" s="42" t="s">
        <v>21</v>
      </c>
      <c r="O34" s="39" t="s">
        <v>11</v>
      </c>
    </row>
    <row r="35" spans="1:16" s="17" customFormat="1" ht="25.5" x14ac:dyDescent="0.2">
      <c r="A35" s="40" t="s">
        <v>99</v>
      </c>
      <c r="B35" s="37" t="s">
        <v>181</v>
      </c>
      <c r="C35" s="34"/>
      <c r="D35" s="34"/>
      <c r="E35" s="34"/>
      <c r="F35" s="34"/>
      <c r="G35" s="35"/>
      <c r="H35" s="35"/>
      <c r="I35" s="35"/>
      <c r="J35" s="35"/>
      <c r="K35" s="23"/>
      <c r="L35" s="23"/>
      <c r="M35" s="38" t="s">
        <v>215</v>
      </c>
      <c r="N35" s="42" t="s">
        <v>213</v>
      </c>
      <c r="O35" s="39" t="s">
        <v>11</v>
      </c>
    </row>
    <row r="36" spans="1:16" s="17" customFormat="1" ht="25.5" x14ac:dyDescent="0.2">
      <c r="A36" s="40" t="s">
        <v>100</v>
      </c>
      <c r="B36" s="36" t="s">
        <v>182</v>
      </c>
      <c r="C36" s="34"/>
      <c r="D36" s="34"/>
      <c r="E36" s="34"/>
      <c r="F36" s="34"/>
      <c r="G36" s="35"/>
      <c r="H36" s="35"/>
      <c r="I36" s="35"/>
      <c r="J36" s="35"/>
      <c r="K36" s="23"/>
      <c r="L36" s="23"/>
      <c r="M36" s="38" t="s">
        <v>215</v>
      </c>
      <c r="N36" s="42" t="s">
        <v>21</v>
      </c>
      <c r="O36" s="39" t="s">
        <v>11</v>
      </c>
      <c r="P36" s="16"/>
    </row>
    <row r="37" spans="1:16" s="17" customFormat="1" ht="25.5" x14ac:dyDescent="0.2">
      <c r="A37" s="40" t="s">
        <v>101</v>
      </c>
      <c r="B37" s="37" t="s">
        <v>183</v>
      </c>
      <c r="C37" s="34"/>
      <c r="D37" s="34"/>
      <c r="E37" s="34"/>
      <c r="F37" s="34"/>
      <c r="G37" s="35"/>
      <c r="H37" s="35"/>
      <c r="I37" s="35"/>
      <c r="J37" s="35"/>
      <c r="K37" s="23"/>
      <c r="L37" s="38" t="s">
        <v>215</v>
      </c>
      <c r="M37" s="38"/>
      <c r="N37" s="42" t="s">
        <v>23</v>
      </c>
      <c r="O37" s="39" t="s">
        <v>11</v>
      </c>
      <c r="P37" s="21"/>
    </row>
    <row r="38" spans="1:16" s="17" customFormat="1" ht="25.5" x14ac:dyDescent="0.2">
      <c r="A38" s="40" t="s">
        <v>102</v>
      </c>
      <c r="B38" s="37" t="s">
        <v>184</v>
      </c>
      <c r="C38" s="34"/>
      <c r="D38" s="34"/>
      <c r="E38" s="34"/>
      <c r="F38" s="34"/>
      <c r="G38" s="35"/>
      <c r="H38" s="35"/>
      <c r="I38" s="35"/>
      <c r="J38" s="35"/>
      <c r="K38" s="23"/>
      <c r="L38" s="24"/>
      <c r="M38" s="38" t="s">
        <v>215</v>
      </c>
      <c r="N38" s="42" t="s">
        <v>214</v>
      </c>
      <c r="O38" s="39" t="s">
        <v>11</v>
      </c>
      <c r="P38" s="21"/>
    </row>
    <row r="39" spans="1:16" s="17" customFormat="1" ht="25.5" x14ac:dyDescent="0.2">
      <c r="A39" s="40" t="s">
        <v>103</v>
      </c>
      <c r="B39" s="37" t="s">
        <v>185</v>
      </c>
      <c r="C39" s="34"/>
      <c r="D39" s="34"/>
      <c r="E39" s="34"/>
      <c r="F39" s="34"/>
      <c r="G39" s="35"/>
      <c r="H39" s="35"/>
      <c r="I39" s="35"/>
      <c r="J39" s="35"/>
      <c r="K39" s="38" t="s">
        <v>215</v>
      </c>
      <c r="L39" s="23"/>
      <c r="M39" s="38"/>
      <c r="N39" s="42" t="s">
        <v>213</v>
      </c>
      <c r="O39" s="39" t="s">
        <v>12</v>
      </c>
      <c r="P39" s="21"/>
    </row>
    <row r="40" spans="1:16" s="17" customFormat="1" ht="25.5" x14ac:dyDescent="0.2">
      <c r="A40" s="40" t="s">
        <v>104</v>
      </c>
      <c r="B40" s="37" t="s">
        <v>186</v>
      </c>
      <c r="C40" s="34"/>
      <c r="D40" s="34"/>
      <c r="E40" s="34"/>
      <c r="F40" s="34"/>
      <c r="G40" s="35"/>
      <c r="H40" s="35"/>
      <c r="I40" s="35"/>
      <c r="J40" s="35"/>
      <c r="K40" s="23"/>
      <c r="L40" s="24"/>
      <c r="M40" s="38" t="s">
        <v>215</v>
      </c>
      <c r="N40" s="42" t="s">
        <v>213</v>
      </c>
      <c r="O40" s="39" t="s">
        <v>12</v>
      </c>
      <c r="P40" s="21"/>
    </row>
    <row r="41" spans="1:16" s="17" customFormat="1" ht="25.5" x14ac:dyDescent="0.2">
      <c r="A41" s="40" t="s">
        <v>105</v>
      </c>
      <c r="B41" s="37" t="s">
        <v>187</v>
      </c>
      <c r="C41" s="34"/>
      <c r="D41" s="34"/>
      <c r="E41" s="34"/>
      <c r="F41" s="34"/>
      <c r="G41" s="35"/>
      <c r="H41" s="35"/>
      <c r="I41" s="35"/>
      <c r="J41" s="35"/>
      <c r="K41" s="38" t="s">
        <v>215</v>
      </c>
      <c r="L41" s="24"/>
      <c r="M41" s="38"/>
      <c r="N41" s="42" t="s">
        <v>213</v>
      </c>
      <c r="O41" s="39" t="s">
        <v>12</v>
      </c>
      <c r="P41" s="21"/>
    </row>
    <row r="42" spans="1:16" s="17" customFormat="1" ht="25.5" x14ac:dyDescent="0.2">
      <c r="A42" s="40" t="s">
        <v>106</v>
      </c>
      <c r="B42" s="37" t="s">
        <v>188</v>
      </c>
      <c r="C42" s="34"/>
      <c r="D42" s="34"/>
      <c r="E42" s="34"/>
      <c r="F42" s="34"/>
      <c r="G42" s="35"/>
      <c r="H42" s="35"/>
      <c r="I42" s="35"/>
      <c r="J42" s="35"/>
      <c r="K42" s="23"/>
      <c r="L42" s="23"/>
      <c r="M42" s="38" t="s">
        <v>215</v>
      </c>
      <c r="N42" s="42" t="s">
        <v>213</v>
      </c>
      <c r="O42" s="39" t="s">
        <v>12</v>
      </c>
      <c r="P42" s="21"/>
    </row>
    <row r="43" spans="1:16" s="17" customFormat="1" ht="25.5" x14ac:dyDescent="0.2">
      <c r="A43" s="40" t="s">
        <v>107</v>
      </c>
      <c r="B43" s="37" t="s">
        <v>189</v>
      </c>
      <c r="C43" s="34"/>
      <c r="D43" s="34"/>
      <c r="E43" s="34"/>
      <c r="F43" s="34"/>
      <c r="G43" s="35"/>
      <c r="H43" s="35"/>
      <c r="I43" s="35"/>
      <c r="J43" s="35"/>
      <c r="K43" s="23"/>
      <c r="L43" s="38" t="s">
        <v>215</v>
      </c>
      <c r="M43" s="38"/>
      <c r="N43" s="42" t="s">
        <v>23</v>
      </c>
      <c r="O43" s="39" t="s">
        <v>12</v>
      </c>
    </row>
    <row r="44" spans="1:16" s="17" customFormat="1" ht="25.5" x14ac:dyDescent="0.2">
      <c r="A44" s="40" t="s">
        <v>108</v>
      </c>
      <c r="B44" s="37" t="s">
        <v>196</v>
      </c>
      <c r="C44" s="34"/>
      <c r="D44" s="34"/>
      <c r="E44" s="34"/>
      <c r="F44" s="34"/>
      <c r="G44" s="35"/>
      <c r="H44" s="35"/>
      <c r="I44" s="35"/>
      <c r="J44" s="35"/>
      <c r="K44" s="38" t="s">
        <v>215</v>
      </c>
      <c r="L44" s="23"/>
      <c r="M44" s="38"/>
      <c r="N44" s="42" t="s">
        <v>213</v>
      </c>
      <c r="O44" s="39" t="s">
        <v>13</v>
      </c>
      <c r="P44" s="21"/>
    </row>
    <row r="45" spans="1:16" s="17" customFormat="1" ht="25.5" x14ac:dyDescent="0.2">
      <c r="A45" s="40" t="s">
        <v>109</v>
      </c>
      <c r="B45" s="37" t="s">
        <v>197</v>
      </c>
      <c r="C45" s="34"/>
      <c r="D45" s="34"/>
      <c r="E45" s="34"/>
      <c r="F45" s="34"/>
      <c r="G45" s="35"/>
      <c r="H45" s="35"/>
      <c r="I45" s="35"/>
      <c r="J45" s="35"/>
      <c r="K45" s="23"/>
      <c r="L45" s="24"/>
      <c r="M45" s="38" t="s">
        <v>215</v>
      </c>
      <c r="N45" s="42" t="s">
        <v>213</v>
      </c>
      <c r="O45" s="39" t="s">
        <v>13</v>
      </c>
      <c r="P45" s="21"/>
    </row>
    <row r="46" spans="1:16" s="17" customFormat="1" ht="25.5" x14ac:dyDescent="0.2">
      <c r="A46" s="40" t="s">
        <v>109</v>
      </c>
      <c r="B46" s="37" t="s">
        <v>198</v>
      </c>
      <c r="C46" s="34"/>
      <c r="D46" s="34"/>
      <c r="E46" s="34"/>
      <c r="F46" s="34"/>
      <c r="G46" s="35"/>
      <c r="H46" s="35"/>
      <c r="I46" s="35"/>
      <c r="J46" s="35"/>
      <c r="K46" s="23"/>
      <c r="L46" s="23"/>
      <c r="M46" s="38" t="s">
        <v>215</v>
      </c>
      <c r="N46" s="42" t="s">
        <v>214</v>
      </c>
      <c r="O46" s="39" t="s">
        <v>13</v>
      </c>
      <c r="P46" s="21"/>
    </row>
    <row r="47" spans="1:16" s="17" customFormat="1" ht="25.5" x14ac:dyDescent="0.2">
      <c r="A47" s="40" t="s">
        <v>190</v>
      </c>
      <c r="B47" s="37" t="s">
        <v>199</v>
      </c>
      <c r="C47" s="34"/>
      <c r="D47" s="34"/>
      <c r="E47" s="34"/>
      <c r="F47" s="34"/>
      <c r="G47" s="35"/>
      <c r="H47" s="35"/>
      <c r="I47" s="35"/>
      <c r="J47" s="35"/>
      <c r="K47" s="23"/>
      <c r="L47" s="24"/>
      <c r="M47" s="38" t="s">
        <v>215</v>
      </c>
      <c r="N47" s="42" t="s">
        <v>213</v>
      </c>
      <c r="O47" s="39" t="s">
        <v>13</v>
      </c>
      <c r="P47" s="21"/>
    </row>
    <row r="48" spans="1:16" s="17" customFormat="1" ht="25.5" x14ac:dyDescent="0.2">
      <c r="A48" s="40" t="s">
        <v>191</v>
      </c>
      <c r="B48" s="37" t="s">
        <v>200</v>
      </c>
      <c r="C48" s="34"/>
      <c r="D48" s="34"/>
      <c r="E48" s="34"/>
      <c r="F48" s="34"/>
      <c r="G48" s="35"/>
      <c r="H48" s="35"/>
      <c r="I48" s="35"/>
      <c r="J48" s="35"/>
      <c r="K48" s="23"/>
      <c r="L48" s="24"/>
      <c r="M48" s="38" t="s">
        <v>215</v>
      </c>
      <c r="N48" s="42" t="s">
        <v>213</v>
      </c>
      <c r="O48" s="39" t="s">
        <v>13</v>
      </c>
      <c r="P48" s="21"/>
    </row>
    <row r="49" spans="1:16" s="17" customFormat="1" ht="25.5" x14ac:dyDescent="0.2">
      <c r="A49" s="40" t="s">
        <v>192</v>
      </c>
      <c r="B49" s="37" t="s">
        <v>193</v>
      </c>
      <c r="C49" s="34"/>
      <c r="D49" s="34"/>
      <c r="E49" s="34"/>
      <c r="F49" s="34"/>
      <c r="G49" s="35"/>
      <c r="H49" s="35"/>
      <c r="I49" s="35"/>
      <c r="J49" s="35"/>
      <c r="K49" s="38" t="s">
        <v>215</v>
      </c>
      <c r="L49" s="24"/>
      <c r="M49" s="38"/>
      <c r="N49" s="42" t="s">
        <v>23</v>
      </c>
      <c r="O49" s="39" t="s">
        <v>13</v>
      </c>
      <c r="P49" s="21"/>
    </row>
    <row r="50" spans="1:16" s="17" customFormat="1" ht="25.5" x14ac:dyDescent="0.2">
      <c r="A50" s="40" t="s">
        <v>194</v>
      </c>
      <c r="B50" s="37" t="s">
        <v>195</v>
      </c>
      <c r="C50" s="34"/>
      <c r="D50" s="34"/>
      <c r="E50" s="34"/>
      <c r="F50" s="34"/>
      <c r="G50" s="35"/>
      <c r="H50" s="35"/>
      <c r="I50" s="35"/>
      <c r="J50" s="35"/>
      <c r="K50" s="38"/>
      <c r="L50" s="24"/>
      <c r="M50" s="38" t="s">
        <v>215</v>
      </c>
      <c r="N50" s="42" t="s">
        <v>214</v>
      </c>
      <c r="O50" s="39" t="s">
        <v>13</v>
      </c>
      <c r="P50" s="21"/>
    </row>
    <row r="51" spans="1:16" s="17" customFormat="1" x14ac:dyDescent="0.2">
      <c r="A51" s="40" t="s">
        <v>201</v>
      </c>
      <c r="B51" s="37" t="s">
        <v>207</v>
      </c>
      <c r="C51" s="34"/>
      <c r="D51" s="34"/>
      <c r="E51" s="34"/>
      <c r="F51" s="34"/>
      <c r="G51" s="35"/>
      <c r="H51" s="35"/>
      <c r="I51" s="35"/>
      <c r="J51" s="35"/>
      <c r="K51" s="23"/>
      <c r="L51" s="38" t="s">
        <v>215</v>
      </c>
      <c r="M51" s="38"/>
      <c r="N51" s="42" t="s">
        <v>213</v>
      </c>
      <c r="O51" s="39" t="s">
        <v>27</v>
      </c>
      <c r="P51" s="21"/>
    </row>
    <row r="52" spans="1:16" s="17" customFormat="1" x14ac:dyDescent="0.2">
      <c r="A52" s="40" t="s">
        <v>202</v>
      </c>
      <c r="B52" s="37" t="s">
        <v>208</v>
      </c>
      <c r="C52" s="34"/>
      <c r="D52" s="34"/>
      <c r="E52" s="34"/>
      <c r="F52" s="34"/>
      <c r="G52" s="35"/>
      <c r="H52" s="35"/>
      <c r="I52" s="35"/>
      <c r="J52" s="35"/>
      <c r="K52" s="23"/>
      <c r="L52" s="38" t="s">
        <v>215</v>
      </c>
      <c r="M52" s="38"/>
      <c r="N52" s="42" t="s">
        <v>213</v>
      </c>
      <c r="O52" s="39" t="s">
        <v>27</v>
      </c>
      <c r="P52" s="21"/>
    </row>
    <row r="53" spans="1:16" s="17" customFormat="1" ht="25.5" x14ac:dyDescent="0.2">
      <c r="A53" s="40" t="s">
        <v>203</v>
      </c>
      <c r="B53" s="37" t="s">
        <v>209</v>
      </c>
      <c r="C53" s="34"/>
      <c r="D53" s="34"/>
      <c r="E53" s="34"/>
      <c r="F53" s="34"/>
      <c r="G53" s="35"/>
      <c r="H53" s="35"/>
      <c r="I53" s="35"/>
      <c r="J53" s="35"/>
      <c r="K53" s="23"/>
      <c r="L53" s="38" t="s">
        <v>215</v>
      </c>
      <c r="M53" s="38"/>
      <c r="N53" s="42" t="s">
        <v>213</v>
      </c>
      <c r="O53" s="39" t="s">
        <v>27</v>
      </c>
      <c r="P53" s="21"/>
    </row>
    <row r="54" spans="1:16" s="17" customFormat="1" ht="25.5" x14ac:dyDescent="0.2">
      <c r="A54" s="40" t="s">
        <v>204</v>
      </c>
      <c r="B54" s="37" t="s">
        <v>210</v>
      </c>
      <c r="C54" s="34"/>
      <c r="D54" s="34"/>
      <c r="E54" s="34"/>
      <c r="F54" s="34"/>
      <c r="G54" s="35"/>
      <c r="H54" s="35"/>
      <c r="I54" s="35"/>
      <c r="J54" s="35"/>
      <c r="K54" s="23"/>
      <c r="L54" s="38"/>
      <c r="M54" s="38" t="s">
        <v>215</v>
      </c>
      <c r="N54" s="42" t="s">
        <v>22</v>
      </c>
      <c r="O54" s="39" t="s">
        <v>27</v>
      </c>
      <c r="P54" s="21"/>
    </row>
    <row r="55" spans="1:16" s="17" customFormat="1" ht="25.5" x14ac:dyDescent="0.2">
      <c r="A55" s="40" t="s">
        <v>205</v>
      </c>
      <c r="B55" s="37" t="s">
        <v>211</v>
      </c>
      <c r="C55" s="34"/>
      <c r="D55" s="34"/>
      <c r="E55" s="34"/>
      <c r="F55" s="34"/>
      <c r="G55" s="35"/>
      <c r="H55" s="35"/>
      <c r="I55" s="35"/>
      <c r="J55" s="35"/>
      <c r="K55" s="23"/>
      <c r="L55" s="38" t="s">
        <v>215</v>
      </c>
      <c r="M55" s="38"/>
      <c r="N55" s="42" t="s">
        <v>22</v>
      </c>
      <c r="O55" s="39" t="s">
        <v>27</v>
      </c>
      <c r="P55" s="21"/>
    </row>
    <row r="56" spans="1:16" s="17" customFormat="1" ht="25.5" x14ac:dyDescent="0.2">
      <c r="A56" s="40" t="s">
        <v>206</v>
      </c>
      <c r="B56" s="37" t="s">
        <v>212</v>
      </c>
      <c r="C56" s="34"/>
      <c r="D56" s="34"/>
      <c r="E56" s="34"/>
      <c r="F56" s="34"/>
      <c r="G56" s="35"/>
      <c r="H56" s="35"/>
      <c r="I56" s="35"/>
      <c r="J56" s="35"/>
      <c r="K56" s="23"/>
      <c r="L56" s="23"/>
      <c r="M56" s="38" t="s">
        <v>215</v>
      </c>
      <c r="N56" s="42" t="s">
        <v>213</v>
      </c>
      <c r="O56" s="39" t="s">
        <v>27</v>
      </c>
      <c r="P56" s="21"/>
    </row>
    <row r="57" spans="1:16" x14ac:dyDescent="0.2">
      <c r="A57" t="s">
        <v>194</v>
      </c>
      <c r="B57" s="3" t="s">
        <v>195</v>
      </c>
    </row>
    <row r="58" spans="1:16" s="47" customFormat="1" ht="18.75" x14ac:dyDescent="0.3">
      <c r="A58" s="46" t="s">
        <v>110</v>
      </c>
      <c r="C58" s="48"/>
      <c r="D58" s="48"/>
      <c r="E58" s="48"/>
      <c r="F58" s="48"/>
      <c r="G58" s="48"/>
      <c r="H58" s="48"/>
      <c r="I58" s="48"/>
      <c r="J58" s="48"/>
      <c r="K58" s="48"/>
      <c r="L58" s="48"/>
      <c r="M58" s="48"/>
      <c r="N58" s="48"/>
      <c r="O58" s="48"/>
    </row>
    <row r="59" spans="1:16" s="49" customFormat="1" x14ac:dyDescent="0.2">
      <c r="A59" s="49" t="s">
        <v>86</v>
      </c>
      <c r="C59" s="50"/>
      <c r="D59" s="50"/>
      <c r="E59" s="50"/>
      <c r="F59" s="50"/>
      <c r="G59" s="50"/>
      <c r="H59" s="50"/>
      <c r="I59" s="50"/>
      <c r="J59" s="50"/>
      <c r="K59" s="50"/>
      <c r="L59" s="50"/>
      <c r="M59" s="50"/>
      <c r="N59" s="50"/>
      <c r="O59" s="50"/>
    </row>
    <row r="60" spans="1:16" s="49" customFormat="1" ht="69.75" customHeight="1" x14ac:dyDescent="0.2">
      <c r="A60" s="51" t="s">
        <v>56</v>
      </c>
      <c r="B60" s="51" t="s">
        <v>38</v>
      </c>
      <c r="C60" s="91" t="s">
        <v>75</v>
      </c>
      <c r="D60" s="91"/>
      <c r="E60" s="91"/>
      <c r="F60" s="91"/>
      <c r="G60" s="91"/>
      <c r="H60" s="91"/>
      <c r="I60" s="91"/>
      <c r="J60" s="91"/>
      <c r="K60" s="91"/>
      <c r="L60" s="91"/>
      <c r="M60" s="91"/>
      <c r="N60" s="91"/>
      <c r="O60" s="91"/>
    </row>
    <row r="61" spans="1:16" s="49" customFormat="1" ht="69.75" customHeight="1" x14ac:dyDescent="0.2">
      <c r="A61" s="51" t="s">
        <v>57</v>
      </c>
      <c r="B61" s="51" t="s">
        <v>39</v>
      </c>
      <c r="C61" s="91" t="s">
        <v>76</v>
      </c>
      <c r="D61" s="91"/>
      <c r="E61" s="91"/>
      <c r="F61" s="91"/>
      <c r="G61" s="91"/>
      <c r="H61" s="91"/>
      <c r="I61" s="91"/>
      <c r="J61" s="91"/>
      <c r="K61" s="91"/>
      <c r="L61" s="91"/>
      <c r="M61" s="91"/>
      <c r="N61" s="91"/>
      <c r="O61" s="91"/>
    </row>
    <row r="62" spans="1:16" s="49" customFormat="1" ht="69.75" customHeight="1" x14ac:dyDescent="0.2">
      <c r="A62" s="51" t="s">
        <v>58</v>
      </c>
      <c r="B62" s="51" t="s">
        <v>40</v>
      </c>
      <c r="C62" s="91" t="s">
        <v>74</v>
      </c>
      <c r="D62" s="91"/>
      <c r="E62" s="91"/>
      <c r="F62" s="91"/>
      <c r="G62" s="91"/>
      <c r="H62" s="91"/>
      <c r="I62" s="91"/>
      <c r="J62" s="91"/>
      <c r="K62" s="91"/>
      <c r="L62" s="91"/>
      <c r="M62" s="91"/>
      <c r="N62" s="91"/>
      <c r="O62" s="91"/>
    </row>
    <row r="63" spans="1:16" s="49" customFormat="1" ht="69.75" customHeight="1" x14ac:dyDescent="0.2">
      <c r="A63" s="51" t="s">
        <v>59</v>
      </c>
      <c r="B63" s="51" t="s">
        <v>41</v>
      </c>
      <c r="C63" s="91" t="s">
        <v>77</v>
      </c>
      <c r="D63" s="91"/>
      <c r="E63" s="91"/>
      <c r="F63" s="91"/>
      <c r="G63" s="91"/>
      <c r="H63" s="91"/>
      <c r="I63" s="91"/>
      <c r="J63" s="91"/>
      <c r="K63" s="91"/>
      <c r="L63" s="91"/>
      <c r="M63" s="91"/>
      <c r="N63" s="91"/>
      <c r="O63" s="91"/>
    </row>
    <row r="64" spans="1:16" s="49" customFormat="1" ht="69.75" customHeight="1" x14ac:dyDescent="0.2">
      <c r="A64" s="51" t="s">
        <v>60</v>
      </c>
      <c r="B64" s="51" t="s">
        <v>42</v>
      </c>
      <c r="C64" s="91" t="s">
        <v>78</v>
      </c>
      <c r="D64" s="91"/>
      <c r="E64" s="91"/>
      <c r="F64" s="91"/>
      <c r="G64" s="91"/>
      <c r="H64" s="91"/>
      <c r="I64" s="91"/>
      <c r="J64" s="91"/>
      <c r="K64" s="91"/>
      <c r="L64" s="91"/>
      <c r="M64" s="91"/>
      <c r="N64" s="91"/>
      <c r="O64" s="91"/>
    </row>
    <row r="65" spans="1:15" s="49" customFormat="1" ht="69.75" customHeight="1" x14ac:dyDescent="0.2">
      <c r="A65" s="51" t="s">
        <v>61</v>
      </c>
      <c r="B65" s="51" t="s">
        <v>43</v>
      </c>
      <c r="C65" s="91" t="s">
        <v>64</v>
      </c>
      <c r="D65" s="91"/>
      <c r="E65" s="91"/>
      <c r="F65" s="91"/>
      <c r="G65" s="91"/>
      <c r="H65" s="91"/>
      <c r="I65" s="91"/>
      <c r="J65" s="91"/>
      <c r="K65" s="91"/>
      <c r="L65" s="91"/>
      <c r="M65" s="91"/>
      <c r="N65" s="91"/>
      <c r="O65" s="91"/>
    </row>
    <row r="66" spans="1:15" s="49" customFormat="1" ht="69.75" customHeight="1" x14ac:dyDescent="0.2">
      <c r="A66" s="51" t="s">
        <v>62</v>
      </c>
      <c r="B66" s="51" t="s">
        <v>44</v>
      </c>
      <c r="C66" s="91" t="s">
        <v>65</v>
      </c>
      <c r="D66" s="91"/>
      <c r="E66" s="91"/>
      <c r="F66" s="91"/>
      <c r="G66" s="91"/>
      <c r="H66" s="91"/>
      <c r="I66" s="91"/>
      <c r="J66" s="91"/>
      <c r="K66" s="91"/>
      <c r="L66" s="91"/>
      <c r="M66" s="91"/>
      <c r="N66" s="91"/>
      <c r="O66" s="91"/>
    </row>
    <row r="67" spans="1:15" s="49" customFormat="1" x14ac:dyDescent="0.2">
      <c r="A67" s="52"/>
      <c r="B67" s="52"/>
      <c r="C67" s="53"/>
      <c r="D67" s="53"/>
      <c r="E67" s="53"/>
      <c r="F67" s="53"/>
      <c r="G67" s="53"/>
      <c r="H67" s="53"/>
      <c r="I67" s="53"/>
      <c r="J67" s="53"/>
      <c r="K67" s="53"/>
      <c r="L67" s="53"/>
      <c r="M67" s="53"/>
      <c r="N67" s="53"/>
      <c r="O67" s="53"/>
    </row>
    <row r="68" spans="1:15" s="49" customFormat="1" ht="12.75" customHeight="1" x14ac:dyDescent="0.2">
      <c r="A68" s="92" t="s">
        <v>29</v>
      </c>
      <c r="B68" s="92"/>
      <c r="C68" s="54"/>
      <c r="D68" s="54"/>
      <c r="E68" s="54"/>
      <c r="F68" s="54"/>
      <c r="G68" s="54"/>
      <c r="H68" s="54"/>
      <c r="I68" s="54"/>
      <c r="J68" s="54"/>
      <c r="K68" s="54"/>
      <c r="L68" s="54"/>
      <c r="M68" s="54"/>
      <c r="N68" s="54"/>
      <c r="O68" s="54"/>
    </row>
    <row r="69" spans="1:15" s="47" customFormat="1" ht="69.75" customHeight="1" x14ac:dyDescent="0.2">
      <c r="A69" s="51" t="s">
        <v>31</v>
      </c>
      <c r="B69" s="51" t="s">
        <v>45</v>
      </c>
      <c r="C69" s="91" t="s">
        <v>79</v>
      </c>
      <c r="D69" s="91"/>
      <c r="E69" s="91"/>
      <c r="F69" s="91"/>
      <c r="G69" s="91"/>
      <c r="H69" s="91"/>
      <c r="I69" s="91"/>
      <c r="J69" s="91"/>
      <c r="K69" s="91"/>
      <c r="L69" s="91"/>
      <c r="M69" s="91"/>
      <c r="N69" s="91"/>
      <c r="O69" s="91"/>
    </row>
    <row r="70" spans="1:15" s="47" customFormat="1" ht="69.75" customHeight="1" x14ac:dyDescent="0.2">
      <c r="A70" s="51" t="s">
        <v>32</v>
      </c>
      <c r="B70" s="51" t="s">
        <v>46</v>
      </c>
      <c r="C70" s="91" t="s">
        <v>66</v>
      </c>
      <c r="D70" s="91"/>
      <c r="E70" s="91"/>
      <c r="F70" s="91"/>
      <c r="G70" s="91"/>
      <c r="H70" s="91"/>
      <c r="I70" s="91"/>
      <c r="J70" s="91"/>
      <c r="K70" s="91"/>
      <c r="L70" s="91"/>
      <c r="M70" s="91"/>
      <c r="N70" s="91"/>
      <c r="O70" s="91"/>
    </row>
    <row r="71" spans="1:15" s="47" customFormat="1" ht="69.75" customHeight="1" x14ac:dyDescent="0.2">
      <c r="A71" s="51" t="s">
        <v>33</v>
      </c>
      <c r="B71" s="51" t="s">
        <v>47</v>
      </c>
      <c r="C71" s="91" t="s">
        <v>67</v>
      </c>
      <c r="D71" s="91"/>
      <c r="E71" s="91"/>
      <c r="F71" s="91"/>
      <c r="G71" s="91"/>
      <c r="H71" s="91"/>
      <c r="I71" s="91"/>
      <c r="J71" s="91"/>
      <c r="K71" s="91"/>
      <c r="L71" s="91"/>
      <c r="M71" s="91"/>
      <c r="N71" s="91"/>
      <c r="O71" s="91"/>
    </row>
    <row r="72" spans="1:15" s="47" customFormat="1" x14ac:dyDescent="0.2">
      <c r="C72" s="48"/>
      <c r="D72" s="48"/>
      <c r="E72" s="48"/>
      <c r="F72" s="48"/>
      <c r="G72" s="48"/>
      <c r="H72" s="48"/>
      <c r="I72" s="48"/>
      <c r="J72" s="48"/>
      <c r="K72" s="48"/>
      <c r="L72" s="48"/>
      <c r="M72" s="48"/>
      <c r="N72" s="48"/>
      <c r="O72" s="48"/>
    </row>
    <row r="73" spans="1:15" s="49" customFormat="1" ht="12.75" customHeight="1" x14ac:dyDescent="0.2">
      <c r="A73" s="92" t="s">
        <v>30</v>
      </c>
      <c r="B73" s="92"/>
      <c r="C73" s="54"/>
      <c r="D73" s="54"/>
      <c r="E73" s="54"/>
      <c r="F73" s="54"/>
      <c r="G73" s="54"/>
      <c r="H73" s="54"/>
      <c r="I73" s="54"/>
      <c r="J73" s="54"/>
      <c r="K73" s="54"/>
      <c r="L73" s="54"/>
      <c r="M73" s="54"/>
      <c r="N73" s="54"/>
      <c r="O73" s="54"/>
    </row>
    <row r="74" spans="1:15" s="47" customFormat="1" ht="69.75" customHeight="1" x14ac:dyDescent="0.2">
      <c r="A74" s="51" t="s">
        <v>34</v>
      </c>
      <c r="B74" s="51" t="s">
        <v>48</v>
      </c>
      <c r="C74" s="91" t="s">
        <v>80</v>
      </c>
      <c r="D74" s="91"/>
      <c r="E74" s="91"/>
      <c r="F74" s="91"/>
      <c r="G74" s="91"/>
      <c r="H74" s="91"/>
      <c r="I74" s="91"/>
      <c r="J74" s="91"/>
      <c r="K74" s="91"/>
      <c r="L74" s="91"/>
      <c r="M74" s="91"/>
      <c r="N74" s="91"/>
      <c r="O74" s="91"/>
    </row>
    <row r="75" spans="1:15" s="47" customFormat="1" ht="69.75" customHeight="1" x14ac:dyDescent="0.2">
      <c r="A75" s="51" t="s">
        <v>35</v>
      </c>
      <c r="B75" s="51" t="s">
        <v>49</v>
      </c>
      <c r="C75" s="91" t="s">
        <v>81</v>
      </c>
      <c r="D75" s="91"/>
      <c r="E75" s="91"/>
      <c r="F75" s="91"/>
      <c r="G75" s="91"/>
      <c r="H75" s="91"/>
      <c r="I75" s="91"/>
      <c r="J75" s="91"/>
      <c r="K75" s="91"/>
      <c r="L75" s="91"/>
      <c r="M75" s="91"/>
      <c r="N75" s="91"/>
      <c r="O75" s="91"/>
    </row>
    <row r="76" spans="1:15" s="47" customFormat="1" ht="69.75" customHeight="1" x14ac:dyDescent="0.2">
      <c r="A76" s="51" t="s">
        <v>36</v>
      </c>
      <c r="B76" s="51" t="s">
        <v>50</v>
      </c>
      <c r="C76" s="91" t="s">
        <v>82</v>
      </c>
      <c r="D76" s="91"/>
      <c r="E76" s="91"/>
      <c r="F76" s="91"/>
      <c r="G76" s="91"/>
      <c r="H76" s="91"/>
      <c r="I76" s="91"/>
      <c r="J76" s="91"/>
      <c r="K76" s="91"/>
      <c r="L76" s="91"/>
      <c r="M76" s="91"/>
      <c r="N76" s="91"/>
      <c r="O76" s="91"/>
    </row>
    <row r="77" spans="1:15" s="47" customFormat="1" ht="69.75" customHeight="1" x14ac:dyDescent="0.2">
      <c r="A77" s="51" t="s">
        <v>37</v>
      </c>
      <c r="B77" s="51" t="s">
        <v>51</v>
      </c>
      <c r="C77" s="91" t="s">
        <v>83</v>
      </c>
      <c r="D77" s="91"/>
      <c r="E77" s="91"/>
      <c r="F77" s="91"/>
      <c r="G77" s="91"/>
      <c r="H77" s="91"/>
      <c r="I77" s="91"/>
      <c r="J77" s="91"/>
      <c r="K77" s="91"/>
      <c r="L77" s="91"/>
      <c r="M77" s="91"/>
      <c r="N77" s="91"/>
      <c r="O77" s="91"/>
    </row>
    <row r="78" spans="1:15" s="47" customFormat="1" ht="69.75" customHeight="1" x14ac:dyDescent="0.2">
      <c r="A78" s="51" t="s">
        <v>52</v>
      </c>
      <c r="B78" s="51" t="s">
        <v>54</v>
      </c>
      <c r="C78" s="91" t="s">
        <v>84</v>
      </c>
      <c r="D78" s="91"/>
      <c r="E78" s="91"/>
      <c r="F78" s="91"/>
      <c r="G78" s="91"/>
      <c r="H78" s="91"/>
      <c r="I78" s="91"/>
      <c r="J78" s="91"/>
      <c r="K78" s="91"/>
      <c r="L78" s="91"/>
      <c r="M78" s="91"/>
      <c r="N78" s="91"/>
      <c r="O78" s="91"/>
    </row>
    <row r="79" spans="1:15" s="47" customFormat="1" ht="69.75" customHeight="1" x14ac:dyDescent="0.2">
      <c r="A79" s="51" t="s">
        <v>53</v>
      </c>
      <c r="B79" s="51" t="s">
        <v>55</v>
      </c>
      <c r="C79" s="91" t="s">
        <v>85</v>
      </c>
      <c r="D79" s="91"/>
      <c r="E79" s="91"/>
      <c r="F79" s="91"/>
      <c r="G79" s="91"/>
      <c r="H79" s="91"/>
      <c r="I79" s="91"/>
      <c r="J79" s="91"/>
      <c r="K79" s="91"/>
      <c r="L79" s="91"/>
      <c r="M79" s="91"/>
      <c r="N79" s="91"/>
      <c r="O79" s="91"/>
    </row>
    <row r="87" spans="3:15" s="1" customFormat="1" x14ac:dyDescent="0.2">
      <c r="C87" s="32"/>
      <c r="D87" s="32"/>
      <c r="E87" s="32"/>
      <c r="F87" s="32"/>
      <c r="G87" s="32"/>
      <c r="H87" s="32"/>
      <c r="I87" s="32"/>
      <c r="J87" s="32"/>
      <c r="K87" s="32"/>
      <c r="L87" s="32"/>
      <c r="M87" s="32"/>
      <c r="N87" s="32"/>
      <c r="O87" s="32"/>
    </row>
  </sheetData>
  <mergeCells count="33">
    <mergeCell ref="A1:O1"/>
    <mergeCell ref="C78:O78"/>
    <mergeCell ref="C79:O79"/>
    <mergeCell ref="A73:B73"/>
    <mergeCell ref="C74:O74"/>
    <mergeCell ref="C75:O75"/>
    <mergeCell ref="C76:O76"/>
    <mergeCell ref="C77:O77"/>
    <mergeCell ref="C18:F18"/>
    <mergeCell ref="G18:J18"/>
    <mergeCell ref="B10:O10"/>
    <mergeCell ref="K18:M18"/>
    <mergeCell ref="B15:O15"/>
    <mergeCell ref="B12:O12"/>
    <mergeCell ref="B11:O11"/>
    <mergeCell ref="B9:O9"/>
    <mergeCell ref="B4:O5"/>
    <mergeCell ref="B8:O8"/>
    <mergeCell ref="B13:O13"/>
    <mergeCell ref="C19:F19"/>
    <mergeCell ref="G19:J19"/>
    <mergeCell ref="B14:O14"/>
    <mergeCell ref="C71:O71"/>
    <mergeCell ref="A68:B68"/>
    <mergeCell ref="C61:O61"/>
    <mergeCell ref="C60:O60"/>
    <mergeCell ref="C69:O69"/>
    <mergeCell ref="C70:O70"/>
    <mergeCell ref="C62:O62"/>
    <mergeCell ref="C63:O63"/>
    <mergeCell ref="C64:O64"/>
    <mergeCell ref="C65:O65"/>
    <mergeCell ref="C66:O66"/>
  </mergeCells>
  <phoneticPr fontId="4" type="noConversion"/>
  <pageMargins left="0.78740157480314965" right="0.59055118110236227" top="0.98425196850393704" bottom="0.98425196850393704" header="0.51181102362204722" footer="0.51181102362204722"/>
  <pageSetup paperSize="9" scale="53" fitToHeight="2" orientation="portrait" copies="34" r:id="rId1"/>
  <headerFooter alignWithMargins="0">
    <oddHeader>&amp;L&amp;G&amp;R&amp;G</oddHeader>
    <oddFooter>&amp;L&amp;F&amp;CBerufsfachschule BBB&amp;RSeite &amp;P/&amp;N</oddFooter>
  </headerFooter>
  <rowBreaks count="1" manualBreakCount="1">
    <brk id="56"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DA921-AD81-401D-A4F6-818A4E5FD05B}">
  <dimension ref="A1:S89"/>
  <sheetViews>
    <sheetView topLeftCell="A21" zoomScale="85" zoomScaleNormal="85" zoomScaleSheetLayoutView="55" workbookViewId="0">
      <selection activeCell="A21" sqref="A1:XFD1048576"/>
    </sheetView>
  </sheetViews>
  <sheetFormatPr baseColWidth="10" defaultRowHeight="12.75" x14ac:dyDescent="0.2"/>
  <cols>
    <col min="1" max="1" width="15.42578125" customWidth="1"/>
    <col min="2" max="2" width="63.5703125" style="2" customWidth="1"/>
    <col min="3" max="10" width="4.5703125" style="27" customWidth="1"/>
    <col min="11" max="14" width="5.5703125" style="27" customWidth="1"/>
    <col min="15" max="15" width="26.7109375" style="27" customWidth="1"/>
    <col min="16" max="16" width="32.85546875" style="27" customWidth="1"/>
    <col min="17" max="17" width="7.85546875" style="27" bestFit="1" customWidth="1"/>
    <col min="18" max="18" width="11.140625" style="27" customWidth="1"/>
    <col min="19" max="19" width="9.42578125" customWidth="1"/>
  </cols>
  <sheetData>
    <row r="1" spans="1:18" ht="44.25" customHeight="1" x14ac:dyDescent="0.2">
      <c r="A1" s="90" t="str">
        <f>"Klassenlehrplan " &amp; [1]MDB!C1</f>
        <v>Klassenlehrplan Modul 426 Software mit agilen Methoden entwickeln</v>
      </c>
      <c r="B1" s="90"/>
      <c r="C1" s="90"/>
      <c r="D1" s="90"/>
      <c r="E1" s="90"/>
      <c r="F1" s="90"/>
      <c r="G1" s="90"/>
      <c r="H1" s="90"/>
      <c r="I1" s="90"/>
      <c r="J1" s="90"/>
      <c r="K1" s="90"/>
      <c r="L1" s="90"/>
      <c r="M1" s="90"/>
      <c r="N1" s="90"/>
      <c r="O1" s="90"/>
      <c r="P1" s="90"/>
      <c r="Q1" s="90"/>
      <c r="R1" s="90"/>
    </row>
    <row r="2" spans="1:18" x14ac:dyDescent="0.2">
      <c r="A2" s="1" t="s">
        <v>26</v>
      </c>
      <c r="B2" s="2" t="str">
        <f>'[1]Leistungsziele ohne Lernpfad'!B2</f>
        <v>Informatiker/in EFZ / ICT-Fachmann/Fachfrau EFZ / Mediamatiker/in EFZ</v>
      </c>
    </row>
    <row r="3" spans="1:18" ht="23.25" customHeight="1" x14ac:dyDescent="0.25">
      <c r="A3" s="10" t="s">
        <v>73</v>
      </c>
    </row>
    <row r="4" spans="1:18" x14ac:dyDescent="0.2">
      <c r="A4" s="12" t="s">
        <v>6</v>
      </c>
      <c r="B4" s="93" t="str">
        <f>'[1]Leistungsziele ohne Lernpfad'!B4</f>
        <v>Agile Methoden zur Softwareentwicklung in Release-Zyklen anwenden.</v>
      </c>
      <c r="C4" s="93"/>
      <c r="D4" s="93"/>
      <c r="E4" s="93"/>
      <c r="F4" s="93"/>
      <c r="G4" s="93"/>
      <c r="H4" s="93"/>
      <c r="I4" s="93"/>
      <c r="J4" s="93"/>
      <c r="K4" s="93"/>
      <c r="L4" s="93"/>
      <c r="M4" s="93"/>
      <c r="N4" s="93"/>
      <c r="O4" s="93"/>
      <c r="P4" s="93"/>
      <c r="Q4" s="93"/>
      <c r="R4" s="94"/>
    </row>
    <row r="5" spans="1:18" x14ac:dyDescent="0.2">
      <c r="A5" s="13"/>
      <c r="B5" s="95"/>
      <c r="C5" s="95"/>
      <c r="D5" s="95"/>
      <c r="E5" s="95"/>
      <c r="F5" s="95"/>
      <c r="G5" s="95"/>
      <c r="H5" s="95"/>
      <c r="I5" s="95"/>
      <c r="J5" s="95"/>
      <c r="K5" s="95"/>
      <c r="L5" s="95"/>
      <c r="M5" s="95"/>
      <c r="N5" s="95"/>
      <c r="O5" s="95"/>
      <c r="P5" s="95"/>
      <c r="Q5" s="95"/>
      <c r="R5" s="96"/>
    </row>
    <row r="6" spans="1:18" x14ac:dyDescent="0.2">
      <c r="A6" s="20"/>
      <c r="B6" s="20"/>
      <c r="C6" s="28"/>
      <c r="D6" s="28"/>
      <c r="E6" s="28"/>
      <c r="F6" s="28"/>
      <c r="G6" s="28"/>
      <c r="H6" s="28"/>
      <c r="I6" s="28"/>
      <c r="J6" s="28"/>
      <c r="K6" s="28"/>
      <c r="L6" s="28"/>
      <c r="M6" s="28"/>
      <c r="N6" s="28"/>
      <c r="O6" s="28"/>
      <c r="P6" s="28"/>
      <c r="Q6" s="28"/>
      <c r="R6" s="28"/>
    </row>
    <row r="7" spans="1:18" x14ac:dyDescent="0.2">
      <c r="A7" s="4" t="s">
        <v>7</v>
      </c>
      <c r="B7" s="9"/>
      <c r="C7" s="33"/>
      <c r="D7" s="33"/>
      <c r="E7" s="33"/>
      <c r="F7" s="33"/>
      <c r="G7" s="33"/>
      <c r="H7" s="33"/>
      <c r="I7" s="33"/>
      <c r="J7" s="33"/>
      <c r="K7" s="33"/>
      <c r="L7" s="33"/>
      <c r="M7" s="33"/>
      <c r="N7" s="33"/>
      <c r="O7" s="33"/>
      <c r="P7" s="33"/>
      <c r="Q7" s="33"/>
      <c r="R7" s="29"/>
    </row>
    <row r="8" spans="1:18" ht="25.5" customHeight="1" x14ac:dyDescent="0.2">
      <c r="A8" s="18" t="s">
        <v>9</v>
      </c>
      <c r="B8" s="117" t="str">
        <f>'[1]Leistungsziele ohne Lernpfad'!B8</f>
        <v>Vorgegebene Funktionalität im Rahmen eines Softwareprojekts mit einer agilen Methode umsetzen.</v>
      </c>
      <c r="C8" s="107" t="s">
        <v>18</v>
      </c>
      <c r="D8" s="107" t="s">
        <v>18</v>
      </c>
      <c r="E8" s="107" t="s">
        <v>18</v>
      </c>
      <c r="F8" s="107" t="s">
        <v>18</v>
      </c>
      <c r="G8" s="107" t="s">
        <v>18</v>
      </c>
      <c r="H8" s="107" t="s">
        <v>18</v>
      </c>
      <c r="I8" s="107" t="s">
        <v>18</v>
      </c>
      <c r="J8" s="107" t="s">
        <v>18</v>
      </c>
      <c r="K8" s="107" t="s">
        <v>18</v>
      </c>
      <c r="L8" s="107"/>
      <c r="M8" s="107"/>
      <c r="N8" s="107"/>
      <c r="O8" s="107" t="s">
        <v>18</v>
      </c>
      <c r="P8" s="107" t="s">
        <v>18</v>
      </c>
      <c r="Q8" s="107"/>
      <c r="R8" s="118" t="s">
        <v>18</v>
      </c>
    </row>
    <row r="9" spans="1:18" ht="12.75" customHeight="1" x14ac:dyDescent="0.2">
      <c r="A9" s="18" t="s">
        <v>10</v>
      </c>
      <c r="B9" s="117" t="str">
        <f>'[1]Leistungsziele ohne Lernpfad'!B9</f>
        <v>Funktionalitäten schrittweise mit Praktiken der agilen Entwicklung in vorgegebenen Release-Zyklen realisieren, testen und den Software-Release in Kurzform präsentieren.</v>
      </c>
      <c r="C9" s="107" t="s">
        <v>18</v>
      </c>
      <c r="D9" s="107" t="s">
        <v>18</v>
      </c>
      <c r="E9" s="107" t="s">
        <v>18</v>
      </c>
      <c r="F9" s="107" t="s">
        <v>18</v>
      </c>
      <c r="G9" s="107" t="s">
        <v>18</v>
      </c>
      <c r="H9" s="107" t="s">
        <v>18</v>
      </c>
      <c r="I9" s="107" t="s">
        <v>18</v>
      </c>
      <c r="J9" s="107" t="s">
        <v>18</v>
      </c>
      <c r="K9" s="107" t="s">
        <v>18</v>
      </c>
      <c r="L9" s="107"/>
      <c r="M9" s="107"/>
      <c r="N9" s="107"/>
      <c r="O9" s="107" t="s">
        <v>18</v>
      </c>
      <c r="P9" s="107" t="s">
        <v>18</v>
      </c>
      <c r="Q9" s="107"/>
      <c r="R9" s="118" t="s">
        <v>18</v>
      </c>
    </row>
    <row r="10" spans="1:18" ht="25.5" customHeight="1" x14ac:dyDescent="0.2">
      <c r="A10" s="18" t="s">
        <v>11</v>
      </c>
      <c r="B10" s="117" t="str">
        <f>'[1]Leistungsziele ohne Lernpfad'!B10</f>
        <v xml:space="preserve"> Bestehende Entwurfsmuster und/oder geprüfte Softwarekomponenten zur Lösung von Problemen gezielt einsetzen.</v>
      </c>
      <c r="C10" s="107" t="s">
        <v>18</v>
      </c>
      <c r="D10" s="107" t="s">
        <v>18</v>
      </c>
      <c r="E10" s="107" t="s">
        <v>18</v>
      </c>
      <c r="F10" s="107" t="s">
        <v>18</v>
      </c>
      <c r="G10" s="107" t="s">
        <v>18</v>
      </c>
      <c r="H10" s="107" t="s">
        <v>18</v>
      </c>
      <c r="I10" s="107" t="s">
        <v>18</v>
      </c>
      <c r="J10" s="107" t="s">
        <v>18</v>
      </c>
      <c r="K10" s="107" t="s">
        <v>18</v>
      </c>
      <c r="L10" s="107"/>
      <c r="M10" s="107"/>
      <c r="N10" s="107"/>
      <c r="O10" s="107" t="s">
        <v>18</v>
      </c>
      <c r="P10" s="107" t="s">
        <v>18</v>
      </c>
      <c r="Q10" s="107"/>
      <c r="R10" s="118" t="s">
        <v>18</v>
      </c>
    </row>
    <row r="11" spans="1:18" x14ac:dyDescent="0.2">
      <c r="A11" s="18" t="s">
        <v>12</v>
      </c>
      <c r="B11" s="117" t="str">
        <f>'[1]Leistungsziele ohne Lernpfad'!B11</f>
        <v>Die Ergebnisse und das Arbeitsvorgehen eines Release-Zyklus reflektieren und daraus Erkenntnisse für das weitere Vorgehen ableiten.</v>
      </c>
      <c r="C11" s="107" t="s">
        <v>18</v>
      </c>
      <c r="D11" s="107" t="s">
        <v>18</v>
      </c>
      <c r="E11" s="107" t="s">
        <v>18</v>
      </c>
      <c r="F11" s="107" t="s">
        <v>18</v>
      </c>
      <c r="G11" s="107" t="s">
        <v>18</v>
      </c>
      <c r="H11" s="107" t="s">
        <v>18</v>
      </c>
      <c r="I11" s="107" t="s">
        <v>18</v>
      </c>
      <c r="J11" s="107" t="s">
        <v>18</v>
      </c>
      <c r="K11" s="107" t="s">
        <v>18</v>
      </c>
      <c r="L11" s="107"/>
      <c r="M11" s="107"/>
      <c r="N11" s="107"/>
      <c r="O11" s="107" t="s">
        <v>18</v>
      </c>
      <c r="P11" s="107" t="s">
        <v>18</v>
      </c>
      <c r="Q11" s="107"/>
      <c r="R11" s="118" t="s">
        <v>18</v>
      </c>
    </row>
    <row r="12" spans="1:18" x14ac:dyDescent="0.2">
      <c r="A12" s="18" t="s">
        <v>13</v>
      </c>
      <c r="B12" s="117" t="str">
        <f>'[1]Leistungsziele ohne Lernpfad'!B12</f>
        <v>Die Projektdokumente und den Programmquelltext in einem gemeinsamen Versionsverwaltungssystem bereitstellen.</v>
      </c>
      <c r="C12" s="107" t="s">
        <v>18</v>
      </c>
      <c r="D12" s="107" t="s">
        <v>18</v>
      </c>
      <c r="E12" s="107" t="s">
        <v>18</v>
      </c>
      <c r="F12" s="107" t="s">
        <v>18</v>
      </c>
      <c r="G12" s="107" t="s">
        <v>18</v>
      </c>
      <c r="H12" s="107" t="s">
        <v>18</v>
      </c>
      <c r="I12" s="107" t="s">
        <v>18</v>
      </c>
      <c r="J12" s="107" t="s">
        <v>18</v>
      </c>
      <c r="K12" s="107" t="s">
        <v>18</v>
      </c>
      <c r="L12" s="107"/>
      <c r="M12" s="107"/>
      <c r="N12" s="107"/>
      <c r="O12" s="107" t="s">
        <v>18</v>
      </c>
      <c r="P12" s="107" t="s">
        <v>18</v>
      </c>
      <c r="Q12" s="107"/>
      <c r="R12" s="118" t="s">
        <v>18</v>
      </c>
    </row>
    <row r="13" spans="1:18" x14ac:dyDescent="0.2">
      <c r="A13" s="18" t="s">
        <v>27</v>
      </c>
      <c r="B13" s="117" t="str">
        <f>'[1]Leistungsziele ohne Lernpfad'!B13</f>
        <v>Programmquelltext nach Konventionen intuitiv verständlich formulieren und bei Bedarf überarbeiten.</v>
      </c>
      <c r="C13" s="107" t="s">
        <v>18</v>
      </c>
      <c r="D13" s="107" t="s">
        <v>18</v>
      </c>
      <c r="E13" s="107" t="s">
        <v>18</v>
      </c>
      <c r="F13" s="107" t="s">
        <v>18</v>
      </c>
      <c r="G13" s="107" t="s">
        <v>18</v>
      </c>
      <c r="H13" s="107" t="s">
        <v>18</v>
      </c>
      <c r="I13" s="107" t="s">
        <v>18</v>
      </c>
      <c r="J13" s="107" t="s">
        <v>18</v>
      </c>
      <c r="K13" s="107" t="s">
        <v>18</v>
      </c>
      <c r="L13" s="107"/>
      <c r="M13" s="107"/>
      <c r="N13" s="107"/>
      <c r="O13" s="107" t="s">
        <v>18</v>
      </c>
      <c r="P13" s="107" t="s">
        <v>18</v>
      </c>
      <c r="Q13" s="107"/>
      <c r="R13" s="118" t="s">
        <v>18</v>
      </c>
    </row>
    <row r="14" spans="1:18" x14ac:dyDescent="0.2">
      <c r="A14" s="19"/>
      <c r="B14" s="107"/>
      <c r="C14" s="107"/>
      <c r="D14" s="107"/>
      <c r="E14" s="107"/>
      <c r="F14" s="107"/>
      <c r="G14" s="107"/>
      <c r="H14" s="107"/>
      <c r="I14" s="107"/>
      <c r="J14" s="107"/>
      <c r="K14" s="107"/>
      <c r="L14" s="107"/>
      <c r="M14" s="107"/>
      <c r="N14" s="107"/>
      <c r="O14" s="107"/>
      <c r="P14" s="107"/>
      <c r="Q14" s="107"/>
      <c r="R14" s="107"/>
    </row>
    <row r="15" spans="1:18" ht="12.75" customHeight="1" x14ac:dyDescent="0.2">
      <c r="A15" s="18" t="s">
        <v>8</v>
      </c>
      <c r="B15" s="117" t="str">
        <f>'[1]Leistungsziele ohne Lernpfad'!B15</f>
        <v>Funktionsfähiger, getesteter und dokumentierter Software-Release</v>
      </c>
      <c r="C15" s="107"/>
      <c r="D15" s="107"/>
      <c r="E15" s="107"/>
      <c r="F15" s="107"/>
      <c r="G15" s="107"/>
      <c r="H15" s="107"/>
      <c r="I15" s="107"/>
      <c r="J15" s="107"/>
      <c r="K15" s="107"/>
      <c r="L15" s="107"/>
      <c r="M15" s="107"/>
      <c r="N15" s="107"/>
      <c r="O15" s="107"/>
      <c r="P15" s="107"/>
      <c r="Q15" s="107"/>
      <c r="R15" s="118"/>
    </row>
    <row r="16" spans="1:18" x14ac:dyDescent="0.2">
      <c r="A16" s="14"/>
    </row>
    <row r="17" spans="1:19" ht="84.75" customHeight="1" x14ac:dyDescent="0.2">
      <c r="A17" s="18" t="s">
        <v>137</v>
      </c>
      <c r="B17" s="117" t="s">
        <v>138</v>
      </c>
      <c r="C17" s="107"/>
      <c r="D17" s="107"/>
      <c r="E17" s="107"/>
      <c r="F17" s="107"/>
      <c r="G17" s="107"/>
      <c r="H17" s="107"/>
      <c r="I17" s="107"/>
      <c r="J17" s="107"/>
      <c r="K17" s="107"/>
      <c r="L17" s="107"/>
      <c r="M17" s="107"/>
      <c r="N17" s="107"/>
      <c r="O17" s="107"/>
      <c r="P17" s="107"/>
      <c r="Q17" s="107"/>
      <c r="R17" s="118"/>
    </row>
    <row r="19" spans="1:19" ht="18" x14ac:dyDescent="0.25">
      <c r="A19" s="15" t="s">
        <v>25</v>
      </c>
    </row>
    <row r="20" spans="1:19" s="1" customFormat="1" x14ac:dyDescent="0.2">
      <c r="A20" s="4" t="s">
        <v>5</v>
      </c>
      <c r="B20" s="5" t="s">
        <v>139</v>
      </c>
      <c r="C20" s="108" t="s">
        <v>0</v>
      </c>
      <c r="D20" s="109"/>
      <c r="E20" s="109"/>
      <c r="F20" s="110"/>
      <c r="G20" s="111" t="s">
        <v>0</v>
      </c>
      <c r="H20" s="112"/>
      <c r="I20" s="112"/>
      <c r="J20" s="113"/>
      <c r="K20" s="114" t="s">
        <v>28</v>
      </c>
      <c r="L20" s="115"/>
      <c r="M20" s="116"/>
      <c r="N20" s="41" t="s">
        <v>19</v>
      </c>
      <c r="O20" s="66" t="s">
        <v>140</v>
      </c>
      <c r="P20" s="67" t="s">
        <v>141</v>
      </c>
      <c r="Q20" s="68" t="s">
        <v>142</v>
      </c>
      <c r="R20" s="69" t="s">
        <v>143</v>
      </c>
    </row>
    <row r="21" spans="1:19" ht="123" customHeight="1" x14ac:dyDescent="0.2">
      <c r="A21" s="70" t="s">
        <v>144</v>
      </c>
      <c r="B21" s="71"/>
      <c r="C21" s="125" t="s">
        <v>145</v>
      </c>
      <c r="D21" s="126"/>
      <c r="E21" s="126"/>
      <c r="F21" s="127"/>
      <c r="G21" s="104" t="s">
        <v>146</v>
      </c>
      <c r="H21" s="105"/>
      <c r="I21" s="105"/>
      <c r="J21" s="106"/>
      <c r="K21" s="43" t="s">
        <v>70</v>
      </c>
      <c r="L21" s="43" t="s">
        <v>71</v>
      </c>
      <c r="M21" s="43" t="s">
        <v>72</v>
      </c>
      <c r="N21" s="44" t="s">
        <v>20</v>
      </c>
      <c r="O21" s="72" t="s">
        <v>147</v>
      </c>
      <c r="P21" s="73" t="s">
        <v>148</v>
      </c>
      <c r="Q21" s="74"/>
      <c r="R21" s="75" t="s">
        <v>149</v>
      </c>
    </row>
    <row r="22" spans="1:19" x14ac:dyDescent="0.2">
      <c r="A22" s="6"/>
      <c r="B22" s="76"/>
      <c r="C22" s="26" t="s">
        <v>1</v>
      </c>
      <c r="D22" s="26" t="s">
        <v>2</v>
      </c>
      <c r="E22" s="26" t="s">
        <v>3</v>
      </c>
      <c r="F22" s="26" t="s">
        <v>4</v>
      </c>
      <c r="G22" s="25" t="s">
        <v>1</v>
      </c>
      <c r="H22" s="25" t="s">
        <v>2</v>
      </c>
      <c r="I22" s="25" t="s">
        <v>3</v>
      </c>
      <c r="J22" s="25" t="s">
        <v>4</v>
      </c>
      <c r="K22" s="22" t="s">
        <v>14</v>
      </c>
      <c r="L22" s="22" t="s">
        <v>15</v>
      </c>
      <c r="M22" s="22" t="s">
        <v>16</v>
      </c>
      <c r="N22" s="41"/>
      <c r="O22" s="77"/>
      <c r="P22" s="78"/>
      <c r="Q22" s="68"/>
      <c r="R22" s="79"/>
    </row>
    <row r="23" spans="1:19" s="17" customFormat="1" ht="25.5" x14ac:dyDescent="0.2">
      <c r="A23" s="40" t="str">
        <f>'[1]Leistungsziele ohne Lernpfad'!A21</f>
        <v>LZ1.0</v>
      </c>
      <c r="B23" s="11" t="str">
        <f>'[1]Leistungsziele ohne Lernpfad'!B21</f>
        <v>Ich kann mit Hilfe der Unterlagen für ein gegebenes Projektsetup erklären, ob der Einsatz eines agilen Prozesses sinnvoll ist.</v>
      </c>
      <c r="C23" s="34"/>
      <c r="D23" s="34"/>
      <c r="E23" s="34"/>
      <c r="F23" s="34"/>
      <c r="G23" s="35"/>
      <c r="H23" s="35"/>
      <c r="I23" s="35"/>
      <c r="J23" s="35"/>
      <c r="K23" s="85" t="str">
        <f>IF(ISBLANK('[1]Leistungsziele ohne Lernpfad'!K21),"",'[1]Leistungsziele ohne Lernpfad'!K21)</f>
        <v>x</v>
      </c>
      <c r="L23" s="85" t="str">
        <f>IF(ISBLANK('[1]Leistungsziele ohne Lernpfad'!L21),"",'[1]Leistungsziele ohne Lernpfad'!L21)</f>
        <v/>
      </c>
      <c r="M23" s="85" t="str">
        <f>IF(ISBLANK('[1]Leistungsziele ohne Lernpfad'!M21),"",'[1]Leistungsziele ohne Lernpfad'!M21)</f>
        <v/>
      </c>
      <c r="N23" s="42" t="str">
        <f>'[1]Leistungsziele ohne Lernpfad'!N21</f>
        <v>MiZ</v>
      </c>
      <c r="O23" s="80" t="s">
        <v>216</v>
      </c>
      <c r="P23" s="81"/>
      <c r="Q23" s="82"/>
      <c r="R23" s="83" t="str">
        <f>'[1]Leistungsziele ohne Lernpfad'!O21</f>
        <v>HZ1</v>
      </c>
      <c r="S23" s="21"/>
    </row>
    <row r="24" spans="1:19" s="17" customFormat="1" ht="38.25" x14ac:dyDescent="0.2">
      <c r="A24" s="40" t="str">
        <f>'[1]Leistungsziele ohne Lernpfad'!A22</f>
        <v>LZ 1.1</v>
      </c>
      <c r="B24" s="11" t="str">
        <f>'[1]Leistungsziele ohne Lernpfad'!B22</f>
        <v>Ich kann ohne Unterlagen 2 der 4 Punkte des agilen Manifests angeben.</v>
      </c>
      <c r="C24" s="34"/>
      <c r="D24" s="34"/>
      <c r="E24" s="34"/>
      <c r="F24" s="34"/>
      <c r="G24" s="35"/>
      <c r="H24" s="35"/>
      <c r="I24" s="35"/>
      <c r="J24" s="35"/>
      <c r="K24" s="85" t="str">
        <f>IF(ISBLANK('[1]Leistungsziele ohne Lernpfad'!K22),"",'[1]Leistungsziele ohne Lernpfad'!K22)</f>
        <v>x</v>
      </c>
      <c r="L24" s="85" t="str">
        <f>IF(ISBLANK('[1]Leistungsziele ohne Lernpfad'!L22),"",'[1]Leistungsziele ohne Lernpfad'!L22)</f>
        <v/>
      </c>
      <c r="M24" s="85" t="str">
        <f>IF(ISBLANK('[1]Leistungsziele ohne Lernpfad'!M22),"",'[1]Leistungsziele ohne Lernpfad'!M22)</f>
        <v/>
      </c>
      <c r="N24" s="42" t="str">
        <f>'[1]Leistungsziele ohne Lernpfad'!N22</f>
        <v>ewZ</v>
      </c>
      <c r="O24" s="80" t="s">
        <v>217</v>
      </c>
      <c r="P24" s="81"/>
      <c r="Q24" s="82"/>
      <c r="R24" s="83" t="str">
        <f>'[1]Leistungsziele ohne Lernpfad'!O22</f>
        <v>HZ1</v>
      </c>
      <c r="S24" s="21"/>
    </row>
    <row r="25" spans="1:19" s="17" customFormat="1" ht="38.25" x14ac:dyDescent="0.2">
      <c r="A25" s="40" t="str">
        <f>'[1]Leistungsziele ohne Lernpfad'!A23</f>
        <v>LZ 1.2</v>
      </c>
      <c r="B25" s="11" t="str">
        <f>'[1]Leistungsziele ohne Lernpfad'!B23</f>
        <v>Ich kann einem Laien ohne Hilfsmittel den Vorteil von agilen Prozessen gegenüber dem Wasserfall Modell bezüglich Risiko, Messbarkeit, Geschäftswert und Änderbarkeit erklären.</v>
      </c>
      <c r="C25" s="34"/>
      <c r="D25" s="34"/>
      <c r="E25" s="34"/>
      <c r="F25" s="34"/>
      <c r="G25" s="35"/>
      <c r="H25" s="35"/>
      <c r="I25" s="35"/>
      <c r="J25" s="35"/>
      <c r="K25" s="85" t="str">
        <f>IF(ISBLANK('[1]Leistungsziele ohne Lernpfad'!K23),"",'[1]Leistungsziele ohne Lernpfad'!K23)</f>
        <v>x</v>
      </c>
      <c r="L25" s="85" t="str">
        <f>IF(ISBLANK('[1]Leistungsziele ohne Lernpfad'!L23),"",'[1]Leistungsziele ohne Lernpfad'!L23)</f>
        <v/>
      </c>
      <c r="M25" s="85" t="str">
        <f>IF(ISBLANK('[1]Leistungsziele ohne Lernpfad'!M23),"",'[1]Leistungsziele ohne Lernpfad'!M23)</f>
        <v/>
      </c>
      <c r="N25" s="42" t="str">
        <f>'[1]Leistungsziele ohne Lernpfad'!N23</f>
        <v>ewZ</v>
      </c>
      <c r="O25" s="80" t="s">
        <v>218</v>
      </c>
      <c r="P25" s="81"/>
      <c r="Q25" s="82"/>
      <c r="R25" s="83" t="str">
        <f>'[1]Leistungsziele ohne Lernpfad'!O23</f>
        <v>HZ1</v>
      </c>
      <c r="S25" s="21"/>
    </row>
    <row r="26" spans="1:19" s="17" customFormat="1" ht="38.25" x14ac:dyDescent="0.2">
      <c r="A26" s="40" t="str">
        <f>'[1]Leistungsziele ohne Lernpfad'!A24</f>
        <v>LZ 1.3</v>
      </c>
      <c r="B26" s="11" t="str">
        <f>'[1]Leistungsziele ohne Lernpfad'!B24</f>
        <v>Ich kann ohne Unterlagen die Aufgaben der drei Rollen in Scrum erklären.</v>
      </c>
      <c r="C26" s="34"/>
      <c r="D26" s="34"/>
      <c r="E26" s="34"/>
      <c r="F26" s="34"/>
      <c r="G26" s="35"/>
      <c r="H26" s="35"/>
      <c r="I26" s="35"/>
      <c r="J26" s="35"/>
      <c r="K26" s="85" t="str">
        <f>IF(ISBLANK('[1]Leistungsziele ohne Lernpfad'!K24),"",'[1]Leistungsziele ohne Lernpfad'!K24)</f>
        <v>x</v>
      </c>
      <c r="L26" s="85" t="str">
        <f>IF(ISBLANK('[1]Leistungsziele ohne Lernpfad'!L24),"",'[1]Leistungsziele ohne Lernpfad'!L24)</f>
        <v/>
      </c>
      <c r="M26" s="85" t="str">
        <f>IF(ISBLANK('[1]Leistungsziele ohne Lernpfad'!M24),"",'[1]Leistungsziele ohne Lernpfad'!M24)</f>
        <v/>
      </c>
      <c r="N26" s="42" t="str">
        <f>'[1]Leistungsziele ohne Lernpfad'!N24</f>
        <v>MiZ</v>
      </c>
      <c r="O26" s="80" t="s">
        <v>219</v>
      </c>
      <c r="P26" s="81" t="s">
        <v>221</v>
      </c>
      <c r="Q26" s="82"/>
      <c r="R26" s="83" t="str">
        <f>'[1]Leistungsziele ohne Lernpfad'!O24</f>
        <v>HZ1</v>
      </c>
      <c r="S26" s="21"/>
    </row>
    <row r="27" spans="1:19" s="17" customFormat="1" ht="38.25" x14ac:dyDescent="0.2">
      <c r="A27" s="40" t="str">
        <f>'[1]Leistungsziele ohne Lernpfad'!A25</f>
        <v>LZ 1.5</v>
      </c>
      <c r="B27" s="11" t="str">
        <f>'[1]Leistungsziele ohne Lernpfad'!B25</f>
        <v>Ich kann ohnen Unterlagen einen Product Backlog sortieren</v>
      </c>
      <c r="C27" s="34"/>
      <c r="D27" s="34"/>
      <c r="E27" s="34"/>
      <c r="F27" s="34"/>
      <c r="G27" s="35"/>
      <c r="H27" s="35"/>
      <c r="I27" s="35"/>
      <c r="J27" s="35"/>
      <c r="K27" s="85" t="str">
        <f>IF(ISBLANK('[1]Leistungsziele ohne Lernpfad'!K25),"",'[1]Leistungsziele ohne Lernpfad'!K25)</f>
        <v/>
      </c>
      <c r="L27" s="85" t="str">
        <f>IF(ISBLANK('[1]Leistungsziele ohne Lernpfad'!L25),"",'[1]Leistungsziele ohne Lernpfad'!L25)</f>
        <v>x</v>
      </c>
      <c r="M27" s="85" t="str">
        <f>IF(ISBLANK('[1]Leistungsziele ohne Lernpfad'!M25),"",'[1]Leistungsziele ohne Lernpfad'!M25)</f>
        <v/>
      </c>
      <c r="N27" s="42" t="str">
        <f>'[1]Leistungsziele ohne Lernpfad'!N25</f>
        <v>ewZ</v>
      </c>
      <c r="O27" s="80" t="s">
        <v>219</v>
      </c>
      <c r="P27" s="81" t="s">
        <v>221</v>
      </c>
      <c r="Q27" s="82"/>
      <c r="R27" s="83" t="str">
        <f>'[1]Leistungsziele ohne Lernpfad'!O25</f>
        <v>HZ1</v>
      </c>
      <c r="S27" s="21"/>
    </row>
    <row r="28" spans="1:19" s="17" customFormat="1" ht="38.25" x14ac:dyDescent="0.2">
      <c r="A28" s="40" t="str">
        <f>'[1]Leistungsziele ohne Lernpfad'!A26</f>
        <v>LZ 1.6</v>
      </c>
      <c r="B28" s="11" t="str">
        <f>'[1]Leistungsziele ohne Lernpfad'!B26</f>
        <v>Ich kann mit Hilfe der Unterlagen für einen gegebenen Product Backlog ein Backlog Grooming durchführen.</v>
      </c>
      <c r="C28" s="34"/>
      <c r="D28" s="34"/>
      <c r="E28" s="34"/>
      <c r="F28" s="34"/>
      <c r="G28" s="35"/>
      <c r="H28" s="35"/>
      <c r="I28" s="35"/>
      <c r="J28" s="35"/>
      <c r="K28" s="85" t="str">
        <f>IF(ISBLANK('[1]Leistungsziele ohne Lernpfad'!K26),"",'[1]Leistungsziele ohne Lernpfad'!K26)</f>
        <v/>
      </c>
      <c r="L28" s="85" t="str">
        <f>IF(ISBLANK('[1]Leistungsziele ohne Lernpfad'!L26),"",'[1]Leistungsziele ohne Lernpfad'!L26)</f>
        <v/>
      </c>
      <c r="M28" s="85" t="str">
        <f>IF(ISBLANK('[1]Leistungsziele ohne Lernpfad'!M26),"",'[1]Leistungsziele ohne Lernpfad'!M26)</f>
        <v>x</v>
      </c>
      <c r="N28" s="42" t="str">
        <f>'[1]Leistungsziele ohne Lernpfad'!N26</f>
        <v>ExZ</v>
      </c>
      <c r="O28" s="80" t="s">
        <v>219</v>
      </c>
      <c r="P28" s="81" t="s">
        <v>221</v>
      </c>
      <c r="Q28" s="82"/>
      <c r="R28" s="83" t="str">
        <f>'[1]Leistungsziele ohne Lernpfad'!O26</f>
        <v>HZ1</v>
      </c>
      <c r="S28" s="21"/>
    </row>
    <row r="29" spans="1:19" s="17" customFormat="1" ht="38.25" x14ac:dyDescent="0.2">
      <c r="A29" s="40" t="str">
        <f>'[1]Leistungsziele ohne Lernpfad'!A27</f>
        <v>LZ1.7</v>
      </c>
      <c r="B29" s="11" t="str">
        <f>'[1]Leistungsziele ohne Lernpfad'!B27</f>
        <v>Ich kann einem Mitarbeiter ohne Unterlagen erklären, warum eine Definition of done wichtig für die Softwarequalität ist.</v>
      </c>
      <c r="C29" s="34"/>
      <c r="D29" s="34"/>
      <c r="E29" s="34"/>
      <c r="F29" s="34"/>
      <c r="G29" s="35"/>
      <c r="H29" s="35"/>
      <c r="I29" s="35"/>
      <c r="J29" s="35"/>
      <c r="K29" s="85" t="str">
        <f>IF(ISBLANK('[1]Leistungsziele ohne Lernpfad'!K27),"",'[1]Leistungsziele ohne Lernpfad'!K27)</f>
        <v>x</v>
      </c>
      <c r="L29" s="85" t="str">
        <f>IF(ISBLANK('[1]Leistungsziele ohne Lernpfad'!L27),"",'[1]Leistungsziele ohne Lernpfad'!L27)</f>
        <v/>
      </c>
      <c r="M29" s="85" t="str">
        <f>IF(ISBLANK('[1]Leistungsziele ohne Lernpfad'!M27),"",'[1]Leistungsziele ohne Lernpfad'!M27)</f>
        <v/>
      </c>
      <c r="N29" s="42" t="str">
        <f>'[1]Leistungsziele ohne Lernpfad'!N27</f>
        <v>MiZ</v>
      </c>
      <c r="O29" s="80" t="s">
        <v>219</v>
      </c>
      <c r="P29" s="81" t="s">
        <v>221</v>
      </c>
      <c r="Q29" s="82"/>
      <c r="R29" s="83" t="str">
        <f>'[1]Leistungsziele ohne Lernpfad'!O27</f>
        <v>HZ1</v>
      </c>
      <c r="S29" s="21"/>
    </row>
    <row r="30" spans="1:19" s="17" customFormat="1" ht="38.25" x14ac:dyDescent="0.2">
      <c r="A30" s="40" t="str">
        <f>'[1]Leistungsziele ohne Lernpfad'!A28</f>
        <v>LZ 1.4</v>
      </c>
      <c r="B30" s="11" t="str">
        <f>'[1]Leistungsziele ohne Lernpfad'!B28</f>
        <v xml:space="preserve">Ich kann für einen gegebenen und geforderten Sachverhalt mit Hilfe eines Templates eine komplette User Story entwerfen. </v>
      </c>
      <c r="C30" s="34"/>
      <c r="D30" s="34"/>
      <c r="E30" s="34"/>
      <c r="F30" s="34"/>
      <c r="G30" s="35"/>
      <c r="H30" s="35"/>
      <c r="I30" s="35"/>
      <c r="J30" s="35"/>
      <c r="K30" s="85" t="str">
        <f>IF(ISBLANK('[1]Leistungsziele ohne Lernpfad'!K28),"",'[1]Leistungsziele ohne Lernpfad'!K28)</f>
        <v/>
      </c>
      <c r="L30" s="85" t="str">
        <f>IF(ISBLANK('[1]Leistungsziele ohne Lernpfad'!L28),"",'[1]Leistungsziele ohne Lernpfad'!L28)</f>
        <v>x</v>
      </c>
      <c r="M30" s="85" t="str">
        <f>IF(ISBLANK('[1]Leistungsziele ohne Lernpfad'!M28),"",'[1]Leistungsziele ohne Lernpfad'!M28)</f>
        <v/>
      </c>
      <c r="N30" s="42" t="str">
        <f>'[1]Leistungsziele ohne Lernpfad'!N28</f>
        <v>MiZ</v>
      </c>
      <c r="O30" s="80" t="s">
        <v>220</v>
      </c>
      <c r="P30" s="81"/>
      <c r="Q30" s="82"/>
      <c r="R30" s="83" t="str">
        <f>'[1]Leistungsziele ohne Lernpfad'!O28</f>
        <v>HZ1</v>
      </c>
      <c r="S30" s="21"/>
    </row>
    <row r="31" spans="1:19" s="17" customFormat="1" ht="25.5" x14ac:dyDescent="0.2">
      <c r="A31" s="40" t="str">
        <f>'[1]Leistungsziele ohne Lernpfad'!A29</f>
        <v>LZ 2.1</v>
      </c>
      <c r="B31" s="11" t="str">
        <f>'[1]Leistungsziele ohne Lernpfad'!B29</f>
        <v>Ich kann einem Mitarbeiter ohne Unterlagen 2 Vorteile von Pair Programming gegenüber Solo Programming erklären.</v>
      </c>
      <c r="C31" s="34"/>
      <c r="D31" s="34"/>
      <c r="E31" s="34"/>
      <c r="F31" s="34"/>
      <c r="G31" s="35"/>
      <c r="H31" s="35"/>
      <c r="I31" s="35"/>
      <c r="J31" s="35"/>
      <c r="K31" s="85" t="str">
        <f>IF(ISBLANK('[1]Leistungsziele ohne Lernpfad'!K29),"",'[1]Leistungsziele ohne Lernpfad'!K29)</f>
        <v>x</v>
      </c>
      <c r="L31" s="85" t="str">
        <f>IF(ISBLANK('[1]Leistungsziele ohne Lernpfad'!L29),"",'[1]Leistungsziele ohne Lernpfad'!L29)</f>
        <v/>
      </c>
      <c r="M31" s="85" t="str">
        <f>IF(ISBLANK('[1]Leistungsziele ohne Lernpfad'!M29),"",'[1]Leistungsziele ohne Lernpfad'!M29)</f>
        <v/>
      </c>
      <c r="N31" s="42" t="str">
        <f>'[1]Leistungsziele ohne Lernpfad'!N29</f>
        <v>MiZ</v>
      </c>
      <c r="O31" s="119" t="s">
        <v>237</v>
      </c>
      <c r="P31" s="122"/>
      <c r="Q31" s="82"/>
      <c r="R31" s="83" t="str">
        <f>'[1]Leistungsziele ohne Lernpfad'!O29</f>
        <v>HZ2</v>
      </c>
      <c r="S31" s="21"/>
    </row>
    <row r="32" spans="1:19" s="17" customFormat="1" ht="25.5" x14ac:dyDescent="0.2">
      <c r="A32" s="40" t="str">
        <f>'[1]Leistungsziele ohne Lernpfad'!A30</f>
        <v>LZ 2.2</v>
      </c>
      <c r="B32" s="11" t="str">
        <f>'[1]Leistungsziele ohne Lernpfad'!B30</f>
        <v>Ich kann ohne Unterlagen einer Fachperson drei agile Praktiken angeben und erklären.</v>
      </c>
      <c r="C32" s="34"/>
      <c r="D32" s="34"/>
      <c r="E32" s="34"/>
      <c r="F32" s="34"/>
      <c r="G32" s="35"/>
      <c r="H32" s="35"/>
      <c r="I32" s="35"/>
      <c r="J32" s="35"/>
      <c r="K32" s="85" t="str">
        <f>IF(ISBLANK('[1]Leistungsziele ohne Lernpfad'!K30),"",'[1]Leistungsziele ohne Lernpfad'!K30)</f>
        <v>x</v>
      </c>
      <c r="L32" s="85" t="str">
        <f>IF(ISBLANK('[1]Leistungsziele ohne Lernpfad'!L30),"",'[1]Leistungsziele ohne Lernpfad'!L30)</f>
        <v/>
      </c>
      <c r="M32" s="85" t="str">
        <f>IF(ISBLANK('[1]Leistungsziele ohne Lernpfad'!M30),"",'[1]Leistungsziele ohne Lernpfad'!M30)</f>
        <v/>
      </c>
      <c r="N32" s="42" t="str">
        <f>'[1]Leistungsziele ohne Lernpfad'!N30</f>
        <v>MiZ</v>
      </c>
      <c r="O32" s="121"/>
      <c r="P32" s="124"/>
      <c r="Q32" s="82"/>
      <c r="R32" s="83" t="str">
        <f>'[1]Leistungsziele ohne Lernpfad'!O30</f>
        <v>HZ2</v>
      </c>
      <c r="S32" s="21"/>
    </row>
    <row r="33" spans="1:19" s="17" customFormat="1" ht="25.5" x14ac:dyDescent="0.2">
      <c r="A33" s="40" t="str">
        <f>'[1]Leistungsziele ohne Lernpfad'!A31</f>
        <v>LZ 2.3</v>
      </c>
      <c r="B33" s="11" t="str">
        <f>'[1]Leistungsziele ohne Lernpfad'!B31</f>
        <v>Ich kann eine einfache Aufgabenstellung mit Test Driven Design implementieren.</v>
      </c>
      <c r="C33" s="34"/>
      <c r="D33" s="34"/>
      <c r="E33" s="34"/>
      <c r="F33" s="34"/>
      <c r="G33" s="35"/>
      <c r="H33" s="35"/>
      <c r="I33" s="35"/>
      <c r="J33" s="35"/>
      <c r="K33" s="85" t="str">
        <f>IF(ISBLANK('[1]Leistungsziele ohne Lernpfad'!K31),"",'[1]Leistungsziele ohne Lernpfad'!K31)</f>
        <v/>
      </c>
      <c r="L33" s="85" t="str">
        <f>IF(ISBLANK('[1]Leistungsziele ohne Lernpfad'!L31),"",'[1]Leistungsziele ohne Lernpfad'!L31)</f>
        <v/>
      </c>
      <c r="M33" s="85" t="str">
        <f>IF(ISBLANK('[1]Leistungsziele ohne Lernpfad'!M31),"",'[1]Leistungsziele ohne Lernpfad'!M31)</f>
        <v>x</v>
      </c>
      <c r="N33" s="42" t="str">
        <f>'[1]Leistungsziele ohne Lernpfad'!N31</f>
        <v>MiZ</v>
      </c>
      <c r="O33" s="80" t="s">
        <v>238</v>
      </c>
      <c r="P33" s="81" t="s">
        <v>239</v>
      </c>
      <c r="Q33" s="82"/>
      <c r="R33" s="83" t="str">
        <f>'[1]Leistungsziele ohne Lernpfad'!O31</f>
        <v>HZ2</v>
      </c>
      <c r="S33" s="21"/>
    </row>
    <row r="34" spans="1:19" s="17" customFormat="1" ht="25.5" x14ac:dyDescent="0.2">
      <c r="A34" s="40" t="str">
        <f>'[1]Leistungsziele ohne Lernpfad'!A32</f>
        <v>LZ 2.4</v>
      </c>
      <c r="B34" s="11" t="str">
        <f>'[1]Leistungsziele ohne Lernpfad'!B32</f>
        <v>Ich kann ohne Unterlagen den Workflow von Continous Integration darstellen.</v>
      </c>
      <c r="C34" s="34"/>
      <c r="D34" s="34"/>
      <c r="E34" s="34"/>
      <c r="F34" s="34"/>
      <c r="G34" s="35"/>
      <c r="H34" s="35"/>
      <c r="I34" s="35"/>
      <c r="J34" s="35"/>
      <c r="K34" s="85" t="str">
        <f>IF(ISBLANK('[1]Leistungsziele ohne Lernpfad'!K32),"",'[1]Leistungsziele ohne Lernpfad'!K32)</f>
        <v>x</v>
      </c>
      <c r="L34" s="85" t="str">
        <f>IF(ISBLANK('[1]Leistungsziele ohne Lernpfad'!L32),"",'[1]Leistungsziele ohne Lernpfad'!L32)</f>
        <v/>
      </c>
      <c r="M34" s="85" t="str">
        <f>IF(ISBLANK('[1]Leistungsziele ohne Lernpfad'!M32),"",'[1]Leistungsziele ohne Lernpfad'!M32)</f>
        <v/>
      </c>
      <c r="N34" s="42" t="str">
        <f>'[1]Leistungsziele ohne Lernpfad'!N32</f>
        <v>ewZ</v>
      </c>
      <c r="O34" s="119" t="s">
        <v>240</v>
      </c>
      <c r="P34" s="81" t="s">
        <v>241</v>
      </c>
      <c r="Q34" s="82"/>
      <c r="R34" s="83" t="str">
        <f>'[1]Leistungsziele ohne Lernpfad'!O32</f>
        <v>HZ2</v>
      </c>
      <c r="S34" s="21"/>
    </row>
    <row r="35" spans="1:19" s="17" customFormat="1" ht="25.5" x14ac:dyDescent="0.2">
      <c r="A35" s="40" t="str">
        <f>'[1]Leistungsziele ohne Lernpfad'!A33</f>
        <v>LZ 2.5</v>
      </c>
      <c r="B35" s="11" t="str">
        <f>'[1]Leistungsziele ohne Lernpfad'!B33</f>
        <v>Ich kann in einem gegebenen Continous Integration Setup eine einfache Applikation implementieren.</v>
      </c>
      <c r="C35" s="34"/>
      <c r="D35" s="34"/>
      <c r="E35" s="34"/>
      <c r="F35" s="34"/>
      <c r="G35" s="35"/>
      <c r="H35" s="35"/>
      <c r="I35" s="35"/>
      <c r="J35" s="35"/>
      <c r="K35" s="85" t="str">
        <f>IF(ISBLANK('[1]Leistungsziele ohne Lernpfad'!K33),"",'[1]Leistungsziele ohne Lernpfad'!K33)</f>
        <v/>
      </c>
      <c r="L35" s="85" t="str">
        <f>IF(ISBLANK('[1]Leistungsziele ohne Lernpfad'!L33),"",'[1]Leistungsziele ohne Lernpfad'!L33)</f>
        <v/>
      </c>
      <c r="M35" s="85" t="str">
        <f>IF(ISBLANK('[1]Leistungsziele ohne Lernpfad'!M33),"",'[1]Leistungsziele ohne Lernpfad'!M33)</f>
        <v>x</v>
      </c>
      <c r="N35" s="42" t="str">
        <f>'[1]Leistungsziele ohne Lernpfad'!N33</f>
        <v>ExZ</v>
      </c>
      <c r="O35" s="121"/>
      <c r="P35" s="81"/>
      <c r="Q35" s="82"/>
      <c r="R35" s="83" t="str">
        <f>'[1]Leistungsziele ohne Lernpfad'!O33</f>
        <v>HZ2</v>
      </c>
      <c r="S35" s="21"/>
    </row>
    <row r="36" spans="1:19" s="17" customFormat="1" ht="25.5" x14ac:dyDescent="0.2">
      <c r="A36" s="40" t="str">
        <f>'[1]Leistungsziele ohne Lernpfad'!A34</f>
        <v>LZ 3.1</v>
      </c>
      <c r="B36" s="11" t="str">
        <f>'[1]Leistungsziele ohne Lernpfad'!B34</f>
        <v>Ich kann mit eigenen Worten einer Fachperson erklären, was Designpatterns sind.</v>
      </c>
      <c r="C36" s="34"/>
      <c r="D36" s="34"/>
      <c r="E36" s="34"/>
      <c r="F36" s="34"/>
      <c r="G36" s="35"/>
      <c r="H36" s="35"/>
      <c r="I36" s="35"/>
      <c r="J36" s="35"/>
      <c r="K36" s="85" t="str">
        <f>IF(ISBLANK('[1]Leistungsziele ohne Lernpfad'!K34),"",'[1]Leistungsziele ohne Lernpfad'!K34)</f>
        <v/>
      </c>
      <c r="L36" s="85" t="str">
        <f>IF(ISBLANK('[1]Leistungsziele ohne Lernpfad'!L34),"",'[1]Leistungsziele ohne Lernpfad'!L34)</f>
        <v/>
      </c>
      <c r="M36" s="85" t="str">
        <f>IF(ISBLANK('[1]Leistungsziele ohne Lernpfad'!M34),"",'[1]Leistungsziele ohne Lernpfad'!M34)</f>
        <v>x</v>
      </c>
      <c r="N36" s="42" t="str">
        <f>'[1]Leistungsziele ohne Lernpfad'!N34</f>
        <v>miZ</v>
      </c>
      <c r="O36" s="80" t="s">
        <v>242</v>
      </c>
      <c r="P36" s="81"/>
      <c r="Q36" s="82"/>
      <c r="R36" s="83" t="str">
        <f>'[1]Leistungsziele ohne Lernpfad'!O34</f>
        <v>HZ3</v>
      </c>
    </row>
    <row r="37" spans="1:19" s="17" customFormat="1" ht="25.5" x14ac:dyDescent="0.2">
      <c r="A37" s="40" t="str">
        <f>'[1]Leistungsziele ohne Lernpfad'!A35</f>
        <v>LZ 3.2</v>
      </c>
      <c r="B37" s="11" t="str">
        <f>'[1]Leistungsziele ohne Lernpfad'!B35</f>
        <v>Ich kann mit Hilfe der Unterlagen für ein gegebenes Problem das State-Pattern implementieren.</v>
      </c>
      <c r="C37" s="34"/>
      <c r="D37" s="34"/>
      <c r="E37" s="34"/>
      <c r="F37" s="34"/>
      <c r="G37" s="35"/>
      <c r="H37" s="35"/>
      <c r="I37" s="35"/>
      <c r="J37" s="35"/>
      <c r="K37" s="85" t="str">
        <f>IF(ISBLANK('[1]Leistungsziele ohne Lernpfad'!K35),"",'[1]Leistungsziele ohne Lernpfad'!K35)</f>
        <v/>
      </c>
      <c r="L37" s="85" t="str">
        <f>IF(ISBLANK('[1]Leistungsziele ohne Lernpfad'!L35),"",'[1]Leistungsziele ohne Lernpfad'!L35)</f>
        <v/>
      </c>
      <c r="M37" s="85" t="str">
        <f>IF(ISBLANK('[1]Leistungsziele ohne Lernpfad'!M35),"",'[1]Leistungsziele ohne Lernpfad'!M35)</f>
        <v>x</v>
      </c>
      <c r="N37" s="42" t="str">
        <f>'[1]Leistungsziele ohne Lernpfad'!N35</f>
        <v>MiZ</v>
      </c>
      <c r="O37" s="80" t="s">
        <v>243</v>
      </c>
      <c r="P37" s="81" t="s">
        <v>242</v>
      </c>
      <c r="Q37" s="82"/>
      <c r="R37" s="83" t="str">
        <f>'[1]Leistungsziele ohne Lernpfad'!O35</f>
        <v>HZ3</v>
      </c>
    </row>
    <row r="38" spans="1:19" s="17" customFormat="1" ht="25.5" x14ac:dyDescent="0.2">
      <c r="A38" s="40" t="str">
        <f>'[1]Leistungsziele ohne Lernpfad'!A36</f>
        <v>LZ 3.3</v>
      </c>
      <c r="B38" s="11" t="str">
        <f>'[1]Leistungsziele ohne Lernpfad'!B36</f>
        <v>Ich kann mit Hilfe der Unterlagen für ein gegebenes Problem das Observer Designpattern implementieren.</v>
      </c>
      <c r="C38" s="34"/>
      <c r="D38" s="34"/>
      <c r="E38" s="34"/>
      <c r="F38" s="34"/>
      <c r="G38" s="35"/>
      <c r="H38" s="35"/>
      <c r="I38" s="35"/>
      <c r="J38" s="35"/>
      <c r="K38" s="85" t="str">
        <f>IF(ISBLANK('[1]Leistungsziele ohne Lernpfad'!K36),"",'[1]Leistungsziele ohne Lernpfad'!K36)</f>
        <v/>
      </c>
      <c r="L38" s="85" t="str">
        <f>IF(ISBLANK('[1]Leistungsziele ohne Lernpfad'!L36),"",'[1]Leistungsziele ohne Lernpfad'!L36)</f>
        <v/>
      </c>
      <c r="M38" s="85" t="str">
        <f>IF(ISBLANK('[1]Leistungsziele ohne Lernpfad'!M36),"",'[1]Leistungsziele ohne Lernpfad'!M36)</f>
        <v>x</v>
      </c>
      <c r="N38" s="42" t="str">
        <f>'[1]Leistungsziele ohne Lernpfad'!N36</f>
        <v>miZ</v>
      </c>
      <c r="O38" s="80" t="s">
        <v>244</v>
      </c>
      <c r="P38" s="81" t="s">
        <v>242</v>
      </c>
      <c r="Q38" s="82"/>
      <c r="R38" s="83" t="str">
        <f>'[1]Leistungsziele ohne Lernpfad'!O36</f>
        <v>HZ3</v>
      </c>
      <c r="S38" s="16"/>
    </row>
    <row r="39" spans="1:19" s="17" customFormat="1" ht="25.5" x14ac:dyDescent="0.2">
      <c r="A39" s="40" t="str">
        <f>'[1]Leistungsziele ohne Lernpfad'!A37</f>
        <v>LZ 3.4</v>
      </c>
      <c r="B39" s="11" t="str">
        <f>'[1]Leistungsziele ohne Lernpfad'!B37</f>
        <v>Ich kann mit Hilfe der Unterlagen ein geeignetes Softwarepattern für eine einfache Problemstellung bestimmen.</v>
      </c>
      <c r="C39" s="34"/>
      <c r="D39" s="34"/>
      <c r="E39" s="34"/>
      <c r="F39" s="34"/>
      <c r="G39" s="35"/>
      <c r="H39" s="35"/>
      <c r="I39" s="35"/>
      <c r="J39" s="35"/>
      <c r="K39" s="85" t="str">
        <f>IF(ISBLANK('[1]Leistungsziele ohne Lernpfad'!K37),"",'[1]Leistungsziele ohne Lernpfad'!K37)</f>
        <v/>
      </c>
      <c r="L39" s="85" t="str">
        <f>IF(ISBLANK('[1]Leistungsziele ohne Lernpfad'!L37),"",'[1]Leistungsziele ohne Lernpfad'!L37)</f>
        <v>x</v>
      </c>
      <c r="M39" s="85" t="str">
        <f>IF(ISBLANK('[1]Leistungsziele ohne Lernpfad'!M37),"",'[1]Leistungsziele ohne Lernpfad'!M37)</f>
        <v/>
      </c>
      <c r="N39" s="42" t="str">
        <f>'[1]Leistungsziele ohne Lernpfad'!N37</f>
        <v>ewZ</v>
      </c>
      <c r="O39" s="119" t="s">
        <v>245</v>
      </c>
      <c r="P39" s="122" t="s">
        <v>246</v>
      </c>
      <c r="Q39" s="82"/>
      <c r="R39" s="83" t="str">
        <f>'[1]Leistungsziele ohne Lernpfad'!O37</f>
        <v>HZ3</v>
      </c>
      <c r="S39" s="21"/>
    </row>
    <row r="40" spans="1:19" s="17" customFormat="1" ht="25.5" x14ac:dyDescent="0.2">
      <c r="A40" s="40" t="str">
        <f>'[1]Leistungsziele ohne Lernpfad'!A38</f>
        <v>LZ 3.5</v>
      </c>
      <c r="B40" s="11" t="str">
        <f>'[1]Leistungsziele ohne Lernpfad'!B38</f>
        <v>Ich kann mit Hilfe der Unterlagen ein geeignetes Softwarepattern für eine einfache Problemstellung implementieren.</v>
      </c>
      <c r="C40" s="34"/>
      <c r="D40" s="34"/>
      <c r="E40" s="34"/>
      <c r="F40" s="34"/>
      <c r="G40" s="35"/>
      <c r="H40" s="35"/>
      <c r="I40" s="35"/>
      <c r="J40" s="35"/>
      <c r="K40" s="85" t="str">
        <f>IF(ISBLANK('[1]Leistungsziele ohne Lernpfad'!K38),"",'[1]Leistungsziele ohne Lernpfad'!K38)</f>
        <v/>
      </c>
      <c r="L40" s="85" t="str">
        <f>IF(ISBLANK('[1]Leistungsziele ohne Lernpfad'!L38),"",'[1]Leistungsziele ohne Lernpfad'!L38)</f>
        <v/>
      </c>
      <c r="M40" s="85" t="str">
        <f>IF(ISBLANK('[1]Leistungsziele ohne Lernpfad'!M38),"",'[1]Leistungsziele ohne Lernpfad'!M38)</f>
        <v>x</v>
      </c>
      <c r="N40" s="42" t="str">
        <f>'[1]Leistungsziele ohne Lernpfad'!N38</f>
        <v>ExZ</v>
      </c>
      <c r="O40" s="121"/>
      <c r="P40" s="124"/>
      <c r="Q40" s="82"/>
      <c r="R40" s="83" t="str">
        <f>'[1]Leistungsziele ohne Lernpfad'!O38</f>
        <v>HZ3</v>
      </c>
      <c r="S40" s="21"/>
    </row>
    <row r="41" spans="1:19" s="17" customFormat="1" ht="38.25" x14ac:dyDescent="0.2">
      <c r="A41" s="40" t="str">
        <f>'[1]Leistungsziele ohne Lernpfad'!A39</f>
        <v>LZ 4.1</v>
      </c>
      <c r="B41" s="11" t="str">
        <f>'[1]Leistungsziele ohne Lernpfad'!B39</f>
        <v>Ich kann einem Laien mit Hilfe der Unterlagen das Sprint Review Meeting erklären.</v>
      </c>
      <c r="C41" s="34"/>
      <c r="D41" s="34"/>
      <c r="E41" s="34"/>
      <c r="F41" s="34"/>
      <c r="G41" s="35"/>
      <c r="H41" s="35"/>
      <c r="I41" s="35"/>
      <c r="J41" s="35"/>
      <c r="K41" s="85" t="str">
        <f>IF(ISBLANK('[1]Leistungsziele ohne Lernpfad'!K39),"",'[1]Leistungsziele ohne Lernpfad'!K39)</f>
        <v>x</v>
      </c>
      <c r="L41" s="85" t="str">
        <f>IF(ISBLANK('[1]Leistungsziele ohne Lernpfad'!L39),"",'[1]Leistungsziele ohne Lernpfad'!L39)</f>
        <v/>
      </c>
      <c r="M41" s="85" t="str">
        <f>IF(ISBLANK('[1]Leistungsziele ohne Lernpfad'!M39),"",'[1]Leistungsziele ohne Lernpfad'!M39)</f>
        <v/>
      </c>
      <c r="N41" s="42" t="str">
        <f>'[1]Leistungsziele ohne Lernpfad'!N39</f>
        <v>MiZ</v>
      </c>
      <c r="O41" s="80" t="s">
        <v>219</v>
      </c>
      <c r="P41" s="81" t="s">
        <v>221</v>
      </c>
      <c r="Q41" s="82"/>
      <c r="R41" s="83" t="str">
        <f>'[1]Leistungsziele ohne Lernpfad'!O39</f>
        <v>HZ4</v>
      </c>
      <c r="S41" s="21"/>
    </row>
    <row r="42" spans="1:19" s="17" customFormat="1" ht="38.25" x14ac:dyDescent="0.2">
      <c r="A42" s="40" t="str">
        <f>'[1]Leistungsziele ohne Lernpfad'!A40</f>
        <v>LZ 4.2</v>
      </c>
      <c r="B42" s="11" t="str">
        <f>'[1]Leistungsziele ohne Lernpfad'!B40</f>
        <v>Ich kann mit Hilfe der Unterlagen für einen gegebenen Sprint ein Sprint Review Meeting umsetzen.</v>
      </c>
      <c r="C42" s="34"/>
      <c r="D42" s="34"/>
      <c r="E42" s="34"/>
      <c r="F42" s="34"/>
      <c r="G42" s="35"/>
      <c r="H42" s="35"/>
      <c r="I42" s="35"/>
      <c r="J42" s="35"/>
      <c r="K42" s="85" t="str">
        <f>IF(ISBLANK('[1]Leistungsziele ohne Lernpfad'!K40),"",'[1]Leistungsziele ohne Lernpfad'!K40)</f>
        <v/>
      </c>
      <c r="L42" s="85" t="str">
        <f>IF(ISBLANK('[1]Leistungsziele ohne Lernpfad'!L40),"",'[1]Leistungsziele ohne Lernpfad'!L40)</f>
        <v/>
      </c>
      <c r="M42" s="85" t="str">
        <f>IF(ISBLANK('[1]Leistungsziele ohne Lernpfad'!M40),"",'[1]Leistungsziele ohne Lernpfad'!M40)</f>
        <v>x</v>
      </c>
      <c r="N42" s="42" t="str">
        <f>'[1]Leistungsziele ohne Lernpfad'!N40</f>
        <v>MiZ</v>
      </c>
      <c r="O42" s="80" t="s">
        <v>219</v>
      </c>
      <c r="P42" s="81" t="s">
        <v>221</v>
      </c>
      <c r="Q42" s="82"/>
      <c r="R42" s="83" t="str">
        <f>'[1]Leistungsziele ohne Lernpfad'!O40</f>
        <v>HZ4</v>
      </c>
      <c r="S42" s="21"/>
    </row>
    <row r="43" spans="1:19" s="17" customFormat="1" ht="38.25" x14ac:dyDescent="0.2">
      <c r="A43" s="40" t="str">
        <f>'[1]Leistungsziele ohne Lernpfad'!A41</f>
        <v>LZ 4.3</v>
      </c>
      <c r="B43" s="11" t="str">
        <f>'[1]Leistungsziele ohne Lernpfad'!B41</f>
        <v>Ich kann einem Laien mit Hilfe der Unterlagen die Sprint Retrospective erklären.</v>
      </c>
      <c r="C43" s="34"/>
      <c r="D43" s="34"/>
      <c r="E43" s="34"/>
      <c r="F43" s="34"/>
      <c r="G43" s="35"/>
      <c r="H43" s="35"/>
      <c r="I43" s="35"/>
      <c r="J43" s="35"/>
      <c r="K43" s="85" t="str">
        <f>IF(ISBLANK('[1]Leistungsziele ohne Lernpfad'!K41),"",'[1]Leistungsziele ohne Lernpfad'!K41)</f>
        <v>x</v>
      </c>
      <c r="L43" s="85" t="str">
        <f>IF(ISBLANK('[1]Leistungsziele ohne Lernpfad'!L41),"",'[1]Leistungsziele ohne Lernpfad'!L41)</f>
        <v/>
      </c>
      <c r="M43" s="85" t="str">
        <f>IF(ISBLANK('[1]Leistungsziele ohne Lernpfad'!M41),"",'[1]Leistungsziele ohne Lernpfad'!M41)</f>
        <v/>
      </c>
      <c r="N43" s="42" t="str">
        <f>'[1]Leistungsziele ohne Lernpfad'!N41</f>
        <v>MiZ</v>
      </c>
      <c r="O43" s="80" t="s">
        <v>219</v>
      </c>
      <c r="P43" s="81" t="s">
        <v>221</v>
      </c>
      <c r="Q43" s="82"/>
      <c r="R43" s="83" t="str">
        <f>'[1]Leistungsziele ohne Lernpfad'!O41</f>
        <v>HZ4</v>
      </c>
      <c r="S43" s="21"/>
    </row>
    <row r="44" spans="1:19" s="17" customFormat="1" ht="38.25" x14ac:dyDescent="0.2">
      <c r="A44" s="40" t="str">
        <f>'[1]Leistungsziele ohne Lernpfad'!A42</f>
        <v>LZ 4.4</v>
      </c>
      <c r="B44" s="11" t="str">
        <f>'[1]Leistungsziele ohne Lernpfad'!B42</f>
        <v>Ich kann mit Hilfe der Unterlagen für einen gegebenen Sprint eine Sprint Retrospektive umsetzen.</v>
      </c>
      <c r="C44" s="34"/>
      <c r="D44" s="34"/>
      <c r="E44" s="34"/>
      <c r="F44" s="34"/>
      <c r="G44" s="35"/>
      <c r="H44" s="35"/>
      <c r="I44" s="35"/>
      <c r="J44" s="35"/>
      <c r="K44" s="85" t="str">
        <f>IF(ISBLANK('[1]Leistungsziele ohne Lernpfad'!K42),"",'[1]Leistungsziele ohne Lernpfad'!K42)</f>
        <v/>
      </c>
      <c r="L44" s="85" t="str">
        <f>IF(ISBLANK('[1]Leistungsziele ohne Lernpfad'!L42),"",'[1]Leistungsziele ohne Lernpfad'!L42)</f>
        <v/>
      </c>
      <c r="M44" s="85" t="str">
        <f>IF(ISBLANK('[1]Leistungsziele ohne Lernpfad'!M42),"",'[1]Leistungsziele ohne Lernpfad'!M42)</f>
        <v>x</v>
      </c>
      <c r="N44" s="42" t="str">
        <f>'[1]Leistungsziele ohne Lernpfad'!N42</f>
        <v>MiZ</v>
      </c>
      <c r="O44" s="80" t="s">
        <v>219</v>
      </c>
      <c r="P44" s="81" t="s">
        <v>221</v>
      </c>
      <c r="Q44" s="82"/>
      <c r="R44" s="83" t="str">
        <f>'[1]Leistungsziele ohne Lernpfad'!O42</f>
        <v>HZ4</v>
      </c>
      <c r="S44" s="21"/>
    </row>
    <row r="45" spans="1:19" s="17" customFormat="1" ht="38.25" x14ac:dyDescent="0.2">
      <c r="A45" s="40" t="str">
        <f>'[1]Leistungsziele ohne Lernpfad'!A43</f>
        <v>LZ 4.5</v>
      </c>
      <c r="B45" s="11" t="str">
        <f>'[1]Leistungsziele ohne Lernpfad'!B43</f>
        <v>Ich kann aufgrund einer Sprint Retrospektive geeignete Massnahmen entwickeln.</v>
      </c>
      <c r="C45" s="34"/>
      <c r="D45" s="34"/>
      <c r="E45" s="34"/>
      <c r="F45" s="34"/>
      <c r="G45" s="35"/>
      <c r="H45" s="35"/>
      <c r="I45" s="35"/>
      <c r="J45" s="35"/>
      <c r="K45" s="85" t="str">
        <f>IF(ISBLANK('[1]Leistungsziele ohne Lernpfad'!K43),"",'[1]Leistungsziele ohne Lernpfad'!K43)</f>
        <v/>
      </c>
      <c r="L45" s="85" t="str">
        <f>IF(ISBLANK('[1]Leistungsziele ohne Lernpfad'!L43),"",'[1]Leistungsziele ohne Lernpfad'!L43)</f>
        <v>x</v>
      </c>
      <c r="M45" s="85" t="str">
        <f>IF(ISBLANK('[1]Leistungsziele ohne Lernpfad'!M43),"",'[1]Leistungsziele ohne Lernpfad'!M43)</f>
        <v/>
      </c>
      <c r="N45" s="42" t="str">
        <f>'[1]Leistungsziele ohne Lernpfad'!N43</f>
        <v>ewZ</v>
      </c>
      <c r="O45" s="80" t="s">
        <v>219</v>
      </c>
      <c r="P45" s="81" t="s">
        <v>221</v>
      </c>
      <c r="Q45" s="82"/>
      <c r="R45" s="83" t="str">
        <f>'[1]Leistungsziele ohne Lernpfad'!O43</f>
        <v>HZ4</v>
      </c>
      <c r="S45" s="21"/>
    </row>
    <row r="46" spans="1:19" s="17" customFormat="1" ht="25.5" x14ac:dyDescent="0.2">
      <c r="A46" s="40" t="str">
        <f>'[1]Leistungsziele ohne Lernpfad'!A44</f>
        <v>LZ 5.1</v>
      </c>
      <c r="B46" s="11" t="str">
        <f>'[1]Leistungsziele ohne Lernpfad'!B44</f>
        <v>Ich kann den Ablauf eines Git-Commits auf ein externes Repository ohne Unterlagen darstellen.</v>
      </c>
      <c r="C46" s="34"/>
      <c r="D46" s="34"/>
      <c r="E46" s="34"/>
      <c r="F46" s="34"/>
      <c r="G46" s="35"/>
      <c r="H46" s="35"/>
      <c r="I46" s="35"/>
      <c r="J46" s="35"/>
      <c r="K46" s="85" t="str">
        <f>IF(ISBLANK('[1]Leistungsziele ohne Lernpfad'!K44),"",'[1]Leistungsziele ohne Lernpfad'!K44)</f>
        <v>x</v>
      </c>
      <c r="L46" s="85" t="str">
        <f>IF(ISBLANK('[1]Leistungsziele ohne Lernpfad'!L44),"",'[1]Leistungsziele ohne Lernpfad'!L44)</f>
        <v/>
      </c>
      <c r="M46" s="85" t="str">
        <f>IF(ISBLANK('[1]Leistungsziele ohne Lernpfad'!M44),"",'[1]Leistungsziele ohne Lernpfad'!M44)</f>
        <v/>
      </c>
      <c r="N46" s="42" t="str">
        <f>'[1]Leistungsziele ohne Lernpfad'!N44</f>
        <v>MiZ</v>
      </c>
      <c r="O46" s="80" t="s">
        <v>222</v>
      </c>
      <c r="P46" s="81"/>
      <c r="Q46" s="82"/>
      <c r="R46" s="83" t="str">
        <f>'[1]Leistungsziele ohne Lernpfad'!O44</f>
        <v>HZ5</v>
      </c>
    </row>
    <row r="47" spans="1:19" s="17" customFormat="1" ht="25.5" x14ac:dyDescent="0.2">
      <c r="A47" s="40" t="str">
        <f>'[1]Leistungsziele ohne Lernpfad'!A45</f>
        <v>LZ 5.2</v>
      </c>
      <c r="B47" s="11" t="str">
        <f>'[1]Leistungsziele ohne Lernpfad'!B45</f>
        <v>Ich kann die wichtigsten Funktionen von Git (clone, pull, push, commit, branch) mit Hilfe eines graphischen Tools anwenden.</v>
      </c>
      <c r="C47" s="34"/>
      <c r="D47" s="34"/>
      <c r="E47" s="34"/>
      <c r="F47" s="34"/>
      <c r="G47" s="35"/>
      <c r="H47" s="35"/>
      <c r="I47" s="35"/>
      <c r="J47" s="35"/>
      <c r="K47" s="85" t="str">
        <f>IF(ISBLANK('[1]Leistungsziele ohne Lernpfad'!K45),"",'[1]Leistungsziele ohne Lernpfad'!K45)</f>
        <v/>
      </c>
      <c r="L47" s="85" t="str">
        <f>IF(ISBLANK('[1]Leistungsziele ohne Lernpfad'!L45),"",'[1]Leistungsziele ohne Lernpfad'!L45)</f>
        <v/>
      </c>
      <c r="M47" s="85" t="str">
        <f>IF(ISBLANK('[1]Leistungsziele ohne Lernpfad'!M45),"",'[1]Leistungsziele ohne Lernpfad'!M45)</f>
        <v>x</v>
      </c>
      <c r="N47" s="42" t="str">
        <f>'[1]Leistungsziele ohne Lernpfad'!N45</f>
        <v>MiZ</v>
      </c>
      <c r="O47" s="80" t="s">
        <v>223</v>
      </c>
      <c r="P47" s="81"/>
      <c r="Q47" s="82"/>
      <c r="R47" s="83" t="str">
        <f>'[1]Leistungsziele ohne Lernpfad'!O45</f>
        <v>HZ5</v>
      </c>
      <c r="S47" s="21"/>
    </row>
    <row r="48" spans="1:19" s="17" customFormat="1" ht="25.5" x14ac:dyDescent="0.2">
      <c r="A48" s="40" t="str">
        <f>'[1]Leistungsziele ohne Lernpfad'!A46</f>
        <v>LZ 5.2</v>
      </c>
      <c r="B48" s="11" t="str">
        <f>'[1]Leistungsziele ohne Lernpfad'!B46</f>
        <v>Ich kann die wichtigsten Funktionen von Git (clone, pull, push, commit, branch) mit Hilfe der Unterlagen in der Git Bash anwenden.</v>
      </c>
      <c r="C48" s="34"/>
      <c r="D48" s="34"/>
      <c r="E48" s="34"/>
      <c r="F48" s="34"/>
      <c r="G48" s="35"/>
      <c r="H48" s="35"/>
      <c r="I48" s="35"/>
      <c r="J48" s="35"/>
      <c r="K48" s="85" t="str">
        <f>IF(ISBLANK('[1]Leistungsziele ohne Lernpfad'!K46),"",'[1]Leistungsziele ohne Lernpfad'!K46)</f>
        <v/>
      </c>
      <c r="L48" s="85" t="str">
        <f>IF(ISBLANK('[1]Leistungsziele ohne Lernpfad'!L46),"",'[1]Leistungsziele ohne Lernpfad'!L46)</f>
        <v/>
      </c>
      <c r="M48" s="85" t="str">
        <f>IF(ISBLANK('[1]Leistungsziele ohne Lernpfad'!M46),"",'[1]Leistungsziele ohne Lernpfad'!M46)</f>
        <v>x</v>
      </c>
      <c r="N48" s="42" t="str">
        <f>'[1]Leistungsziele ohne Lernpfad'!N46</f>
        <v>ExZ</v>
      </c>
      <c r="O48" s="80" t="s">
        <v>223</v>
      </c>
      <c r="P48" s="81"/>
      <c r="Q48" s="82"/>
      <c r="R48" s="83" t="str">
        <f>'[1]Leistungsziele ohne Lernpfad'!O46</f>
        <v>HZ5</v>
      </c>
      <c r="S48" s="21"/>
    </row>
    <row r="49" spans="1:19" s="17" customFormat="1" ht="25.5" x14ac:dyDescent="0.2">
      <c r="A49" s="40" t="str">
        <f>'[1]Leistungsziele ohne Lernpfad'!A47</f>
        <v>LZ 5.3</v>
      </c>
      <c r="B49" s="11" t="str">
        <f>'[1]Leistungsziele ohne Lernpfad'!B47</f>
        <v>Ich kann mit Hilfe der Unterlagen ein Git Merge zweier gegebenen Branches anwenden.</v>
      </c>
      <c r="C49" s="34"/>
      <c r="D49" s="34"/>
      <c r="E49" s="34"/>
      <c r="F49" s="34"/>
      <c r="G49" s="35"/>
      <c r="H49" s="35"/>
      <c r="I49" s="35"/>
      <c r="J49" s="35"/>
      <c r="K49" s="85" t="str">
        <f>IF(ISBLANK('[1]Leistungsziele ohne Lernpfad'!K47),"",'[1]Leistungsziele ohne Lernpfad'!K47)</f>
        <v/>
      </c>
      <c r="L49" s="85" t="str">
        <f>IF(ISBLANK('[1]Leistungsziele ohne Lernpfad'!L47),"",'[1]Leistungsziele ohne Lernpfad'!L47)</f>
        <v/>
      </c>
      <c r="M49" s="85" t="str">
        <f>IF(ISBLANK('[1]Leistungsziele ohne Lernpfad'!M47),"",'[1]Leistungsziele ohne Lernpfad'!M47)</f>
        <v>x</v>
      </c>
      <c r="N49" s="42" t="str">
        <f>'[1]Leistungsziele ohne Lernpfad'!N47</f>
        <v>MiZ</v>
      </c>
      <c r="O49" s="80" t="s">
        <v>225</v>
      </c>
      <c r="P49" s="81"/>
      <c r="Q49" s="82"/>
      <c r="R49" s="83" t="str">
        <f>'[1]Leistungsziele ohne Lernpfad'!O47</f>
        <v>HZ5</v>
      </c>
      <c r="S49" s="21"/>
    </row>
    <row r="50" spans="1:19" s="17" customFormat="1" ht="25.5" x14ac:dyDescent="0.2">
      <c r="A50" s="40" t="str">
        <f>'[1]Leistungsziele ohne Lernpfad'!A48</f>
        <v>LZ 5.4</v>
      </c>
      <c r="B50" s="11" t="str">
        <f>'[1]Leistungsziele ohne Lernpfad'!B48</f>
        <v>Ich kann mit Hilfe der Unterlagen ein neues lokales Git Repository implementieren.</v>
      </c>
      <c r="C50" s="34"/>
      <c r="D50" s="34"/>
      <c r="E50" s="34"/>
      <c r="F50" s="34"/>
      <c r="G50" s="35"/>
      <c r="H50" s="35"/>
      <c r="I50" s="35"/>
      <c r="J50" s="35"/>
      <c r="K50" s="85" t="str">
        <f>IF(ISBLANK('[1]Leistungsziele ohne Lernpfad'!K48),"",'[1]Leistungsziele ohne Lernpfad'!K48)</f>
        <v/>
      </c>
      <c r="L50" s="85" t="str">
        <f>IF(ISBLANK('[1]Leistungsziele ohne Lernpfad'!L48),"",'[1]Leistungsziele ohne Lernpfad'!L48)</f>
        <v/>
      </c>
      <c r="M50" s="85" t="str">
        <f>IF(ISBLANK('[1]Leistungsziele ohne Lernpfad'!M48),"",'[1]Leistungsziele ohne Lernpfad'!M48)</f>
        <v>x</v>
      </c>
      <c r="N50" s="42" t="str">
        <f>'[1]Leistungsziele ohne Lernpfad'!N48</f>
        <v>MiZ</v>
      </c>
      <c r="O50" s="80" t="s">
        <v>225</v>
      </c>
      <c r="P50" s="81"/>
      <c r="Q50" s="82"/>
      <c r="R50" s="83" t="str">
        <f>'[1]Leistungsziele ohne Lernpfad'!O48</f>
        <v>HZ5</v>
      </c>
      <c r="S50" s="21"/>
    </row>
    <row r="51" spans="1:19" s="17" customFormat="1" ht="25.5" x14ac:dyDescent="0.2">
      <c r="A51" s="40" t="str">
        <f>'[1]Leistungsziele ohne Lernpfad'!A49</f>
        <v>LZ 5.5</v>
      </c>
      <c r="B51" s="11" t="str">
        <f>'[1]Leistungsziele ohne Lernpfad'!B49</f>
        <v>Ich kann einer Fachperson ohne Unterlagen den Ablauf eines Pull-Requests aufzeigen</v>
      </c>
      <c r="C51" s="34"/>
      <c r="D51" s="34"/>
      <c r="E51" s="34"/>
      <c r="F51" s="34"/>
      <c r="G51" s="35"/>
      <c r="H51" s="35"/>
      <c r="I51" s="35"/>
      <c r="J51" s="35"/>
      <c r="K51" s="85" t="str">
        <f>IF(ISBLANK('[1]Leistungsziele ohne Lernpfad'!K49),"",'[1]Leistungsziele ohne Lernpfad'!K49)</f>
        <v>x</v>
      </c>
      <c r="L51" s="85" t="str">
        <f>IF(ISBLANK('[1]Leistungsziele ohne Lernpfad'!L49),"",'[1]Leistungsziele ohne Lernpfad'!L49)</f>
        <v/>
      </c>
      <c r="M51" s="85" t="str">
        <f>IF(ISBLANK('[1]Leistungsziele ohne Lernpfad'!M49),"",'[1]Leistungsziele ohne Lernpfad'!M49)</f>
        <v/>
      </c>
      <c r="N51" s="42" t="str">
        <f>'[1]Leistungsziele ohne Lernpfad'!N49</f>
        <v>ewZ</v>
      </c>
      <c r="O51" s="80" t="s">
        <v>225</v>
      </c>
      <c r="P51" s="81"/>
      <c r="Q51" s="82"/>
      <c r="R51" s="83" t="str">
        <f>'[1]Leistungsziele ohne Lernpfad'!O49</f>
        <v>HZ5</v>
      </c>
      <c r="S51" s="21"/>
    </row>
    <row r="52" spans="1:19" s="17" customFormat="1" ht="25.5" x14ac:dyDescent="0.2">
      <c r="A52" s="40" t="str">
        <f>'[1]Leistungsziele ohne Lernpfad'!A50</f>
        <v>LZ 5.6</v>
      </c>
      <c r="B52" s="11" t="str">
        <f>'[1]Leistungsziele ohne Lernpfad'!B50</f>
        <v>Ich kann einen Pull-Request anhand eines gegeben Repositories durchführen.</v>
      </c>
      <c r="C52" s="34"/>
      <c r="D52" s="34"/>
      <c r="E52" s="34"/>
      <c r="F52" s="34"/>
      <c r="G52" s="35"/>
      <c r="H52" s="35"/>
      <c r="I52" s="35"/>
      <c r="J52" s="35"/>
      <c r="K52" s="85" t="str">
        <f>IF(ISBLANK('[1]Leistungsziele ohne Lernpfad'!K50),"",'[1]Leistungsziele ohne Lernpfad'!K50)</f>
        <v/>
      </c>
      <c r="L52" s="85" t="str">
        <f>IF(ISBLANK('[1]Leistungsziele ohne Lernpfad'!L50),"",'[1]Leistungsziele ohne Lernpfad'!L50)</f>
        <v/>
      </c>
      <c r="M52" s="85" t="str">
        <f>IF(ISBLANK('[1]Leistungsziele ohne Lernpfad'!M50),"",'[1]Leistungsziele ohne Lernpfad'!M50)</f>
        <v>x</v>
      </c>
      <c r="N52" s="42" t="str">
        <f>'[1]Leistungsziele ohne Lernpfad'!N50</f>
        <v>ExZ</v>
      </c>
      <c r="O52" s="80" t="s">
        <v>224</v>
      </c>
      <c r="P52" s="81"/>
      <c r="Q52" s="82"/>
      <c r="R52" s="83" t="str">
        <f>'[1]Leistungsziele ohne Lernpfad'!O50</f>
        <v>HZ5</v>
      </c>
      <c r="S52" s="21"/>
    </row>
    <row r="53" spans="1:19" s="17" customFormat="1" ht="38.25" customHeight="1" x14ac:dyDescent="0.2">
      <c r="A53" s="40" t="str">
        <f>'[1]Leistungsziele ohne Lernpfad'!A51</f>
        <v>LZ 6.1</v>
      </c>
      <c r="B53" s="11" t="str">
        <f>'[1]Leistungsziele ohne Lernpfad'!B51</f>
        <v>Ich kann eine Klasse nach den Kriterien von Clean Code benennen.</v>
      </c>
      <c r="C53" s="34"/>
      <c r="D53" s="34"/>
      <c r="E53" s="34"/>
      <c r="F53" s="34"/>
      <c r="G53" s="35"/>
      <c r="H53" s="35"/>
      <c r="I53" s="35"/>
      <c r="J53" s="35"/>
      <c r="K53" s="85" t="str">
        <f>IF(ISBLANK('[1]Leistungsziele ohne Lernpfad'!K51),"",'[1]Leistungsziele ohne Lernpfad'!K51)</f>
        <v/>
      </c>
      <c r="L53" s="85" t="str">
        <f>IF(ISBLANK('[1]Leistungsziele ohne Lernpfad'!L51),"",'[1]Leistungsziele ohne Lernpfad'!L51)</f>
        <v>x</v>
      </c>
      <c r="M53" s="85" t="str">
        <f>IF(ISBLANK('[1]Leistungsziele ohne Lernpfad'!M51),"",'[1]Leistungsziele ohne Lernpfad'!M51)</f>
        <v/>
      </c>
      <c r="N53" s="42" t="str">
        <f>'[1]Leistungsziele ohne Lernpfad'!N51</f>
        <v>MiZ</v>
      </c>
      <c r="O53" s="119" t="s">
        <v>247</v>
      </c>
      <c r="P53" s="122"/>
      <c r="Q53" s="82"/>
      <c r="R53" s="83" t="str">
        <f>'[1]Leistungsziele ohne Lernpfad'!O51</f>
        <v>HZ6</v>
      </c>
      <c r="S53" s="21"/>
    </row>
    <row r="54" spans="1:19" s="17" customFormat="1" x14ac:dyDescent="0.2">
      <c r="A54" s="40" t="str">
        <f>'[1]Leistungsziele ohne Lernpfad'!A52</f>
        <v>LZ 6.2</v>
      </c>
      <c r="B54" s="11" t="str">
        <f>'[1]Leistungsziele ohne Lernpfad'!B52</f>
        <v>Ich kann eine Methode nach den Kriterien von Clean Code benennen.</v>
      </c>
      <c r="C54" s="34"/>
      <c r="D54" s="34"/>
      <c r="E54" s="34"/>
      <c r="F54" s="34"/>
      <c r="G54" s="35"/>
      <c r="H54" s="35"/>
      <c r="I54" s="35"/>
      <c r="J54" s="35"/>
      <c r="K54" s="85" t="str">
        <f>IF(ISBLANK('[1]Leistungsziele ohne Lernpfad'!K52),"",'[1]Leistungsziele ohne Lernpfad'!K52)</f>
        <v/>
      </c>
      <c r="L54" s="85" t="str">
        <f>IF(ISBLANK('[1]Leistungsziele ohne Lernpfad'!L52),"",'[1]Leistungsziele ohne Lernpfad'!L52)</f>
        <v>x</v>
      </c>
      <c r="M54" s="85" t="str">
        <f>IF(ISBLANK('[1]Leistungsziele ohne Lernpfad'!M52),"",'[1]Leistungsziele ohne Lernpfad'!M52)</f>
        <v/>
      </c>
      <c r="N54" s="42" t="str">
        <f>'[1]Leistungsziele ohne Lernpfad'!N52</f>
        <v>MiZ</v>
      </c>
      <c r="O54" s="120"/>
      <c r="P54" s="123"/>
      <c r="Q54" s="82"/>
      <c r="R54" s="83" t="str">
        <f>'[1]Leistungsziele ohne Lernpfad'!O52</f>
        <v>HZ6</v>
      </c>
      <c r="S54" s="21"/>
    </row>
    <row r="55" spans="1:19" s="17" customFormat="1" ht="25.5" x14ac:dyDescent="0.2">
      <c r="A55" s="40" t="str">
        <f>'[1]Leistungsziele ohne Lernpfad'!A53</f>
        <v>LZ 6.3</v>
      </c>
      <c r="B55" s="11" t="str">
        <f>'[1]Leistungsziele ohne Lernpfad'!B53</f>
        <v>Ich kann Programmcode nach den Kriterien von Clean Code kommentieren.</v>
      </c>
      <c r="C55" s="34"/>
      <c r="D55" s="34"/>
      <c r="E55" s="34"/>
      <c r="F55" s="34"/>
      <c r="G55" s="35"/>
      <c r="H55" s="35"/>
      <c r="I55" s="35"/>
      <c r="J55" s="35"/>
      <c r="K55" s="85" t="str">
        <f>IF(ISBLANK('[1]Leistungsziele ohne Lernpfad'!K53),"",'[1]Leistungsziele ohne Lernpfad'!K53)</f>
        <v/>
      </c>
      <c r="L55" s="85" t="str">
        <f>IF(ISBLANK('[1]Leistungsziele ohne Lernpfad'!L53),"",'[1]Leistungsziele ohne Lernpfad'!L53)</f>
        <v>x</v>
      </c>
      <c r="M55" s="85" t="str">
        <f>IF(ISBLANK('[1]Leistungsziele ohne Lernpfad'!M53),"",'[1]Leistungsziele ohne Lernpfad'!M53)</f>
        <v/>
      </c>
      <c r="N55" s="42" t="str">
        <f>'[1]Leistungsziele ohne Lernpfad'!N53</f>
        <v>MiZ</v>
      </c>
      <c r="O55" s="121"/>
      <c r="P55" s="124"/>
      <c r="Q55" s="82"/>
      <c r="R55" s="83" t="str">
        <f>'[1]Leistungsziele ohne Lernpfad'!O53</f>
        <v>HZ6</v>
      </c>
      <c r="S55" s="21"/>
    </row>
    <row r="56" spans="1:19" s="17" customFormat="1" ht="25.5" x14ac:dyDescent="0.2">
      <c r="A56" s="40" t="str">
        <f>'[1]Leistungsziele ohne Lernpfad'!A54</f>
        <v>LZ 6.4</v>
      </c>
      <c r="B56" s="11" t="str">
        <f>'[1]Leistungsziele ohne Lernpfad'!B54</f>
        <v xml:space="preserve">Ich kann mit Hilfe der Unterlagen für eine gegeben Software beurteilen ob die Software die SOLID Prinzipien erfüllt. </v>
      </c>
      <c r="C56" s="34"/>
      <c r="D56" s="34"/>
      <c r="E56" s="34"/>
      <c r="F56" s="34"/>
      <c r="G56" s="35"/>
      <c r="H56" s="35"/>
      <c r="I56" s="35"/>
      <c r="J56" s="35"/>
      <c r="K56" s="85" t="str">
        <f>IF(ISBLANK('[1]Leistungsziele ohne Lernpfad'!K54),"",'[1]Leistungsziele ohne Lernpfad'!K54)</f>
        <v/>
      </c>
      <c r="L56" s="85" t="str">
        <f>IF(ISBLANK('[1]Leistungsziele ohne Lernpfad'!L54),"",'[1]Leistungsziele ohne Lernpfad'!L54)</f>
        <v/>
      </c>
      <c r="M56" s="85" t="str">
        <f>IF(ISBLANK('[1]Leistungsziele ohne Lernpfad'!M54),"",'[1]Leistungsziele ohne Lernpfad'!M54)</f>
        <v>x</v>
      </c>
      <c r="N56" s="42" t="str">
        <f>'[1]Leistungsziele ohne Lernpfad'!N54</f>
        <v>exZ</v>
      </c>
      <c r="O56" s="80" t="s">
        <v>248</v>
      </c>
      <c r="P56" s="81" t="s">
        <v>249</v>
      </c>
      <c r="Q56" s="82"/>
      <c r="R56" s="83" t="str">
        <f>'[1]Leistungsziele ohne Lernpfad'!O54</f>
        <v>HZ6</v>
      </c>
      <c r="S56" s="21"/>
    </row>
    <row r="57" spans="1:19" s="17" customFormat="1" ht="38.25" customHeight="1" x14ac:dyDescent="0.2">
      <c r="A57" s="40" t="str">
        <f>'[1]Leistungsziele ohne Lernpfad'!A55</f>
        <v>LZ 6.5</v>
      </c>
      <c r="B57" s="11" t="str">
        <f>'[1]Leistungsziele ohne Lernpfad'!B55</f>
        <v>Ich kann für einen bestehenden Code korrekte Vorschläge für ein Code Refactoring umsetzen.</v>
      </c>
      <c r="C57" s="34"/>
      <c r="D57" s="34"/>
      <c r="E57" s="34"/>
      <c r="F57" s="34"/>
      <c r="G57" s="35"/>
      <c r="H57" s="35"/>
      <c r="I57" s="35"/>
      <c r="J57" s="35"/>
      <c r="K57" s="85" t="str">
        <f>IF(ISBLANK('[1]Leistungsziele ohne Lernpfad'!K55),"",'[1]Leistungsziele ohne Lernpfad'!K55)</f>
        <v/>
      </c>
      <c r="L57" s="85" t="str">
        <f>IF(ISBLANK('[1]Leistungsziele ohne Lernpfad'!L55),"",'[1]Leistungsziele ohne Lernpfad'!L55)</f>
        <v>x</v>
      </c>
      <c r="M57" s="85" t="str">
        <f>IF(ISBLANK('[1]Leistungsziele ohne Lernpfad'!M55),"",'[1]Leistungsziele ohne Lernpfad'!M55)</f>
        <v/>
      </c>
      <c r="N57" s="42" t="str">
        <f>'[1]Leistungsziele ohne Lernpfad'!N55</f>
        <v>exZ</v>
      </c>
      <c r="O57" s="119" t="s">
        <v>250</v>
      </c>
      <c r="P57" s="122"/>
      <c r="Q57" s="82"/>
      <c r="R57" s="83" t="str">
        <f>'[1]Leistungsziele ohne Lernpfad'!O55</f>
        <v>HZ6</v>
      </c>
      <c r="S57" s="21"/>
    </row>
    <row r="58" spans="1:19" s="17" customFormat="1" ht="25.5" x14ac:dyDescent="0.2">
      <c r="A58" s="40" t="str">
        <f>'[1]Leistungsziele ohne Lernpfad'!A56</f>
        <v>LZ 6.6</v>
      </c>
      <c r="B58" s="11" t="str">
        <f>'[1]Leistungsziele ohne Lernpfad'!B56</f>
        <v>Ich kann für eine kleines bis mittleres Software Projekt beurteilen, ob ein Code Refactoring zu einem gegebenen Zeitpunkt Sinn macht.</v>
      </c>
      <c r="C58" s="34"/>
      <c r="D58" s="34"/>
      <c r="E58" s="34"/>
      <c r="F58" s="34"/>
      <c r="G58" s="35"/>
      <c r="H58" s="35"/>
      <c r="I58" s="35"/>
      <c r="J58" s="35"/>
      <c r="K58" s="85" t="str">
        <f>IF(ISBLANK('[1]Leistungsziele ohne Lernpfad'!K56),"",'[1]Leistungsziele ohne Lernpfad'!K56)</f>
        <v/>
      </c>
      <c r="L58" s="85" t="str">
        <f>IF(ISBLANK('[1]Leistungsziele ohne Lernpfad'!L56),"",'[1]Leistungsziele ohne Lernpfad'!L56)</f>
        <v/>
      </c>
      <c r="M58" s="85" t="str">
        <f>IF(ISBLANK('[1]Leistungsziele ohne Lernpfad'!M56),"",'[1]Leistungsziele ohne Lernpfad'!M56)</f>
        <v>x</v>
      </c>
      <c r="N58" s="42" t="str">
        <f>'[1]Leistungsziele ohne Lernpfad'!N56</f>
        <v>MiZ</v>
      </c>
      <c r="O58" s="121"/>
      <c r="P58" s="124"/>
      <c r="Q58" s="82"/>
      <c r="R58" s="83" t="str">
        <f>'[1]Leistungsziele ohne Lernpfad'!O56</f>
        <v>HZ6</v>
      </c>
      <c r="S58" s="21"/>
    </row>
    <row r="59" spans="1:19" x14ac:dyDescent="0.2">
      <c r="A59" s="40" t="str">
        <f>'[1]Leistungsziele ohne Lernpfad'!A53</f>
        <v>LZ 6.3</v>
      </c>
      <c r="K59" s="85" t="str">
        <f>IF(ISBLANK('[1]Leistungsziele ohne Lernpfad'!K57),"",'[1]Leistungsziele ohne Lernpfad'!K57)</f>
        <v/>
      </c>
      <c r="L59" s="85" t="str">
        <f>IF(ISBLANK('[1]Leistungsziele ohne Lernpfad'!L57),"",'[1]Leistungsziele ohne Lernpfad'!L57)</f>
        <v/>
      </c>
      <c r="M59" s="85" t="str">
        <f>IF(ISBLANK('[1]Leistungsziele ohne Lernpfad'!M57),"",'[1]Leistungsziele ohne Lernpfad'!M57)</f>
        <v/>
      </c>
    </row>
    <row r="60" spans="1:19" s="47" customFormat="1" ht="18.75" x14ac:dyDescent="0.3">
      <c r="A60" s="46" t="s">
        <v>110</v>
      </c>
      <c r="C60" s="48"/>
      <c r="D60" s="48"/>
      <c r="E60" s="48"/>
      <c r="F60" s="48"/>
      <c r="G60" s="48"/>
      <c r="H60" s="48"/>
      <c r="I60" s="48"/>
      <c r="J60" s="48"/>
      <c r="K60" s="48"/>
      <c r="L60" s="48"/>
      <c r="M60" s="48"/>
      <c r="N60" s="48"/>
      <c r="O60" s="48"/>
      <c r="P60" s="48"/>
      <c r="Q60" s="48"/>
      <c r="R60" s="48"/>
    </row>
    <row r="61" spans="1:19" s="49" customFormat="1" x14ac:dyDescent="0.2">
      <c r="A61" s="49" t="s">
        <v>86</v>
      </c>
      <c r="C61" s="50"/>
      <c r="D61" s="50"/>
      <c r="E61" s="50"/>
      <c r="F61" s="50"/>
      <c r="G61" s="50"/>
      <c r="H61" s="50"/>
      <c r="I61" s="50"/>
      <c r="J61" s="50"/>
      <c r="K61" s="50"/>
      <c r="L61" s="50"/>
      <c r="M61" s="50"/>
      <c r="N61" s="50"/>
      <c r="O61" s="50"/>
      <c r="P61" s="50"/>
      <c r="Q61" s="50"/>
      <c r="R61" s="50"/>
    </row>
    <row r="62" spans="1:19" s="49" customFormat="1" ht="69.75" customHeight="1" x14ac:dyDescent="0.2">
      <c r="A62" s="51" t="s">
        <v>56</v>
      </c>
      <c r="B62" s="51" t="s">
        <v>38</v>
      </c>
      <c r="C62" s="91" t="s">
        <v>75</v>
      </c>
      <c r="D62" s="91"/>
      <c r="E62" s="91"/>
      <c r="F62" s="91"/>
      <c r="G62" s="91"/>
      <c r="H62" s="91"/>
      <c r="I62" s="91"/>
      <c r="J62" s="91"/>
      <c r="K62" s="91"/>
      <c r="L62" s="91"/>
      <c r="M62" s="91"/>
      <c r="N62" s="91"/>
      <c r="O62" s="91"/>
      <c r="P62" s="91"/>
      <c r="Q62" s="91"/>
      <c r="R62" s="91"/>
    </row>
    <row r="63" spans="1:19" s="49" customFormat="1" ht="69.75" customHeight="1" x14ac:dyDescent="0.2">
      <c r="A63" s="51" t="s">
        <v>57</v>
      </c>
      <c r="B63" s="51" t="s">
        <v>39</v>
      </c>
      <c r="C63" s="91" t="s">
        <v>76</v>
      </c>
      <c r="D63" s="91"/>
      <c r="E63" s="91"/>
      <c r="F63" s="91"/>
      <c r="G63" s="91"/>
      <c r="H63" s="91"/>
      <c r="I63" s="91"/>
      <c r="J63" s="91"/>
      <c r="K63" s="91"/>
      <c r="L63" s="91"/>
      <c r="M63" s="91"/>
      <c r="N63" s="91"/>
      <c r="O63" s="91"/>
      <c r="P63" s="91"/>
      <c r="Q63" s="91"/>
      <c r="R63" s="91"/>
    </row>
    <row r="64" spans="1:19" s="49" customFormat="1" ht="69.75" customHeight="1" x14ac:dyDescent="0.2">
      <c r="A64" s="51" t="s">
        <v>58</v>
      </c>
      <c r="B64" s="51" t="s">
        <v>40</v>
      </c>
      <c r="C64" s="91" t="s">
        <v>74</v>
      </c>
      <c r="D64" s="91"/>
      <c r="E64" s="91"/>
      <c r="F64" s="91"/>
      <c r="G64" s="91"/>
      <c r="H64" s="91"/>
      <c r="I64" s="91"/>
      <c r="J64" s="91"/>
      <c r="K64" s="91"/>
      <c r="L64" s="91"/>
      <c r="M64" s="91"/>
      <c r="N64" s="91"/>
      <c r="O64" s="91"/>
      <c r="P64" s="91"/>
      <c r="Q64" s="91"/>
      <c r="R64" s="91"/>
    </row>
    <row r="65" spans="1:18" s="49" customFormat="1" ht="69.75" customHeight="1" x14ac:dyDescent="0.2">
      <c r="A65" s="51" t="s">
        <v>59</v>
      </c>
      <c r="B65" s="51" t="s">
        <v>41</v>
      </c>
      <c r="C65" s="91" t="s">
        <v>77</v>
      </c>
      <c r="D65" s="91"/>
      <c r="E65" s="91"/>
      <c r="F65" s="91"/>
      <c r="G65" s="91"/>
      <c r="H65" s="91"/>
      <c r="I65" s="91"/>
      <c r="J65" s="91"/>
      <c r="K65" s="91"/>
      <c r="L65" s="91"/>
      <c r="M65" s="91"/>
      <c r="N65" s="91"/>
      <c r="O65" s="91"/>
      <c r="P65" s="91"/>
      <c r="Q65" s="91"/>
      <c r="R65" s="91"/>
    </row>
    <row r="66" spans="1:18" s="49" customFormat="1" ht="69.75" customHeight="1" x14ac:dyDescent="0.2">
      <c r="A66" s="51" t="s">
        <v>60</v>
      </c>
      <c r="B66" s="51" t="s">
        <v>42</v>
      </c>
      <c r="C66" s="91" t="s">
        <v>78</v>
      </c>
      <c r="D66" s="91"/>
      <c r="E66" s="91"/>
      <c r="F66" s="91"/>
      <c r="G66" s="91"/>
      <c r="H66" s="91"/>
      <c r="I66" s="91"/>
      <c r="J66" s="91"/>
      <c r="K66" s="91"/>
      <c r="L66" s="91"/>
      <c r="M66" s="91"/>
      <c r="N66" s="91"/>
      <c r="O66" s="91"/>
      <c r="P66" s="91"/>
      <c r="Q66" s="91"/>
      <c r="R66" s="91"/>
    </row>
    <row r="67" spans="1:18" s="49" customFormat="1" ht="69.75" customHeight="1" x14ac:dyDescent="0.2">
      <c r="A67" s="51" t="s">
        <v>61</v>
      </c>
      <c r="B67" s="51" t="s">
        <v>43</v>
      </c>
      <c r="C67" s="91" t="s">
        <v>64</v>
      </c>
      <c r="D67" s="91"/>
      <c r="E67" s="91"/>
      <c r="F67" s="91"/>
      <c r="G67" s="91"/>
      <c r="H67" s="91"/>
      <c r="I67" s="91"/>
      <c r="J67" s="91"/>
      <c r="K67" s="91"/>
      <c r="L67" s="91"/>
      <c r="M67" s="91"/>
      <c r="N67" s="91"/>
      <c r="O67" s="91"/>
      <c r="P67" s="91"/>
      <c r="Q67" s="91"/>
      <c r="R67" s="91"/>
    </row>
    <row r="68" spans="1:18" s="49" customFormat="1" ht="69.75" customHeight="1" x14ac:dyDescent="0.2">
      <c r="A68" s="51" t="s">
        <v>62</v>
      </c>
      <c r="B68" s="51" t="s">
        <v>44</v>
      </c>
      <c r="C68" s="91" t="s">
        <v>65</v>
      </c>
      <c r="D68" s="91"/>
      <c r="E68" s="91"/>
      <c r="F68" s="91"/>
      <c r="G68" s="91"/>
      <c r="H68" s="91"/>
      <c r="I68" s="91"/>
      <c r="J68" s="91"/>
      <c r="K68" s="91"/>
      <c r="L68" s="91"/>
      <c r="M68" s="91"/>
      <c r="N68" s="91"/>
      <c r="O68" s="91"/>
      <c r="P68" s="91"/>
      <c r="Q68" s="91"/>
      <c r="R68" s="91"/>
    </row>
    <row r="69" spans="1:18" s="49" customFormat="1" x14ac:dyDescent="0.2">
      <c r="A69" s="52"/>
      <c r="B69" s="52"/>
      <c r="C69" s="53"/>
      <c r="D69" s="53"/>
      <c r="E69" s="53"/>
      <c r="F69" s="53"/>
      <c r="G69" s="53"/>
      <c r="H69" s="53"/>
      <c r="I69" s="53"/>
      <c r="J69" s="53"/>
      <c r="K69" s="53"/>
      <c r="L69" s="53"/>
      <c r="M69" s="53"/>
      <c r="N69" s="53"/>
      <c r="O69" s="53"/>
      <c r="P69" s="53"/>
      <c r="Q69" s="53"/>
      <c r="R69" s="53"/>
    </row>
    <row r="70" spans="1:18" s="49" customFormat="1" x14ac:dyDescent="0.2">
      <c r="A70" s="92" t="s">
        <v>29</v>
      </c>
      <c r="B70" s="92"/>
      <c r="C70" s="54"/>
      <c r="D70" s="54"/>
      <c r="E70" s="54"/>
      <c r="F70" s="54"/>
      <c r="G70" s="54"/>
      <c r="H70" s="54"/>
      <c r="I70" s="54"/>
      <c r="J70" s="54"/>
      <c r="K70" s="54"/>
      <c r="L70" s="54"/>
      <c r="M70" s="54"/>
      <c r="N70" s="54"/>
      <c r="O70" s="54"/>
      <c r="P70" s="54"/>
      <c r="Q70" s="54"/>
      <c r="R70" s="54"/>
    </row>
    <row r="71" spans="1:18" s="47" customFormat="1" ht="69.75" customHeight="1" x14ac:dyDescent="0.2">
      <c r="A71" s="51" t="s">
        <v>31</v>
      </c>
      <c r="B71" s="51" t="s">
        <v>45</v>
      </c>
      <c r="C71" s="91" t="s">
        <v>79</v>
      </c>
      <c r="D71" s="91"/>
      <c r="E71" s="91"/>
      <c r="F71" s="91"/>
      <c r="G71" s="91"/>
      <c r="H71" s="91"/>
      <c r="I71" s="91"/>
      <c r="J71" s="91"/>
      <c r="K71" s="91"/>
      <c r="L71" s="91"/>
      <c r="M71" s="91"/>
      <c r="N71" s="91"/>
      <c r="O71" s="91"/>
      <c r="P71" s="91"/>
      <c r="Q71" s="91"/>
      <c r="R71" s="91"/>
    </row>
    <row r="72" spans="1:18" s="47" customFormat="1" ht="69.75" customHeight="1" x14ac:dyDescent="0.2">
      <c r="A72" s="51" t="s">
        <v>32</v>
      </c>
      <c r="B72" s="51" t="s">
        <v>46</v>
      </c>
      <c r="C72" s="91" t="s">
        <v>66</v>
      </c>
      <c r="D72" s="91"/>
      <c r="E72" s="91"/>
      <c r="F72" s="91"/>
      <c r="G72" s="91"/>
      <c r="H72" s="91"/>
      <c r="I72" s="91"/>
      <c r="J72" s="91"/>
      <c r="K72" s="91"/>
      <c r="L72" s="91"/>
      <c r="M72" s="91"/>
      <c r="N72" s="91"/>
      <c r="O72" s="91"/>
      <c r="P72" s="91"/>
      <c r="Q72" s="91"/>
      <c r="R72" s="91"/>
    </row>
    <row r="73" spans="1:18" s="47" customFormat="1" ht="69.75" customHeight="1" x14ac:dyDescent="0.2">
      <c r="A73" s="51" t="s">
        <v>33</v>
      </c>
      <c r="B73" s="51" t="s">
        <v>47</v>
      </c>
      <c r="C73" s="91" t="s">
        <v>67</v>
      </c>
      <c r="D73" s="91"/>
      <c r="E73" s="91"/>
      <c r="F73" s="91"/>
      <c r="G73" s="91"/>
      <c r="H73" s="91"/>
      <c r="I73" s="91"/>
      <c r="J73" s="91"/>
      <c r="K73" s="91"/>
      <c r="L73" s="91"/>
      <c r="M73" s="91"/>
      <c r="N73" s="91"/>
      <c r="O73" s="91"/>
      <c r="P73" s="91"/>
      <c r="Q73" s="91"/>
      <c r="R73" s="91"/>
    </row>
    <row r="74" spans="1:18" s="47" customFormat="1" x14ac:dyDescent="0.2">
      <c r="C74" s="48"/>
      <c r="D74" s="48"/>
      <c r="E74" s="48"/>
      <c r="F74" s="48"/>
      <c r="G74" s="48"/>
      <c r="H74" s="48"/>
      <c r="I74" s="48"/>
      <c r="J74" s="48"/>
      <c r="K74" s="48"/>
      <c r="L74" s="48"/>
      <c r="M74" s="48"/>
      <c r="N74" s="48"/>
      <c r="O74" s="48"/>
      <c r="P74" s="48"/>
      <c r="Q74" s="48"/>
      <c r="R74" s="48"/>
    </row>
    <row r="75" spans="1:18" s="49" customFormat="1" x14ac:dyDescent="0.2">
      <c r="A75" s="92" t="s">
        <v>30</v>
      </c>
      <c r="B75" s="92"/>
      <c r="C75" s="54"/>
      <c r="D75" s="54"/>
      <c r="E75" s="54"/>
      <c r="F75" s="54"/>
      <c r="G75" s="54"/>
      <c r="H75" s="54"/>
      <c r="I75" s="54"/>
      <c r="J75" s="54"/>
      <c r="K75" s="54"/>
      <c r="L75" s="54"/>
      <c r="M75" s="54"/>
      <c r="N75" s="54"/>
      <c r="O75" s="54"/>
      <c r="P75" s="54"/>
      <c r="Q75" s="54"/>
      <c r="R75" s="54"/>
    </row>
    <row r="76" spans="1:18" s="47" customFormat="1" ht="69.75" customHeight="1" x14ac:dyDescent="0.2">
      <c r="A76" s="51" t="s">
        <v>34</v>
      </c>
      <c r="B76" s="51" t="s">
        <v>48</v>
      </c>
      <c r="C76" s="91" t="s">
        <v>80</v>
      </c>
      <c r="D76" s="91"/>
      <c r="E76" s="91"/>
      <c r="F76" s="91"/>
      <c r="G76" s="91"/>
      <c r="H76" s="91"/>
      <c r="I76" s="91"/>
      <c r="J76" s="91"/>
      <c r="K76" s="91"/>
      <c r="L76" s="91"/>
      <c r="M76" s="91"/>
      <c r="N76" s="91"/>
      <c r="O76" s="91"/>
      <c r="P76" s="91"/>
      <c r="Q76" s="91"/>
      <c r="R76" s="91"/>
    </row>
    <row r="77" spans="1:18" s="47" customFormat="1" ht="69.75" customHeight="1" x14ac:dyDescent="0.2">
      <c r="A77" s="51" t="s">
        <v>35</v>
      </c>
      <c r="B77" s="51" t="s">
        <v>49</v>
      </c>
      <c r="C77" s="91" t="s">
        <v>81</v>
      </c>
      <c r="D77" s="91"/>
      <c r="E77" s="91"/>
      <c r="F77" s="91"/>
      <c r="G77" s="91"/>
      <c r="H77" s="91"/>
      <c r="I77" s="91"/>
      <c r="J77" s="91"/>
      <c r="K77" s="91"/>
      <c r="L77" s="91"/>
      <c r="M77" s="91"/>
      <c r="N77" s="91"/>
      <c r="O77" s="91"/>
      <c r="P77" s="91"/>
      <c r="Q77" s="91"/>
      <c r="R77" s="91"/>
    </row>
    <row r="78" spans="1:18" s="47" customFormat="1" ht="69.75" customHeight="1" x14ac:dyDescent="0.2">
      <c r="A78" s="51" t="s">
        <v>36</v>
      </c>
      <c r="B78" s="51" t="s">
        <v>50</v>
      </c>
      <c r="C78" s="91" t="s">
        <v>82</v>
      </c>
      <c r="D78" s="91"/>
      <c r="E78" s="91"/>
      <c r="F78" s="91"/>
      <c r="G78" s="91"/>
      <c r="H78" s="91"/>
      <c r="I78" s="91"/>
      <c r="J78" s="91"/>
      <c r="K78" s="91"/>
      <c r="L78" s="91"/>
      <c r="M78" s="91"/>
      <c r="N78" s="91"/>
      <c r="O78" s="91"/>
      <c r="P78" s="91"/>
      <c r="Q78" s="91"/>
      <c r="R78" s="91"/>
    </row>
    <row r="79" spans="1:18" s="47" customFormat="1" ht="69.75" customHeight="1" x14ac:dyDescent="0.2">
      <c r="A79" s="51" t="s">
        <v>37</v>
      </c>
      <c r="B79" s="51" t="s">
        <v>51</v>
      </c>
      <c r="C79" s="91" t="s">
        <v>83</v>
      </c>
      <c r="D79" s="91"/>
      <c r="E79" s="91"/>
      <c r="F79" s="91"/>
      <c r="G79" s="91"/>
      <c r="H79" s="91"/>
      <c r="I79" s="91"/>
      <c r="J79" s="91"/>
      <c r="K79" s="91"/>
      <c r="L79" s="91"/>
      <c r="M79" s="91"/>
      <c r="N79" s="91"/>
      <c r="O79" s="91"/>
      <c r="P79" s="91"/>
      <c r="Q79" s="91"/>
      <c r="R79" s="91"/>
    </row>
    <row r="80" spans="1:18" s="47" customFormat="1" ht="69.75" customHeight="1" x14ac:dyDescent="0.2">
      <c r="A80" s="51" t="s">
        <v>52</v>
      </c>
      <c r="B80" s="51" t="s">
        <v>54</v>
      </c>
      <c r="C80" s="91" t="s">
        <v>84</v>
      </c>
      <c r="D80" s="91"/>
      <c r="E80" s="91"/>
      <c r="F80" s="91"/>
      <c r="G80" s="91"/>
      <c r="H80" s="91"/>
      <c r="I80" s="91"/>
      <c r="J80" s="91"/>
      <c r="K80" s="91"/>
      <c r="L80" s="91"/>
      <c r="M80" s="91"/>
      <c r="N80" s="91"/>
      <c r="O80" s="91"/>
      <c r="P80" s="91"/>
      <c r="Q80" s="91"/>
      <c r="R80" s="91"/>
    </row>
    <row r="81" spans="1:18" s="47" customFormat="1" ht="69.75" customHeight="1" x14ac:dyDescent="0.2">
      <c r="A81" s="51" t="s">
        <v>53</v>
      </c>
      <c r="B81" s="51" t="s">
        <v>55</v>
      </c>
      <c r="C81" s="91" t="s">
        <v>85</v>
      </c>
      <c r="D81" s="91"/>
      <c r="E81" s="91"/>
      <c r="F81" s="91"/>
      <c r="G81" s="91"/>
      <c r="H81" s="91"/>
      <c r="I81" s="91"/>
      <c r="J81" s="91"/>
      <c r="K81" s="91"/>
      <c r="L81" s="91"/>
      <c r="M81" s="91"/>
      <c r="N81" s="91"/>
      <c r="O81" s="91"/>
      <c r="P81" s="91"/>
      <c r="Q81" s="91"/>
      <c r="R81" s="91"/>
    </row>
    <row r="89" spans="1:18" s="1" customFormat="1" x14ac:dyDescent="0.2">
      <c r="C89" s="32"/>
      <c r="D89" s="32"/>
      <c r="E89" s="32"/>
      <c r="F89" s="32"/>
      <c r="G89" s="32"/>
      <c r="H89" s="32"/>
      <c r="I89" s="32"/>
      <c r="J89" s="32"/>
      <c r="K89" s="32"/>
      <c r="L89" s="32"/>
      <c r="M89" s="32"/>
      <c r="N89" s="32"/>
      <c r="O89" s="32"/>
      <c r="P89" s="32"/>
      <c r="Q89" s="32"/>
      <c r="R89" s="32"/>
    </row>
  </sheetData>
  <mergeCells count="43">
    <mergeCell ref="O34:O35"/>
    <mergeCell ref="O39:O40"/>
    <mergeCell ref="P39:P40"/>
    <mergeCell ref="A70:B70"/>
    <mergeCell ref="A75:B75"/>
    <mergeCell ref="C68:R68"/>
    <mergeCell ref="C71:R71"/>
    <mergeCell ref="C72:R72"/>
    <mergeCell ref="C73:R73"/>
    <mergeCell ref="B11:R11"/>
    <mergeCell ref="B12:R12"/>
    <mergeCell ref="C20:F20"/>
    <mergeCell ref="G20:J20"/>
    <mergeCell ref="C21:F21"/>
    <mergeCell ref="G21:J21"/>
    <mergeCell ref="K20:M20"/>
    <mergeCell ref="A1:R1"/>
    <mergeCell ref="B4:R5"/>
    <mergeCell ref="B8:R8"/>
    <mergeCell ref="B9:R9"/>
    <mergeCell ref="B10:R10"/>
    <mergeCell ref="B13:R13"/>
    <mergeCell ref="B14:R14"/>
    <mergeCell ref="B15:R15"/>
    <mergeCell ref="B17:R17"/>
    <mergeCell ref="O31:O32"/>
    <mergeCell ref="P31:P32"/>
    <mergeCell ref="O53:O55"/>
    <mergeCell ref="P53:P55"/>
    <mergeCell ref="O57:O58"/>
    <mergeCell ref="P57:P58"/>
    <mergeCell ref="C62:R62"/>
    <mergeCell ref="C63:R63"/>
    <mergeCell ref="C64:R64"/>
    <mergeCell ref="C65:R65"/>
    <mergeCell ref="C66:R66"/>
    <mergeCell ref="C67:R67"/>
    <mergeCell ref="C81:R81"/>
    <mergeCell ref="C76:R76"/>
    <mergeCell ref="C77:R77"/>
    <mergeCell ref="C78:R78"/>
    <mergeCell ref="C79:R79"/>
    <mergeCell ref="C80:R80"/>
  </mergeCells>
  <pageMargins left="0.78740157480314965" right="0.59055118110236227" top="0.98425196850393704" bottom="0.98425196850393704" header="0.51181102362204722" footer="0.51181102362204722"/>
  <pageSetup paperSize="9" scale="54" fitToHeight="4" orientation="landscape" copies="34" r:id="rId1"/>
  <headerFooter alignWithMargins="0">
    <oddHeader>&amp;L&amp;G&amp;R&amp;G</oddHeader>
    <oddFooter>&amp;L&amp;F&amp;CIT-School&amp;RSeite &amp;P/&amp;N</oddFooter>
  </headerFooter>
  <rowBreaks count="3" manualBreakCount="3">
    <brk id="18" max="15" man="1"/>
    <brk id="58" max="14" man="1"/>
    <brk id="68" max="15" man="1"/>
  </rowBreaks>
  <legacy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7AD03-301D-45DB-8C86-71F232384984}">
  <dimension ref="A1:O71"/>
  <sheetViews>
    <sheetView tabSelected="1" topLeftCell="A53" zoomScale="115" zoomScaleNormal="115" zoomScaleSheetLayoutView="40" workbookViewId="0">
      <selection activeCell="C67" sqref="C67"/>
    </sheetView>
  </sheetViews>
  <sheetFormatPr baseColWidth="10" defaultRowHeight="12.75" x14ac:dyDescent="0.2"/>
  <cols>
    <col min="1" max="1" width="19.85546875" customWidth="1"/>
    <col min="2" max="2" width="27.140625" style="2" customWidth="1"/>
    <col min="3" max="3" width="111.5703125" style="27" customWidth="1"/>
    <col min="4" max="10" width="4.85546875" style="27" customWidth="1"/>
    <col min="11" max="14" width="5.5703125" style="27" customWidth="1"/>
    <col min="15" max="15" width="11.140625" style="27" customWidth="1"/>
    <col min="16" max="16" width="9.28515625" customWidth="1"/>
  </cols>
  <sheetData>
    <row r="1" spans="1:15" ht="44.25" customHeight="1" x14ac:dyDescent="0.2">
      <c r="A1" s="128" t="s">
        <v>152</v>
      </c>
      <c r="B1" s="128"/>
      <c r="C1" s="55" t="s">
        <v>153</v>
      </c>
      <c r="D1" s="55"/>
      <c r="E1" s="55"/>
      <c r="F1" s="55"/>
      <c r="G1" s="55"/>
      <c r="H1" s="55"/>
      <c r="I1" s="55"/>
      <c r="J1" s="55"/>
      <c r="K1" s="55"/>
      <c r="L1" s="55"/>
      <c r="M1" s="55"/>
      <c r="N1" s="55"/>
      <c r="O1" s="55"/>
    </row>
    <row r="2" spans="1:15" ht="15" x14ac:dyDescent="0.25">
      <c r="A2" s="57" t="s">
        <v>26</v>
      </c>
      <c r="B2" s="58" t="str">
        <f>'[1]Leistungsziele ohne Lernpfad'!B2</f>
        <v>Informatiker/in EFZ / ICT-Fachmann/Fachfrau EFZ / Mediamatiker/in EFZ</v>
      </c>
      <c r="C2" s="59"/>
    </row>
    <row r="3" spans="1:15" ht="14.25" x14ac:dyDescent="0.2">
      <c r="A3" s="58"/>
      <c r="B3" s="58"/>
      <c r="C3" s="59"/>
    </row>
    <row r="4" spans="1:15" ht="15" x14ac:dyDescent="0.25">
      <c r="A4" s="62" t="s">
        <v>111</v>
      </c>
      <c r="B4" s="58"/>
      <c r="C4" s="59"/>
    </row>
    <row r="5" spans="1:15" ht="14.25" x14ac:dyDescent="0.2">
      <c r="A5" s="132" t="s">
        <v>154</v>
      </c>
      <c r="B5" s="133"/>
      <c r="C5" s="134"/>
    </row>
    <row r="6" spans="1:15" ht="14.25" x14ac:dyDescent="0.2">
      <c r="A6" s="132" t="s">
        <v>155</v>
      </c>
      <c r="B6" s="133"/>
      <c r="C6" s="134"/>
    </row>
    <row r="7" spans="1:15" ht="14.25" x14ac:dyDescent="0.2">
      <c r="A7" s="58"/>
      <c r="B7" s="58"/>
      <c r="C7" s="59"/>
    </row>
    <row r="8" spans="1:15" ht="15.75" thickBot="1" x14ac:dyDescent="0.3">
      <c r="A8" s="61" t="s">
        <v>112</v>
      </c>
      <c r="B8" s="58"/>
      <c r="C8" s="59"/>
    </row>
    <row r="9" spans="1:15" ht="15" thickTop="1" x14ac:dyDescent="0.2">
      <c r="A9" s="58" t="s">
        <v>113</v>
      </c>
      <c r="B9" s="58" t="s">
        <v>114</v>
      </c>
      <c r="C9" s="59" t="s">
        <v>115</v>
      </c>
    </row>
    <row r="10" spans="1:15" ht="14.25" x14ac:dyDescent="0.2">
      <c r="A10" s="84">
        <v>44721</v>
      </c>
      <c r="B10" s="58" t="s">
        <v>156</v>
      </c>
      <c r="C10" s="59" t="s">
        <v>157</v>
      </c>
    </row>
    <row r="11" spans="1:15" ht="14.25" x14ac:dyDescent="0.2">
      <c r="A11" s="58"/>
      <c r="B11" s="58"/>
      <c r="C11" s="59"/>
    </row>
    <row r="12" spans="1:15" ht="14.25" x14ac:dyDescent="0.2">
      <c r="A12" s="58"/>
      <c r="B12" s="58"/>
      <c r="C12" s="59"/>
    </row>
    <row r="13" spans="1:15" ht="14.25" x14ac:dyDescent="0.2">
      <c r="A13" s="58"/>
      <c r="B13" s="58"/>
      <c r="C13" s="59"/>
    </row>
    <row r="14" spans="1:15" ht="14.25" x14ac:dyDescent="0.2">
      <c r="A14" s="58"/>
      <c r="B14" s="58"/>
      <c r="C14" s="59"/>
    </row>
    <row r="15" spans="1:15" ht="14.25" x14ac:dyDescent="0.2">
      <c r="A15" s="58"/>
      <c r="B15" s="58"/>
      <c r="C15" s="59"/>
    </row>
    <row r="16" spans="1:15" ht="14.25" x14ac:dyDescent="0.2">
      <c r="A16" s="58"/>
      <c r="B16" s="58"/>
      <c r="C16" s="59"/>
    </row>
    <row r="17" spans="1:3" ht="18" thickBot="1" x14ac:dyDescent="0.35">
      <c r="A17" s="56" t="s">
        <v>119</v>
      </c>
      <c r="B17" s="58"/>
      <c r="C17" s="59"/>
    </row>
    <row r="18" spans="1:3" ht="30.75" customHeight="1" thickTop="1" x14ac:dyDescent="0.2">
      <c r="A18" s="129" t="s">
        <v>151</v>
      </c>
      <c r="B18" s="130"/>
      <c r="C18" s="131"/>
    </row>
    <row r="19" spans="1:3" ht="14.25" x14ac:dyDescent="0.2">
      <c r="A19" s="58"/>
      <c r="B19" s="58"/>
      <c r="C19" s="59"/>
    </row>
    <row r="20" spans="1:3" ht="18" thickBot="1" x14ac:dyDescent="0.35">
      <c r="A20" s="56" t="s">
        <v>130</v>
      </c>
      <c r="B20" s="58"/>
      <c r="C20" s="59"/>
    </row>
    <row r="21" spans="1:3" ht="42" customHeight="1" thickTop="1" x14ac:dyDescent="0.2">
      <c r="A21" s="129" t="s">
        <v>227</v>
      </c>
      <c r="B21" s="130"/>
      <c r="C21" s="131"/>
    </row>
    <row r="22" spans="1:3" ht="14.25" x14ac:dyDescent="0.2">
      <c r="A22" s="58"/>
      <c r="B22" s="58"/>
      <c r="C22" s="59"/>
    </row>
    <row r="23" spans="1:3" ht="18" thickBot="1" x14ac:dyDescent="0.35">
      <c r="A23" s="56" t="s">
        <v>120</v>
      </c>
      <c r="B23" s="58"/>
      <c r="C23" s="59"/>
    </row>
    <row r="24" spans="1:3" ht="14.25" customHeight="1" thickTop="1" x14ac:dyDescent="0.2">
      <c r="A24" s="129" t="s">
        <v>131</v>
      </c>
      <c r="B24" s="130"/>
      <c r="C24" s="131"/>
    </row>
    <row r="25" spans="1:3" ht="14.25" x14ac:dyDescent="0.2">
      <c r="A25" s="58"/>
      <c r="B25" s="58"/>
      <c r="C25" s="59"/>
    </row>
    <row r="26" spans="1:3" ht="18" thickBot="1" x14ac:dyDescent="0.35">
      <c r="A26" s="56" t="s">
        <v>121</v>
      </c>
      <c r="B26" s="58"/>
      <c r="C26" s="59"/>
    </row>
    <row r="27" spans="1:3" ht="78" customHeight="1" thickTop="1" x14ac:dyDescent="0.2">
      <c r="A27" s="129" t="s">
        <v>228</v>
      </c>
      <c r="B27" s="130"/>
      <c r="C27" s="131"/>
    </row>
    <row r="28" spans="1:3" ht="14.25" x14ac:dyDescent="0.2">
      <c r="A28" s="58"/>
      <c r="B28" s="58"/>
      <c r="C28" s="59"/>
    </row>
    <row r="29" spans="1:3" ht="18" thickBot="1" x14ac:dyDescent="0.35">
      <c r="A29" s="56" t="s">
        <v>122</v>
      </c>
      <c r="B29" s="58"/>
      <c r="C29" s="59"/>
    </row>
    <row r="30" spans="1:3" ht="54.95" customHeight="1" thickTop="1" x14ac:dyDescent="0.2">
      <c r="A30" s="129" t="s">
        <v>229</v>
      </c>
      <c r="B30" s="130"/>
      <c r="C30" s="131"/>
    </row>
    <row r="31" spans="1:3" ht="14.25" x14ac:dyDescent="0.2">
      <c r="A31" s="58"/>
      <c r="B31" s="58"/>
      <c r="C31" s="59"/>
    </row>
    <row r="32" spans="1:3" ht="18" thickBot="1" x14ac:dyDescent="0.35">
      <c r="A32" s="56" t="s">
        <v>123</v>
      </c>
      <c r="B32" s="58"/>
      <c r="C32" s="59"/>
    </row>
    <row r="33" spans="1:3" ht="36.75" customHeight="1" thickTop="1" x14ac:dyDescent="0.2">
      <c r="A33" s="129" t="s">
        <v>230</v>
      </c>
      <c r="B33" s="130"/>
      <c r="C33" s="131"/>
    </row>
    <row r="34" spans="1:3" ht="14.25" x14ac:dyDescent="0.2">
      <c r="A34" s="58"/>
      <c r="B34" s="58"/>
      <c r="C34" s="59"/>
    </row>
    <row r="35" spans="1:3" ht="17.25" x14ac:dyDescent="0.3">
      <c r="A35" s="60" t="s">
        <v>135</v>
      </c>
      <c r="B35" s="58"/>
      <c r="C35" s="59"/>
    </row>
    <row r="36" spans="1:3" ht="14.25" x14ac:dyDescent="0.2">
      <c r="A36" s="63" t="s">
        <v>9</v>
      </c>
      <c r="B36" s="86">
        <v>0.3</v>
      </c>
      <c r="C36" s="59"/>
    </row>
    <row r="37" spans="1:3" ht="14.25" x14ac:dyDescent="0.2">
      <c r="A37" s="63" t="s">
        <v>10</v>
      </c>
      <c r="B37" s="86">
        <v>0.2</v>
      </c>
      <c r="C37" s="59"/>
    </row>
    <row r="38" spans="1:3" ht="14.25" x14ac:dyDescent="0.2">
      <c r="A38" s="63" t="s">
        <v>11</v>
      </c>
      <c r="B38" s="86">
        <v>0.25</v>
      </c>
      <c r="C38" s="59"/>
    </row>
    <row r="39" spans="1:3" ht="14.25" x14ac:dyDescent="0.2">
      <c r="A39" s="63" t="s">
        <v>12</v>
      </c>
      <c r="B39" s="86">
        <v>0.05</v>
      </c>
      <c r="C39" s="59"/>
    </row>
    <row r="40" spans="1:3" ht="14.25" x14ac:dyDescent="0.2">
      <c r="A40" s="63" t="s">
        <v>13</v>
      </c>
      <c r="B40" s="86">
        <v>0.1</v>
      </c>
      <c r="C40" s="59"/>
    </row>
    <row r="41" spans="1:3" ht="14.25" x14ac:dyDescent="0.2">
      <c r="A41" s="63" t="s">
        <v>27</v>
      </c>
      <c r="B41" s="86">
        <v>0.1</v>
      </c>
      <c r="C41" s="59"/>
    </row>
    <row r="42" spans="1:3" ht="14.25" x14ac:dyDescent="0.2">
      <c r="A42" s="58"/>
      <c r="B42" s="58"/>
      <c r="C42" s="59"/>
    </row>
    <row r="43" spans="1:3" ht="18" thickBot="1" x14ac:dyDescent="0.35">
      <c r="A43" s="56" t="s">
        <v>124</v>
      </c>
      <c r="B43" s="58"/>
      <c r="C43" s="59"/>
    </row>
    <row r="44" spans="1:3" ht="15" thickTop="1" x14ac:dyDescent="0.2">
      <c r="A44" s="129" t="s">
        <v>231</v>
      </c>
      <c r="B44" s="130"/>
      <c r="C44" s="131"/>
    </row>
    <row r="45" spans="1:3" ht="14.25" x14ac:dyDescent="0.2">
      <c r="A45" s="58"/>
      <c r="B45" s="58"/>
      <c r="C45" s="59"/>
    </row>
    <row r="46" spans="1:3" ht="18" thickBot="1" x14ac:dyDescent="0.35">
      <c r="A46" s="56" t="s">
        <v>125</v>
      </c>
      <c r="B46" s="58"/>
      <c r="C46" s="59"/>
    </row>
    <row r="47" spans="1:3" ht="31.5" customHeight="1" thickTop="1" x14ac:dyDescent="0.2">
      <c r="A47" s="129" t="s">
        <v>232</v>
      </c>
      <c r="B47" s="130"/>
      <c r="C47" s="131"/>
    </row>
    <row r="48" spans="1:3" ht="14.25" x14ac:dyDescent="0.2">
      <c r="A48" s="58"/>
      <c r="B48" s="58"/>
      <c r="C48" s="59"/>
    </row>
    <row r="49" spans="1:3" ht="18" thickBot="1" x14ac:dyDescent="0.35">
      <c r="A49" s="56" t="s">
        <v>126</v>
      </c>
      <c r="B49" s="58"/>
      <c r="C49" s="59"/>
    </row>
    <row r="50" spans="1:3" ht="61.5" customHeight="1" thickTop="1" x14ac:dyDescent="0.2">
      <c r="A50" s="129" t="s">
        <v>233</v>
      </c>
      <c r="B50" s="130"/>
      <c r="C50" s="131"/>
    </row>
    <row r="51" spans="1:3" ht="14.25" x14ac:dyDescent="0.2">
      <c r="A51" s="58"/>
      <c r="B51" s="58"/>
      <c r="C51" s="59"/>
    </row>
    <row r="52" spans="1:3" ht="18" thickBot="1" x14ac:dyDescent="0.35">
      <c r="A52" s="56" t="s">
        <v>127</v>
      </c>
      <c r="B52" s="58"/>
      <c r="C52" s="59"/>
    </row>
    <row r="53" spans="1:3" ht="46.5" customHeight="1" thickTop="1" x14ac:dyDescent="0.2">
      <c r="A53" s="129" t="s">
        <v>234</v>
      </c>
      <c r="B53" s="130"/>
      <c r="C53" s="131"/>
    </row>
    <row r="54" spans="1:3" ht="14.25" x14ac:dyDescent="0.2">
      <c r="A54" s="58"/>
      <c r="B54" s="58"/>
      <c r="C54" s="59"/>
    </row>
    <row r="55" spans="1:3" ht="18" thickBot="1" x14ac:dyDescent="0.35">
      <c r="A55" s="56" t="s">
        <v>128</v>
      </c>
      <c r="B55" s="58"/>
      <c r="C55" s="59"/>
    </row>
    <row r="56" spans="1:3" ht="15" thickTop="1" x14ac:dyDescent="0.2">
      <c r="A56" s="58" t="s">
        <v>132</v>
      </c>
      <c r="B56" s="58" t="s">
        <v>133</v>
      </c>
      <c r="C56" s="59" t="s">
        <v>134</v>
      </c>
    </row>
    <row r="57" spans="1:3" ht="42.75" x14ac:dyDescent="0.2">
      <c r="A57" s="64" t="s">
        <v>9</v>
      </c>
      <c r="B57" s="64" t="s">
        <v>235</v>
      </c>
      <c r="C57" s="64" t="s">
        <v>236</v>
      </c>
    </row>
    <row r="58" spans="1:3" ht="14.25" x14ac:dyDescent="0.2">
      <c r="A58" s="64"/>
      <c r="B58" s="64"/>
      <c r="C58" s="64" t="s">
        <v>253</v>
      </c>
    </row>
    <row r="59" spans="1:3" ht="14.25" x14ac:dyDescent="0.2">
      <c r="A59" s="64"/>
      <c r="B59" s="64"/>
      <c r="C59" s="64"/>
    </row>
    <row r="60" spans="1:3" ht="14.25" x14ac:dyDescent="0.2">
      <c r="A60" s="64"/>
      <c r="B60" s="64"/>
      <c r="C60" s="64"/>
    </row>
    <row r="61" spans="1:3" ht="14.25" x14ac:dyDescent="0.2">
      <c r="A61" s="64"/>
      <c r="B61" s="64"/>
      <c r="C61" s="64"/>
    </row>
    <row r="62" spans="1:3" x14ac:dyDescent="0.2">
      <c r="A62" s="65"/>
      <c r="B62" s="87"/>
      <c r="C62" s="65"/>
    </row>
    <row r="64" spans="1:3" ht="18" thickBot="1" x14ac:dyDescent="0.35">
      <c r="A64" s="56" t="s">
        <v>129</v>
      </c>
    </row>
    <row r="65" spans="1:3" ht="15" thickTop="1" x14ac:dyDescent="0.2">
      <c r="A65" s="58" t="s">
        <v>132</v>
      </c>
      <c r="B65" s="58" t="s">
        <v>133</v>
      </c>
      <c r="C65" s="59" t="s">
        <v>134</v>
      </c>
    </row>
    <row r="66" spans="1:3" ht="14.25" x14ac:dyDescent="0.2">
      <c r="A66" s="64"/>
      <c r="B66" s="64"/>
      <c r="C66" s="64" t="s">
        <v>254</v>
      </c>
    </row>
    <row r="67" spans="1:3" ht="14.25" x14ac:dyDescent="0.2">
      <c r="A67" s="64"/>
      <c r="B67" s="64"/>
      <c r="C67" s="64"/>
    </row>
    <row r="68" spans="1:3" ht="14.25" x14ac:dyDescent="0.2">
      <c r="A68" s="64"/>
      <c r="B68" s="64"/>
      <c r="C68" s="64"/>
    </row>
    <row r="69" spans="1:3" ht="14.25" x14ac:dyDescent="0.2">
      <c r="A69" s="64"/>
      <c r="B69" s="64"/>
      <c r="C69" s="64"/>
    </row>
    <row r="70" spans="1:3" ht="14.25" x14ac:dyDescent="0.2">
      <c r="A70" s="64"/>
      <c r="B70" s="64"/>
      <c r="C70" s="64"/>
    </row>
    <row r="71" spans="1:3" x14ac:dyDescent="0.2">
      <c r="A71" s="65"/>
      <c r="B71" s="87"/>
      <c r="C71" s="65"/>
    </row>
  </sheetData>
  <mergeCells count="13">
    <mergeCell ref="A33:C33"/>
    <mergeCell ref="A47:C47"/>
    <mergeCell ref="A50:C50"/>
    <mergeCell ref="A53:C53"/>
    <mergeCell ref="A44:C44"/>
    <mergeCell ref="A1:B1"/>
    <mergeCell ref="A30:C30"/>
    <mergeCell ref="A6:C6"/>
    <mergeCell ref="A18:C18"/>
    <mergeCell ref="A21:C21"/>
    <mergeCell ref="A24:C24"/>
    <mergeCell ref="A27:C27"/>
    <mergeCell ref="A5:C5"/>
  </mergeCells>
  <pageMargins left="0.78740157480314965" right="0.59055118110236227" top="0.98425196850393704" bottom="0.98425196850393704" header="0.51181102362204722" footer="0.51181102362204722"/>
  <pageSetup paperSize="9" scale="53" fitToHeight="2" orientation="portrait" copies="34" r:id="rId1"/>
  <headerFooter alignWithMargins="0">
    <oddHeader>&amp;L&amp;G&amp;R&amp;G</oddHeader>
    <oddFooter>&amp;L&amp;F&amp;CBerufsfachschule BBB&amp;RSeite &amp;P/&amp;N</oddFooter>
  </headerFooter>
  <rowBreaks count="1" manualBreakCount="1">
    <brk id="57" max="4" man="1"/>
  </rowBreaks>
  <legacyDrawingHF r:id="rId2"/>
  <tableParts count="3">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9657EC4E4F5B59429A0294058D814CCB" ma:contentTypeVersion="2" ma:contentTypeDescription="Ein neues Dokument erstellen." ma:contentTypeScope="" ma:versionID="8a47da929841cf942d651f713e3afdaa">
  <xsd:schema xmlns:xsd="http://www.w3.org/2001/XMLSchema" xmlns:xs="http://www.w3.org/2001/XMLSchema" xmlns:p="http://schemas.microsoft.com/office/2006/metadata/properties" xmlns:ns2="29d7d916-f23c-4da1-926a-06f6ae5a8c6e" targetNamespace="http://schemas.microsoft.com/office/2006/metadata/properties" ma:root="true" ma:fieldsID="8c7361173647e1905ce78da48c15ef84" ns2:_="">
    <xsd:import namespace="29d7d916-f23c-4da1-926a-06f6ae5a8c6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d7d916-f23c-4da1-926a-06f6ae5a8c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5EEE22-DFBE-4108-9F49-36A4D609D4FB}">
  <ds:schemaRefs>
    <ds:schemaRef ds:uri="http://schemas.microsoft.com/sharepoint/v3/contenttype/forms"/>
  </ds:schemaRefs>
</ds:datastoreItem>
</file>

<file path=customXml/itemProps2.xml><?xml version="1.0" encoding="utf-8"?>
<ds:datastoreItem xmlns:ds="http://schemas.openxmlformats.org/officeDocument/2006/customXml" ds:itemID="{2BB0F875-9B11-431D-B239-FD0491F1ACC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0B73398-B35A-4B55-A8CF-3B2107EB6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d7d916-f23c-4da1-926a-06f6ae5a8c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8</vt:i4>
      </vt:variant>
    </vt:vector>
  </HeadingPairs>
  <TitlesOfParts>
    <vt:vector size="12" baseType="lpstr">
      <vt:lpstr>Lernpfad</vt:lpstr>
      <vt:lpstr>Leistungsziele ohne Lernpfad</vt:lpstr>
      <vt:lpstr>Leistungsziele mit Lernpfad</vt:lpstr>
      <vt:lpstr>MDB</vt:lpstr>
      <vt:lpstr>'Leistungsziele mit Lernpfad'!Druckbereich</vt:lpstr>
      <vt:lpstr>'Leistungsziele ohne Lernpfad'!Druckbereich</vt:lpstr>
      <vt:lpstr>Lernpfad!Druckbereich</vt:lpstr>
      <vt:lpstr>MDB!Druckbereich</vt:lpstr>
      <vt:lpstr>'Leistungsziele mit Lernpfad'!Drucktitel</vt:lpstr>
      <vt:lpstr>'Leistungsziele ohne Lernpfad'!Drucktitel</vt:lpstr>
      <vt:lpstr>Lernpfad!Drucktitel</vt:lpstr>
      <vt:lpstr>MDB!Drucktitel</vt:lpstr>
    </vt:vector>
  </TitlesOfParts>
  <Manager/>
  <Company>Berufsfachschule Baden BBB, IT-School / www.bbbaden.ch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Modul Lehrplan</dc:title>
  <dc:subject>Modul xxx</dc:subject>
  <dc:creator>Vorname Nachname</dc:creator>
  <dc:description>CC BY, https://creativecommons.org/licenses/by/4.0/deed.de</dc:description>
  <cp:lastModifiedBy>Manuel Bachofner</cp:lastModifiedBy>
  <cp:lastPrinted>2020-11-30T16:10:23Z</cp:lastPrinted>
  <dcterms:created xsi:type="dcterms:W3CDTF">1996-10-17T05:27:31Z</dcterms:created>
  <dcterms:modified xsi:type="dcterms:W3CDTF">2023-02-13T08:09:40Z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0x0101009657EC4E4F5B59429A0294058D814CCB</vt:lpwstr>
  </property>
</Properties>
</file>