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ncesco\Desktop\Convolution Project Bruno_Halilaga\"/>
    </mc:Choice>
  </mc:AlternateContent>
  <xr:revisionPtr revIDLastSave="0" documentId="8_{38E1DF73-6241-44FB-AA71-A40A6143AA01}" xr6:coauthVersionLast="47" xr6:coauthVersionMax="47" xr10:uidLastSave="{00000000-0000-0000-0000-000000000000}"/>
  <bookViews>
    <workbookView xWindow="-120" yWindow="-120" windowWidth="29040" windowHeight="15720" activeTab="1" xr2:uid="{6A2302B1-7A35-4A45-BA4E-52EDDFE21111}"/>
  </bookViews>
  <sheets>
    <sheet name="Tempi GPU No Opt" sheetId="4" r:id="rId1"/>
    <sheet name="Tempi GPU Opt" sheetId="5" r:id="rId2"/>
    <sheet name="Foglio1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6" l="1"/>
  <c r="D6" i="6"/>
  <c r="E6" i="6" s="1"/>
  <c r="D7" i="6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E7" i="6" l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F6" i="6"/>
  <c r="F7" i="6" l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G6" i="6"/>
  <c r="Z7" i="6" l="1"/>
  <c r="G7" i="6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H6" i="6"/>
  <c r="H7" i="6" l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I6" i="6"/>
  <c r="I7" i="6" l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J6" i="6"/>
  <c r="J7" i="6" l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K6" i="6"/>
  <c r="L6" i="6" l="1"/>
  <c r="K7" i="6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M6" i="6" l="1"/>
  <c r="L7" i="6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N6" i="6" l="1"/>
  <c r="M7" i="6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O6" i="6" l="1"/>
  <c r="N7" i="6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P6" i="6" l="1"/>
  <c r="O7" i="6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Q6" i="6" l="1"/>
  <c r="P7" i="6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R6" i="6" l="1"/>
  <c r="Q7" i="6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S6" i="6" l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R7" i="6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</calcChain>
</file>

<file path=xl/sharedStrings.xml><?xml version="1.0" encoding="utf-8"?>
<sst xmlns="http://schemas.openxmlformats.org/spreadsheetml/2006/main" count="49" uniqueCount="30">
  <si>
    <t>2K</t>
  </si>
  <si>
    <t>4K</t>
  </si>
  <si>
    <t>8K</t>
  </si>
  <si>
    <t>16K</t>
  </si>
  <si>
    <t>Blocco(1,32)</t>
  </si>
  <si>
    <t>Blocco(1,64)</t>
  </si>
  <si>
    <t>Blocco(1,128)</t>
  </si>
  <si>
    <t>Blocco(1,256)</t>
  </si>
  <si>
    <t>Blocco(1,512)</t>
  </si>
  <si>
    <t>Blocco(1,1024)</t>
  </si>
  <si>
    <t>Blocco(2,512)</t>
  </si>
  <si>
    <t>Blocco(2,256)</t>
  </si>
  <si>
    <t>Blocco(4,256)</t>
  </si>
  <si>
    <t>Blocco(2,128)</t>
  </si>
  <si>
    <t>Blocco(4,128)</t>
  </si>
  <si>
    <t>Blocco(8,128)</t>
  </si>
  <si>
    <t>Considerando le condifugrazioni migliori, osserviamo il loro comportamento al variare del carico</t>
  </si>
  <si>
    <t>Async_Constant_Shared</t>
  </si>
  <si>
    <t>Texe al variare del carico MILLI_SECONDI</t>
  </si>
  <si>
    <t>Blocco (1,32)</t>
  </si>
  <si>
    <t>SD</t>
  </si>
  <si>
    <t>Resolution</t>
  </si>
  <si>
    <t>720x576</t>
  </si>
  <si>
    <t>2048x1080</t>
  </si>
  <si>
    <t>4096x2160</t>
  </si>
  <si>
    <t>7680x4320</t>
  </si>
  <si>
    <t>Common Image Resolution</t>
  </si>
  <si>
    <t xml:space="preserve">    gridId.x </t>
  </si>
  <si>
    <t>gridId.y</t>
  </si>
  <si>
    <t>Non ottimizzato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</si>
</sst>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0070C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2" borderId="1" xfId="0" applyFill="1" applyBorder="1"/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3" fillId="0" borderId="15" xfId="0" applyFont="1" applyBorder="1" applyAlignment="1">
      <alignment horizontal="left"/>
    </xf>
    <xf numFmtId="0" fontId="3" fillId="0" borderId="13" xfId="0" applyFont="1" applyBorder="1" applyAlignment="1">
      <alignment horizontal="left" vertical="top" textRotation="180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1.8918509102306174E-2"/>
          <c:y val="5.7545171339563876E-2"/>
          <c:w val="0.9668497808687857"/>
          <c:h val="0.84994824245100209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'Tempi GPU No Opt'!$H$2:$T$2</c:f>
              <c:strCache>
                <c:ptCount val="12"/>
                <c:pt idx="0">
                  <c:v>Blocco(1,32)</c:v>
                </c:pt>
                <c:pt idx="1">
                  <c:v>Blocco(1,64)</c:v>
                </c:pt>
                <c:pt idx="2">
                  <c:v>Blocco(1,128)</c:v>
                </c:pt>
                <c:pt idx="3">
                  <c:v>Blocco(1,256)</c:v>
                </c:pt>
                <c:pt idx="4">
                  <c:v>Blocco(1,512)</c:v>
                </c:pt>
                <c:pt idx="5">
                  <c:v>Blocco(1,1024)</c:v>
                </c:pt>
                <c:pt idx="6">
                  <c:v>Blocco(2,128)</c:v>
                </c:pt>
                <c:pt idx="7">
                  <c:v>Blocco(2,256)</c:v>
                </c:pt>
                <c:pt idx="8">
                  <c:v>Blocco(2,512)</c:v>
                </c:pt>
                <c:pt idx="9">
                  <c:v>Blocco(4,128)</c:v>
                </c:pt>
                <c:pt idx="10">
                  <c:v>Blocco(4,256)</c:v>
                </c:pt>
                <c:pt idx="11">
                  <c:v>Blocco(8,128)</c:v>
                </c:pt>
              </c:strCache>
            </c:strRef>
          </c:cat>
          <c:val>
            <c:numRef>
              <c:f>'Tempi GPU No Opt'!$H$3:$T$3</c:f>
              <c:numCache>
                <c:formatCode>General</c:formatCode>
                <c:ptCount val="13"/>
                <c:pt idx="0">
                  <c:v>2.60303</c:v>
                </c:pt>
                <c:pt idx="1">
                  <c:v>1.9718896669999999</c:v>
                </c:pt>
                <c:pt idx="2">
                  <c:v>1.802034667</c:v>
                </c:pt>
                <c:pt idx="3">
                  <c:v>1.7040143329999999</c:v>
                </c:pt>
                <c:pt idx="4">
                  <c:v>1.7535769999999999</c:v>
                </c:pt>
                <c:pt idx="5">
                  <c:v>2.0801723330000002</c:v>
                </c:pt>
                <c:pt idx="6">
                  <c:v>1.078114333</c:v>
                </c:pt>
                <c:pt idx="7">
                  <c:v>1.1009318669999999</c:v>
                </c:pt>
                <c:pt idx="8">
                  <c:v>2.122411</c:v>
                </c:pt>
                <c:pt idx="9">
                  <c:v>1.2143136670000001</c:v>
                </c:pt>
                <c:pt idx="10">
                  <c:v>1.5102979999999999</c:v>
                </c:pt>
                <c:pt idx="11">
                  <c:v>1.9979929999999999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2-48E6-99EB-0D76061AD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6842544"/>
        <c:axId val="2136857424"/>
      </c:barChart>
      <c:catAx>
        <c:axId val="213684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6857424"/>
        <c:crosses val="autoZero"/>
        <c:auto val="1"/>
        <c:lblAlgn val="ctr"/>
        <c:lblOffset val="100"/>
        <c:noMultiLvlLbl val="0"/>
      </c:catAx>
      <c:valAx>
        <c:axId val="213685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684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'Tempi GPU Opt'!$D$3:$O$3</c:f>
              <c:strCache>
                <c:ptCount val="12"/>
                <c:pt idx="0">
                  <c:v>Blocco (1,32)</c:v>
                </c:pt>
                <c:pt idx="1">
                  <c:v>Blocco(1,64)</c:v>
                </c:pt>
                <c:pt idx="2">
                  <c:v>Blocco(1,128)</c:v>
                </c:pt>
                <c:pt idx="3">
                  <c:v>Blocco(1,256)</c:v>
                </c:pt>
                <c:pt idx="4">
                  <c:v>Blocco(1,512)</c:v>
                </c:pt>
                <c:pt idx="5">
                  <c:v>Blocco(1,1024)</c:v>
                </c:pt>
                <c:pt idx="6">
                  <c:v>Blocco(2,128)</c:v>
                </c:pt>
                <c:pt idx="7">
                  <c:v>Blocco(2,256)</c:v>
                </c:pt>
                <c:pt idx="8">
                  <c:v>Blocco(2,512)</c:v>
                </c:pt>
                <c:pt idx="9">
                  <c:v>Blocco(4,128)</c:v>
                </c:pt>
                <c:pt idx="10">
                  <c:v>Blocco(4,256)</c:v>
                </c:pt>
                <c:pt idx="11">
                  <c:v>Blocco(8,128)</c:v>
                </c:pt>
              </c:strCache>
            </c:strRef>
          </c:cat>
          <c:val>
            <c:numRef>
              <c:f>'Tempi GPU Opt'!$D$4:$O$4</c:f>
              <c:numCache>
                <c:formatCode>General</c:formatCode>
                <c:ptCount val="12"/>
                <c:pt idx="0">
                  <c:v>1.5020963329999999</c:v>
                </c:pt>
                <c:pt idx="1">
                  <c:v>0.88171200000000005</c:v>
                </c:pt>
                <c:pt idx="2">
                  <c:v>0.67271893299999996</c:v>
                </c:pt>
                <c:pt idx="3">
                  <c:v>0.62733333300000005</c:v>
                </c:pt>
                <c:pt idx="4">
                  <c:v>0.67362346699999998</c:v>
                </c:pt>
                <c:pt idx="5">
                  <c:v>0.89814720000000003</c:v>
                </c:pt>
                <c:pt idx="6">
                  <c:v>0.63717760000000001</c:v>
                </c:pt>
                <c:pt idx="7">
                  <c:v>0.64405546700000005</c:v>
                </c:pt>
                <c:pt idx="8">
                  <c:v>0.89332856699999996</c:v>
                </c:pt>
                <c:pt idx="9">
                  <c:v>0.75371413300000001</c:v>
                </c:pt>
                <c:pt idx="10">
                  <c:v>1.0734672000000001</c:v>
                </c:pt>
                <c:pt idx="11">
                  <c:v>1.4942216669999999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2-4156-8540-FA3632A35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4118400"/>
        <c:axId val="1284130400"/>
      </c:barChart>
      <c:catAx>
        <c:axId val="128411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4130400"/>
        <c:crosses val="autoZero"/>
        <c:auto val="1"/>
        <c:lblAlgn val="ctr"/>
        <c:lblOffset val="100"/>
        <c:noMultiLvlLbl val="0"/>
      </c:catAx>
      <c:valAx>
        <c:axId val="128413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411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 (mS)</a:t>
            </a:r>
            <a:r>
              <a:rPr lang="it-IT" baseline="0"/>
              <a:t>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'Tempi GPU Opt'!$D$38</c:f>
              <c:strCache>
                <c:ptCount val="1"/>
                <c:pt idx="0">
                  <c:v>Blocco(1,128)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'Tempi GPU Opt'!$E$37:$I$37</c:f>
              <c:strCache>
                <c:ptCount val="5"/>
                <c:pt idx="0">
                  <c:v>SD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</c:strCache>
            </c:strRef>
          </c:cat>
          <c:val>
            <c:numRef>
              <c:f>'Tempi GPU Opt'!$E$38:$I$38</c:f>
              <c:numCache>
                <c:formatCode>General</c:formatCode>
                <c:ptCount val="5"/>
                <c:pt idx="0">
                  <c:v>9.3914666999999993E-2</c:v>
                </c:pt>
                <c:pt idx="1">
                  <c:v>0.126145067</c:v>
                </c:pt>
                <c:pt idx="2">
                  <c:v>0.23305919999999999</c:v>
                </c:pt>
                <c:pt idx="3">
                  <c:v>0.69220479999999995</c:v>
                </c:pt>
                <c:pt idx="4">
                  <c:v>2.2398863329999998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B-4515-8697-23C0C462C965}"/>
            </c:ext>
          </c:extLst>
        </c:ser>
        <c:ser>
          <c:idx val="1"/>
          <c:order val="1"/>
          <c:tx>
            <c:strRef>
              <c:f>'Tempi GPU Opt'!$D$39</c:f>
              <c:strCache>
                <c:ptCount val="1"/>
                <c:pt idx="0">
                  <c:v>Blocco(1,256)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'Tempi GPU Opt'!$E$37:$I$37</c:f>
              <c:strCache>
                <c:ptCount val="5"/>
                <c:pt idx="0">
                  <c:v>SD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</c:strCache>
            </c:strRef>
          </c:cat>
          <c:val>
            <c:numRef>
              <c:f>'Tempi GPU Opt'!$E$39:$I$39</c:f>
              <c:numCache>
                <c:formatCode>General</c:formatCode>
                <c:ptCount val="5"/>
                <c:pt idx="0">
                  <c:v>8.1757866999999998E-2</c:v>
                </c:pt>
                <c:pt idx="1">
                  <c:v>0.13466666699999999</c:v>
                </c:pt>
                <c:pt idx="2">
                  <c:v>0.21770773299999999</c:v>
                </c:pt>
                <c:pt idx="3">
                  <c:v>0.63071786699999999</c:v>
                </c:pt>
                <c:pt idx="4">
                  <c:v>2.0965793330000002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B-4515-8697-23C0C462C965}"/>
            </c:ext>
          </c:extLst>
        </c:ser>
        <c:ser>
          <c:idx val="2"/>
          <c:order val="2"/>
          <c:tx>
            <c:strRef>
              <c:f>'Tempi GPU Opt'!$D$40</c:f>
              <c:strCache>
                <c:ptCount val="1"/>
                <c:pt idx="0">
                  <c:v>Blocco(2,128)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'Tempi GPU Opt'!$E$37:$I$37</c:f>
              <c:strCache>
                <c:ptCount val="5"/>
                <c:pt idx="0">
                  <c:v>SD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</c:strCache>
            </c:strRef>
          </c:cat>
          <c:val>
            <c:numRef>
              <c:f>'Tempi GPU Opt'!$E$40:$I$40</c:f>
              <c:numCache>
                <c:formatCode>General</c:formatCode>
                <c:ptCount val="5"/>
                <c:pt idx="0">
                  <c:v>0.103351467</c:v>
                </c:pt>
                <c:pt idx="1">
                  <c:v>0.131874133</c:v>
                </c:pt>
                <c:pt idx="2">
                  <c:v>0.22695573299999999</c:v>
                </c:pt>
                <c:pt idx="3">
                  <c:v>0.63594026699999995</c:v>
                </c:pt>
                <c:pt idx="4">
                  <c:v>2.1311719999999998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AB-4515-8697-23C0C462C965}"/>
            </c:ext>
          </c:extLst>
        </c:ser>
        <c:ser>
          <c:idx val="3"/>
          <c:order val="3"/>
          <c:tx>
            <c:strRef>
              <c:f>'Tempi GPU Opt'!$D$41</c:f>
              <c:strCache>
                <c:ptCount val="1"/>
                <c:pt idx="0">
                  <c:v>Blocco(2,256)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'Tempi GPU Opt'!$E$37:$I$37</c:f>
              <c:strCache>
                <c:ptCount val="5"/>
                <c:pt idx="0">
                  <c:v>SD</c:v>
                </c:pt>
                <c:pt idx="1">
                  <c:v>2K</c:v>
                </c:pt>
                <c:pt idx="2">
                  <c:v>4K</c:v>
                </c:pt>
                <c:pt idx="3">
                  <c:v>8K</c:v>
                </c:pt>
                <c:pt idx="4">
                  <c:v>16K</c:v>
                </c:pt>
              </c:strCache>
            </c:strRef>
          </c:cat>
          <c:val>
            <c:numRef>
              <c:f>'Tempi GPU Opt'!$E$41:$I$41</c:f>
              <c:numCache>
                <c:formatCode>General</c:formatCode>
                <c:ptCount val="5"/>
                <c:pt idx="0">
                  <c:v>0.1093184</c:v>
                </c:pt>
                <c:pt idx="1">
                  <c:v>0.1080096</c:v>
                </c:pt>
                <c:pt idx="2">
                  <c:v>0.2304832</c:v>
                </c:pt>
                <c:pt idx="3">
                  <c:v>0.65607573299999999</c:v>
                </c:pt>
                <c:pt idx="4">
                  <c:v>2.156342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AB-4515-8697-23C0C462C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0258575"/>
        <c:axId val="270259535"/>
      </c:barChart>
      <c:catAx>
        <c:axId val="27025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259535"/>
        <c:crosses val="autoZero"/>
        <c:auto val="1"/>
        <c:lblAlgn val="ctr"/>
        <c:lblOffset val="100"/>
        <c:noMultiLvlLbl val="0"/>
      </c:catAx>
      <c:valAx>
        <c:axId val="27025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025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5</xdr:row>
      <xdr:rowOff>161925</xdr:rowOff>
    </xdr:from>
    <xdr:to>
      <xdr:col>22</xdr:col>
      <xdr:colOff>257175</xdr:colOff>
      <xdr:row>32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ADD17C6-F8BD-6392-EF74-2FD173B24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6</xdr:row>
      <xdr:rowOff>71436</xdr:rowOff>
    </xdr:from>
    <xdr:to>
      <xdr:col>15</xdr:col>
      <xdr:colOff>114300</xdr:colOff>
      <xdr:row>31</xdr:row>
      <xdr:rowOff>47625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FB64A5-27D6-6050-A988-350991477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2028824</xdr:colOff>
      <xdr:row>42</xdr:row>
      <xdr:rowOff>66675</xdr:rowOff>
    </xdr:from>
    <xdr:to>
      <xdr:col>15</xdr:col>
      <xdr:colOff>104775</xdr:colOff>
      <xdr:row>70</xdr:row>
      <xdr:rowOff>100012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B902AC-CA96-056C-68E0-4B73D50E5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124558</xdr:colOff>
      <xdr:row>5</xdr:row>
      <xdr:rowOff>109904</xdr:rowOff>
    </xdr:from>
    <xdr:to>
      <xdr:col>38</xdr:col>
      <xdr:colOff>51289</xdr:colOff>
      <xdr:row>5</xdr:row>
      <xdr:rowOff>109904</xdr:rowOff>
    </xdr:to>
    <xdr:cxnSp macro="">
      <xdr:nvCxnSpPr>
        <xdr:cNvPr id="3" name="Connettore 2 2">
          <a:extLst>
            <a:ext uri="{FF2B5EF4-FFF2-40B4-BE49-F238E27FC236}">
              <a16:creationId xmlns:a16="http://schemas.microsoft.com/office/drawing/2014/main" id="{9C575437-9540-8DC7-DB9F-69EE1D134CC7}"/>
            </a:ext>
          </a:extLst>
        </xdr:cNvPr>
        <xdr:cNvCxnSpPr/>
      </xdr:nvCxnSpPr>
      <xdr:spPr>
        <a:xfrm>
          <a:off x="8843596" y="1062404"/>
          <a:ext cx="3392366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93785</xdr:colOff>
      <xdr:row>9</xdr:row>
      <xdr:rowOff>108438</xdr:rowOff>
    </xdr:from>
    <xdr:to>
      <xdr:col>24</xdr:col>
      <xdr:colOff>95250</xdr:colOff>
      <xdr:row>18</xdr:row>
      <xdr:rowOff>183173</xdr:rowOff>
    </xdr:to>
    <xdr:cxnSp macro="">
      <xdr:nvCxnSpPr>
        <xdr:cNvPr id="4" name="Connettore 2 3">
          <a:extLst>
            <a:ext uri="{FF2B5EF4-FFF2-40B4-BE49-F238E27FC236}">
              <a16:creationId xmlns:a16="http://schemas.microsoft.com/office/drawing/2014/main" id="{8C4AA4FA-CF27-4FDA-B1F4-D6E13794ABCD}"/>
            </a:ext>
          </a:extLst>
        </xdr:cNvPr>
        <xdr:cNvCxnSpPr/>
      </xdr:nvCxnSpPr>
      <xdr:spPr>
        <a:xfrm>
          <a:off x="7867650" y="1822938"/>
          <a:ext cx="1465" cy="178923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37691-A9BC-455B-ACBC-927F03725228}">
  <dimension ref="A2:S52"/>
  <sheetViews>
    <sheetView topLeftCell="F7" workbookViewId="0">
      <selection activeCell="H5" sqref="H5"/>
    </sheetView>
  </sheetViews>
  <sheetFormatPr defaultColWidth="13.7109375" defaultRowHeight="15" x14ac:dyDescent="0.25"/>
  <sheetData>
    <row r="2" spans="1:19" x14ac:dyDescent="0.25">
      <c r="A2" s="4"/>
      <c r="B2" s="4"/>
      <c r="C2" s="4"/>
      <c r="D2" s="4"/>
      <c r="E2" s="4"/>
      <c r="F2" s="40" t="s">
        <v>29</v>
      </c>
      <c r="G2" s="41"/>
      <c r="H2" s="4" t="s">
        <v>4</v>
      </c>
      <c r="I2" s="4" t="s">
        <v>5</v>
      </c>
      <c r="J2" s="4" t="s">
        <v>6</v>
      </c>
      <c r="K2" s="11" t="s">
        <v>7</v>
      </c>
      <c r="L2" s="4" t="s">
        <v>8</v>
      </c>
      <c r="M2" s="4" t="s">
        <v>9</v>
      </c>
      <c r="N2" s="5" t="s">
        <v>13</v>
      </c>
      <c r="O2" s="4" t="s">
        <v>11</v>
      </c>
      <c r="P2" s="4" t="s">
        <v>10</v>
      </c>
      <c r="Q2" s="4" t="s">
        <v>14</v>
      </c>
      <c r="R2" s="4" t="s">
        <v>12</v>
      </c>
      <c r="S2" s="4" t="s">
        <v>15</v>
      </c>
    </row>
    <row r="3" spans="1:19" x14ac:dyDescent="0.25">
      <c r="A3" s="4"/>
      <c r="B3" s="4"/>
      <c r="C3" s="4"/>
      <c r="D3" s="4"/>
      <c r="E3" s="4"/>
      <c r="F3" s="40"/>
      <c r="G3" s="41"/>
      <c r="H3" s="4">
        <v>2.60303</v>
      </c>
      <c r="I3" s="4">
        <v>1.9718896669999999</v>
      </c>
      <c r="J3" s="4">
        <v>1.802034667</v>
      </c>
      <c r="K3" s="11">
        <v>1.7040143329999999</v>
      </c>
      <c r="L3" s="4">
        <v>1.7535769999999999</v>
      </c>
      <c r="M3" s="4">
        <v>2.0801723330000002</v>
      </c>
      <c r="N3" s="12">
        <v>1.078114333</v>
      </c>
      <c r="O3" s="1">
        <v>1.1009318669999999</v>
      </c>
      <c r="P3" s="1">
        <v>2.122411</v>
      </c>
      <c r="Q3" s="1">
        <v>1.2143136670000001</v>
      </c>
      <c r="R3" s="1">
        <v>1.5102979999999999</v>
      </c>
      <c r="S3" s="1">
        <v>1.9979929999999999</v>
      </c>
    </row>
    <row r="6" spans="1:19" x14ac:dyDescent="0.25">
      <c r="D6" s="4"/>
      <c r="F6" s="4"/>
      <c r="G6" s="4"/>
      <c r="H6" s="4"/>
      <c r="I6" s="4"/>
      <c r="J6" s="4"/>
      <c r="K6" s="4"/>
      <c r="L6" s="4"/>
      <c r="M6" s="4"/>
    </row>
    <row r="7" spans="1:19" x14ac:dyDescent="0.25">
      <c r="D7" s="4"/>
    </row>
    <row r="49" spans="13:16" x14ac:dyDescent="0.25">
      <c r="M49" s="13"/>
      <c r="N49" s="13"/>
      <c r="O49" s="3"/>
      <c r="P49" s="3"/>
    </row>
    <row r="50" spans="13:16" x14ac:dyDescent="0.25">
      <c r="M50" s="13"/>
      <c r="N50" s="13"/>
      <c r="O50" s="3"/>
      <c r="P50" s="3"/>
    </row>
    <row r="51" spans="13:16" x14ac:dyDescent="0.25">
      <c r="M51" s="3"/>
      <c r="N51" s="3"/>
      <c r="O51" s="3"/>
      <c r="P51" s="3"/>
    </row>
    <row r="52" spans="13:16" x14ac:dyDescent="0.25">
      <c r="M52" s="3"/>
      <c r="N52" s="3"/>
      <c r="O52" s="3"/>
      <c r="P52" s="3"/>
    </row>
  </sheetData>
  <mergeCells count="1">
    <mergeCell ref="F2:G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B2E60-1131-4E2F-ACDE-EB8A77962A0F}">
  <dimension ref="C3:P82"/>
  <sheetViews>
    <sheetView tabSelected="1" topLeftCell="B1" workbookViewId="0">
      <selection activeCell="C11" sqref="C11"/>
    </sheetView>
  </sheetViews>
  <sheetFormatPr defaultRowHeight="15" x14ac:dyDescent="0.25"/>
  <cols>
    <col min="3" max="3" width="31.5703125" customWidth="1"/>
    <col min="4" max="4" width="14.85546875" customWidth="1"/>
    <col min="5" max="15" width="14.7109375" customWidth="1"/>
    <col min="16" max="16" width="14.42578125" customWidth="1"/>
  </cols>
  <sheetData>
    <row r="3" spans="3:16" ht="33.75" customHeight="1" x14ac:dyDescent="0.25">
      <c r="C3" s="40" t="s">
        <v>17</v>
      </c>
      <c r="D3" s="2" t="s">
        <v>19</v>
      </c>
      <c r="E3" s="2" t="s">
        <v>5</v>
      </c>
      <c r="F3" s="2" t="s">
        <v>6</v>
      </c>
      <c r="G3" s="16" t="s">
        <v>7</v>
      </c>
      <c r="H3" s="2" t="s">
        <v>8</v>
      </c>
      <c r="I3" s="2" t="s">
        <v>9</v>
      </c>
      <c r="J3" s="2" t="s">
        <v>13</v>
      </c>
      <c r="K3" s="2" t="s">
        <v>11</v>
      </c>
      <c r="L3" s="2" t="s">
        <v>10</v>
      </c>
      <c r="M3" s="2" t="s">
        <v>14</v>
      </c>
      <c r="N3" s="2" t="s">
        <v>12</v>
      </c>
      <c r="O3" s="2" t="s">
        <v>15</v>
      </c>
      <c r="P3" s="4"/>
    </row>
    <row r="4" spans="3:16" x14ac:dyDescent="0.25">
      <c r="C4" s="40"/>
      <c r="D4" s="4">
        <v>1.5020963329999999</v>
      </c>
      <c r="E4" s="4">
        <v>0.88171200000000005</v>
      </c>
      <c r="F4" s="4">
        <v>0.67271893299999996</v>
      </c>
      <c r="G4" s="5">
        <v>0.62733333300000005</v>
      </c>
      <c r="H4" s="4">
        <v>0.67362346699999998</v>
      </c>
      <c r="I4" s="4">
        <v>0.89814720000000003</v>
      </c>
      <c r="J4" s="1">
        <v>0.63717760000000001</v>
      </c>
      <c r="K4" s="1">
        <v>0.64405546700000005</v>
      </c>
      <c r="L4" s="1">
        <v>0.89332856699999996</v>
      </c>
      <c r="M4" s="1">
        <v>0.75371413300000001</v>
      </c>
      <c r="N4" s="1">
        <v>1.0734672000000001</v>
      </c>
      <c r="O4" s="1">
        <v>1.4942216669999999</v>
      </c>
    </row>
    <row r="36" spans="3:9" x14ac:dyDescent="0.25">
      <c r="E36" s="42" t="s">
        <v>18</v>
      </c>
      <c r="F36" s="42"/>
      <c r="G36" s="42"/>
      <c r="H36" s="42"/>
      <c r="I36" s="42"/>
    </row>
    <row r="37" spans="3:9" x14ac:dyDescent="0.25">
      <c r="E37" s="8" t="s">
        <v>20</v>
      </c>
      <c r="F37" s="9" t="s">
        <v>0</v>
      </c>
      <c r="G37" s="9" t="s">
        <v>1</v>
      </c>
      <c r="H37" s="9" t="s">
        <v>2</v>
      </c>
      <c r="I37" s="10" t="s">
        <v>3</v>
      </c>
    </row>
    <row r="38" spans="3:9" x14ac:dyDescent="0.25">
      <c r="C38" s="43" t="s">
        <v>16</v>
      </c>
      <c r="D38" s="14" t="s">
        <v>6</v>
      </c>
      <c r="E38" s="1">
        <v>9.3914666999999993E-2</v>
      </c>
      <c r="F38" s="1">
        <v>0.126145067</v>
      </c>
      <c r="G38" s="1">
        <v>0.23305919999999999</v>
      </c>
      <c r="H38" s="1">
        <v>0.69220479999999995</v>
      </c>
      <c r="I38" s="1">
        <v>2.2398863329999998</v>
      </c>
    </row>
    <row r="39" spans="3:9" x14ac:dyDescent="0.25">
      <c r="C39" s="43"/>
      <c r="D39" s="15" t="s">
        <v>7</v>
      </c>
      <c r="E39" s="1">
        <v>8.1757866999999998E-2</v>
      </c>
      <c r="F39" s="1">
        <v>0.13466666699999999</v>
      </c>
      <c r="G39" s="1">
        <v>0.21770773299999999</v>
      </c>
      <c r="H39" s="1">
        <v>0.63071786699999999</v>
      </c>
      <c r="I39" s="1">
        <v>2.0965793330000002</v>
      </c>
    </row>
    <row r="40" spans="3:9" x14ac:dyDescent="0.25">
      <c r="C40" s="43"/>
      <c r="D40" s="6" t="s">
        <v>13</v>
      </c>
      <c r="E40" s="1">
        <v>0.103351467</v>
      </c>
      <c r="F40" s="1">
        <v>0.131874133</v>
      </c>
      <c r="G40" s="1">
        <v>0.22695573299999999</v>
      </c>
      <c r="H40" s="1">
        <v>0.63594026699999995</v>
      </c>
      <c r="I40" s="1">
        <v>2.1311719999999998</v>
      </c>
    </row>
    <row r="41" spans="3:9" x14ac:dyDescent="0.25">
      <c r="C41" s="43"/>
      <c r="D41" s="7" t="s">
        <v>11</v>
      </c>
      <c r="E41" s="1">
        <v>0.1093184</v>
      </c>
      <c r="F41" s="1">
        <v>0.1080096</v>
      </c>
      <c r="G41" s="1">
        <v>0.2304832</v>
      </c>
      <c r="H41" s="1">
        <v>0.65607573299999999</v>
      </c>
      <c r="I41" s="1">
        <v>2.156342</v>
      </c>
    </row>
    <row r="42" spans="3:9" x14ac:dyDescent="0.25">
      <c r="C42" s="4"/>
    </row>
    <row r="43" spans="3:9" x14ac:dyDescent="0.25">
      <c r="C43" s="4"/>
    </row>
    <row r="44" spans="3:9" x14ac:dyDescent="0.25">
      <c r="C44" s="4"/>
    </row>
    <row r="45" spans="3:9" x14ac:dyDescent="0.25">
      <c r="C45" s="4"/>
    </row>
    <row r="46" spans="3:9" x14ac:dyDescent="0.25">
      <c r="C46" s="4"/>
    </row>
    <row r="80" spans="4:8" x14ac:dyDescent="0.25">
      <c r="D80" s="40" t="s">
        <v>26</v>
      </c>
      <c r="E80" s="40"/>
      <c r="F80" s="40"/>
      <c r="G80" s="40"/>
      <c r="H80" s="40"/>
    </row>
    <row r="81" spans="4:8" x14ac:dyDescent="0.25">
      <c r="D81" s="4"/>
      <c r="E81" s="4" t="s">
        <v>20</v>
      </c>
      <c r="F81" s="4" t="s">
        <v>0</v>
      </c>
      <c r="G81" s="4" t="s">
        <v>1</v>
      </c>
      <c r="H81" s="4" t="s">
        <v>2</v>
      </c>
    </row>
    <row r="82" spans="4:8" x14ac:dyDescent="0.25">
      <c r="D82" s="4" t="s">
        <v>21</v>
      </c>
      <c r="E82" s="4" t="s">
        <v>22</v>
      </c>
      <c r="F82" s="4" t="s">
        <v>23</v>
      </c>
      <c r="G82" s="4" t="s">
        <v>24</v>
      </c>
      <c r="H82" s="4" t="s">
        <v>25</v>
      </c>
    </row>
  </sheetData>
  <mergeCells count="4">
    <mergeCell ref="E36:I36"/>
    <mergeCell ref="C38:C41"/>
    <mergeCell ref="C3:C4"/>
    <mergeCell ref="D80:H8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FABC-86B7-49B5-824C-FEBB5CF6CBCD}">
  <dimension ref="D6:AM21"/>
  <sheetViews>
    <sheetView topLeftCell="B1" zoomScale="130" zoomScaleNormal="130" workbookViewId="0">
      <selection activeCell="AA10" sqref="AA10"/>
    </sheetView>
  </sheetViews>
  <sheetFormatPr defaultRowHeight="15" x14ac:dyDescent="0.25"/>
  <cols>
    <col min="4" max="19" width="3.7109375" customWidth="1"/>
    <col min="21" max="23" width="3.7109375" customWidth="1"/>
    <col min="25" max="39" width="4.7109375" customWidth="1"/>
  </cols>
  <sheetData>
    <row r="6" spans="4:39" x14ac:dyDescent="0.25">
      <c r="D6" s="17">
        <f>1</f>
        <v>1</v>
      </c>
      <c r="E6" s="18">
        <f>1+D6</f>
        <v>2</v>
      </c>
      <c r="F6" s="18">
        <f t="shared" ref="F6:S6" si="0">1+E6</f>
        <v>3</v>
      </c>
      <c r="G6" s="18">
        <f t="shared" si="0"/>
        <v>4</v>
      </c>
      <c r="H6" s="18">
        <f t="shared" si="0"/>
        <v>5</v>
      </c>
      <c r="I6" s="18">
        <f t="shared" si="0"/>
        <v>6</v>
      </c>
      <c r="J6" s="18">
        <f t="shared" si="0"/>
        <v>7</v>
      </c>
      <c r="K6" s="18">
        <f t="shared" si="0"/>
        <v>8</v>
      </c>
      <c r="L6" s="18">
        <f t="shared" si="0"/>
        <v>9</v>
      </c>
      <c r="M6" s="18">
        <f t="shared" si="0"/>
        <v>10</v>
      </c>
      <c r="N6" s="18">
        <f t="shared" si="0"/>
        <v>11</v>
      </c>
      <c r="O6" s="18">
        <f t="shared" si="0"/>
        <v>12</v>
      </c>
      <c r="P6" s="18">
        <f t="shared" si="0"/>
        <v>13</v>
      </c>
      <c r="Q6" s="18">
        <f t="shared" si="0"/>
        <v>14</v>
      </c>
      <c r="R6" s="18">
        <f t="shared" si="0"/>
        <v>15</v>
      </c>
      <c r="S6" s="19">
        <f t="shared" si="0"/>
        <v>16</v>
      </c>
      <c r="U6" s="25">
        <f>1</f>
        <v>1</v>
      </c>
      <c r="V6" s="26">
        <v>2</v>
      </c>
      <c r="W6" s="27">
        <v>3</v>
      </c>
      <c r="Z6" s="44" t="s">
        <v>27</v>
      </c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</row>
    <row r="7" spans="4:39" x14ac:dyDescent="0.25">
      <c r="D7" s="20">
        <f>1+D6</f>
        <v>2</v>
      </c>
      <c r="E7" s="1">
        <f t="shared" ref="E7:S21" si="1">1+E6</f>
        <v>3</v>
      </c>
      <c r="F7" s="1">
        <f t="shared" si="1"/>
        <v>4</v>
      </c>
      <c r="G7" s="1">
        <f t="shared" si="1"/>
        <v>5</v>
      </c>
      <c r="H7" s="1">
        <f t="shared" si="1"/>
        <v>6</v>
      </c>
      <c r="I7" s="1">
        <f t="shared" si="1"/>
        <v>7</v>
      </c>
      <c r="J7" s="1">
        <f t="shared" si="1"/>
        <v>8</v>
      </c>
      <c r="K7" s="1">
        <f t="shared" si="1"/>
        <v>9</v>
      </c>
      <c r="L7" s="1">
        <f t="shared" si="1"/>
        <v>10</v>
      </c>
      <c r="M7" s="1">
        <f t="shared" si="1"/>
        <v>11</v>
      </c>
      <c r="N7" s="1">
        <f t="shared" si="1"/>
        <v>12</v>
      </c>
      <c r="O7" s="1">
        <f t="shared" si="1"/>
        <v>13</v>
      </c>
      <c r="P7" s="1">
        <f t="shared" si="1"/>
        <v>14</v>
      </c>
      <c r="Q7" s="1">
        <f t="shared" si="1"/>
        <v>15</v>
      </c>
      <c r="R7" s="1">
        <f t="shared" si="1"/>
        <v>16</v>
      </c>
      <c r="S7" s="21">
        <f t="shared" si="1"/>
        <v>17</v>
      </c>
      <c r="U7" s="28">
        <v>4</v>
      </c>
      <c r="V7" s="4">
        <v>5</v>
      </c>
      <c r="W7" s="29">
        <v>6</v>
      </c>
      <c r="Y7" s="45" t="s">
        <v>28</v>
      </c>
      <c r="Z7" s="17">
        <f>1+V6*E6+F6*W6+D7*U7+E7*V7+F7*W7+D8*U8+E8*V8+F8*W8</f>
        <v>159</v>
      </c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4"/>
    </row>
    <row r="8" spans="4:39" x14ac:dyDescent="0.25">
      <c r="D8" s="20">
        <f t="shared" ref="D8:D21" si="2">1+D7</f>
        <v>3</v>
      </c>
      <c r="E8" s="1">
        <f t="shared" si="1"/>
        <v>4</v>
      </c>
      <c r="F8" s="1">
        <f t="shared" si="1"/>
        <v>5</v>
      </c>
      <c r="G8" s="1">
        <f t="shared" si="1"/>
        <v>6</v>
      </c>
      <c r="H8" s="1">
        <f t="shared" si="1"/>
        <v>7</v>
      </c>
      <c r="I8" s="1">
        <f t="shared" si="1"/>
        <v>8</v>
      </c>
      <c r="J8" s="1">
        <f t="shared" si="1"/>
        <v>9</v>
      </c>
      <c r="K8" s="1">
        <f t="shared" si="1"/>
        <v>10</v>
      </c>
      <c r="L8" s="1">
        <f t="shared" si="1"/>
        <v>11</v>
      </c>
      <c r="M8" s="1">
        <f t="shared" si="1"/>
        <v>12</v>
      </c>
      <c r="N8" s="1">
        <f t="shared" si="1"/>
        <v>13</v>
      </c>
      <c r="O8" s="1">
        <f t="shared" si="1"/>
        <v>14</v>
      </c>
      <c r="P8" s="1">
        <f t="shared" si="1"/>
        <v>15</v>
      </c>
      <c r="Q8" s="1">
        <f t="shared" si="1"/>
        <v>16</v>
      </c>
      <c r="R8" s="1">
        <f t="shared" si="1"/>
        <v>17</v>
      </c>
      <c r="S8" s="21">
        <f t="shared" si="1"/>
        <v>18</v>
      </c>
      <c r="U8" s="30">
        <v>7</v>
      </c>
      <c r="V8" s="31">
        <v>8</v>
      </c>
      <c r="W8" s="32">
        <v>9</v>
      </c>
      <c r="Y8" s="45"/>
      <c r="Z8" s="35"/>
      <c r="AM8" s="36"/>
    </row>
    <row r="9" spans="4:39" x14ac:dyDescent="0.25">
      <c r="D9" s="20">
        <f t="shared" si="2"/>
        <v>4</v>
      </c>
      <c r="E9" s="1">
        <f t="shared" si="1"/>
        <v>5</v>
      </c>
      <c r="F9" s="1">
        <f t="shared" si="1"/>
        <v>6</v>
      </c>
      <c r="G9" s="1">
        <f t="shared" si="1"/>
        <v>7</v>
      </c>
      <c r="H9" s="1">
        <f t="shared" si="1"/>
        <v>8</v>
      </c>
      <c r="I9" s="1">
        <f t="shared" si="1"/>
        <v>9</v>
      </c>
      <c r="J9" s="1">
        <f t="shared" si="1"/>
        <v>10</v>
      </c>
      <c r="K9" s="1">
        <f t="shared" si="1"/>
        <v>11</v>
      </c>
      <c r="L9" s="1">
        <f t="shared" si="1"/>
        <v>12</v>
      </c>
      <c r="M9" s="1">
        <f t="shared" si="1"/>
        <v>13</v>
      </c>
      <c r="N9" s="1">
        <f t="shared" si="1"/>
        <v>14</v>
      </c>
      <c r="O9" s="1">
        <f t="shared" si="1"/>
        <v>15</v>
      </c>
      <c r="P9" s="1">
        <f t="shared" si="1"/>
        <v>16</v>
      </c>
      <c r="Q9" s="1">
        <f t="shared" si="1"/>
        <v>17</v>
      </c>
      <c r="R9" s="1">
        <f t="shared" si="1"/>
        <v>18</v>
      </c>
      <c r="S9" s="21">
        <f t="shared" si="1"/>
        <v>19</v>
      </c>
      <c r="Y9" s="45"/>
      <c r="Z9" s="35"/>
      <c r="AM9" s="36"/>
    </row>
    <row r="10" spans="4:39" x14ac:dyDescent="0.25">
      <c r="D10" s="20">
        <f t="shared" si="2"/>
        <v>5</v>
      </c>
      <c r="E10" s="1">
        <f t="shared" si="1"/>
        <v>6</v>
      </c>
      <c r="F10" s="1">
        <f t="shared" si="1"/>
        <v>7</v>
      </c>
      <c r="G10" s="1">
        <f t="shared" si="1"/>
        <v>8</v>
      </c>
      <c r="H10" s="1">
        <f t="shared" si="1"/>
        <v>9</v>
      </c>
      <c r="I10" s="1">
        <f t="shared" si="1"/>
        <v>10</v>
      </c>
      <c r="J10" s="1">
        <f t="shared" si="1"/>
        <v>11</v>
      </c>
      <c r="K10" s="1">
        <f t="shared" si="1"/>
        <v>12</v>
      </c>
      <c r="L10" s="1">
        <f t="shared" si="1"/>
        <v>13</v>
      </c>
      <c r="M10" s="1">
        <f t="shared" si="1"/>
        <v>14</v>
      </c>
      <c r="N10" s="1">
        <f t="shared" si="1"/>
        <v>15</v>
      </c>
      <c r="O10" s="1">
        <f t="shared" si="1"/>
        <v>16</v>
      </c>
      <c r="P10" s="1">
        <f t="shared" si="1"/>
        <v>17</v>
      </c>
      <c r="Q10" s="1">
        <f t="shared" si="1"/>
        <v>18</v>
      </c>
      <c r="R10" s="1">
        <f t="shared" si="1"/>
        <v>19</v>
      </c>
      <c r="S10" s="21">
        <f t="shared" si="1"/>
        <v>20</v>
      </c>
      <c r="Y10" s="45"/>
      <c r="Z10" s="35"/>
      <c r="AM10" s="36"/>
    </row>
    <row r="11" spans="4:39" x14ac:dyDescent="0.25">
      <c r="D11" s="20">
        <f t="shared" si="2"/>
        <v>6</v>
      </c>
      <c r="E11" s="1">
        <f t="shared" si="1"/>
        <v>7</v>
      </c>
      <c r="F11" s="1">
        <f t="shared" si="1"/>
        <v>8</v>
      </c>
      <c r="G11" s="1">
        <f t="shared" si="1"/>
        <v>9</v>
      </c>
      <c r="H11" s="1">
        <f t="shared" si="1"/>
        <v>10</v>
      </c>
      <c r="I11" s="1">
        <f t="shared" si="1"/>
        <v>11</v>
      </c>
      <c r="J11" s="1">
        <f t="shared" si="1"/>
        <v>12</v>
      </c>
      <c r="K11" s="1">
        <f t="shared" si="1"/>
        <v>13</v>
      </c>
      <c r="L11" s="1">
        <f t="shared" si="1"/>
        <v>14</v>
      </c>
      <c r="M11" s="1">
        <f t="shared" si="1"/>
        <v>15</v>
      </c>
      <c r="N11" s="1">
        <f t="shared" si="1"/>
        <v>16</v>
      </c>
      <c r="O11" s="1">
        <f t="shared" si="1"/>
        <v>17</v>
      </c>
      <c r="P11" s="1">
        <f t="shared" si="1"/>
        <v>18</v>
      </c>
      <c r="Q11" s="1">
        <f t="shared" si="1"/>
        <v>19</v>
      </c>
      <c r="R11" s="1">
        <f t="shared" si="1"/>
        <v>20</v>
      </c>
      <c r="S11" s="21">
        <f t="shared" si="1"/>
        <v>21</v>
      </c>
      <c r="Y11" s="45"/>
      <c r="Z11" s="35"/>
      <c r="AM11" s="36"/>
    </row>
    <row r="12" spans="4:39" x14ac:dyDescent="0.25">
      <c r="D12" s="20">
        <f t="shared" si="2"/>
        <v>7</v>
      </c>
      <c r="E12" s="1">
        <f t="shared" si="1"/>
        <v>8</v>
      </c>
      <c r="F12" s="1">
        <f t="shared" si="1"/>
        <v>9</v>
      </c>
      <c r="G12" s="1">
        <f t="shared" si="1"/>
        <v>10</v>
      </c>
      <c r="H12" s="1">
        <f t="shared" si="1"/>
        <v>11</v>
      </c>
      <c r="I12" s="1">
        <f t="shared" si="1"/>
        <v>12</v>
      </c>
      <c r="J12" s="1">
        <f t="shared" si="1"/>
        <v>13</v>
      </c>
      <c r="K12" s="1">
        <f t="shared" si="1"/>
        <v>14</v>
      </c>
      <c r="L12" s="1">
        <f t="shared" si="1"/>
        <v>15</v>
      </c>
      <c r="M12" s="1">
        <f t="shared" si="1"/>
        <v>16</v>
      </c>
      <c r="N12" s="1">
        <f t="shared" si="1"/>
        <v>17</v>
      </c>
      <c r="O12" s="1">
        <f t="shared" si="1"/>
        <v>18</v>
      </c>
      <c r="P12" s="1">
        <f t="shared" si="1"/>
        <v>19</v>
      </c>
      <c r="Q12" s="1">
        <f t="shared" si="1"/>
        <v>20</v>
      </c>
      <c r="R12" s="1">
        <f t="shared" si="1"/>
        <v>21</v>
      </c>
      <c r="S12" s="21">
        <f t="shared" si="1"/>
        <v>22</v>
      </c>
      <c r="Y12" s="45"/>
      <c r="Z12" s="35"/>
      <c r="AM12" s="36"/>
    </row>
    <row r="13" spans="4:39" x14ac:dyDescent="0.25">
      <c r="D13" s="20">
        <f t="shared" si="2"/>
        <v>8</v>
      </c>
      <c r="E13" s="1">
        <f t="shared" si="1"/>
        <v>9</v>
      </c>
      <c r="F13" s="1">
        <f t="shared" si="1"/>
        <v>10</v>
      </c>
      <c r="G13" s="1">
        <f t="shared" si="1"/>
        <v>11</v>
      </c>
      <c r="H13" s="1">
        <f t="shared" si="1"/>
        <v>12</v>
      </c>
      <c r="I13" s="1">
        <f t="shared" si="1"/>
        <v>13</v>
      </c>
      <c r="J13" s="1">
        <f t="shared" si="1"/>
        <v>14</v>
      </c>
      <c r="K13" s="1">
        <f t="shared" si="1"/>
        <v>15</v>
      </c>
      <c r="L13" s="1">
        <f t="shared" si="1"/>
        <v>16</v>
      </c>
      <c r="M13" s="1">
        <f t="shared" si="1"/>
        <v>17</v>
      </c>
      <c r="N13" s="1">
        <f t="shared" si="1"/>
        <v>18</v>
      </c>
      <c r="O13" s="1">
        <f t="shared" si="1"/>
        <v>19</v>
      </c>
      <c r="P13" s="1">
        <f t="shared" si="1"/>
        <v>20</v>
      </c>
      <c r="Q13" s="1">
        <f t="shared" si="1"/>
        <v>21</v>
      </c>
      <c r="R13" s="1">
        <f t="shared" si="1"/>
        <v>22</v>
      </c>
      <c r="S13" s="21">
        <f t="shared" si="1"/>
        <v>23</v>
      </c>
      <c r="Y13" s="45"/>
      <c r="Z13" s="35"/>
      <c r="AM13" s="36"/>
    </row>
    <row r="14" spans="4:39" x14ac:dyDescent="0.25">
      <c r="D14" s="20">
        <f t="shared" si="2"/>
        <v>9</v>
      </c>
      <c r="E14" s="1">
        <f t="shared" si="1"/>
        <v>10</v>
      </c>
      <c r="F14" s="1">
        <f t="shared" si="1"/>
        <v>11</v>
      </c>
      <c r="G14" s="1">
        <f t="shared" si="1"/>
        <v>12</v>
      </c>
      <c r="H14" s="1">
        <f t="shared" si="1"/>
        <v>13</v>
      </c>
      <c r="I14" s="1">
        <f t="shared" si="1"/>
        <v>14</v>
      </c>
      <c r="J14" s="1">
        <f t="shared" si="1"/>
        <v>15</v>
      </c>
      <c r="K14" s="1">
        <f t="shared" si="1"/>
        <v>16</v>
      </c>
      <c r="L14" s="1">
        <f t="shared" si="1"/>
        <v>17</v>
      </c>
      <c r="M14" s="1">
        <f t="shared" si="1"/>
        <v>18</v>
      </c>
      <c r="N14" s="1">
        <f t="shared" si="1"/>
        <v>19</v>
      </c>
      <c r="O14" s="1">
        <f t="shared" si="1"/>
        <v>20</v>
      </c>
      <c r="P14" s="1">
        <f t="shared" si="1"/>
        <v>21</v>
      </c>
      <c r="Q14" s="1">
        <f t="shared" si="1"/>
        <v>22</v>
      </c>
      <c r="R14" s="1">
        <f t="shared" si="1"/>
        <v>23</v>
      </c>
      <c r="S14" s="21">
        <f t="shared" si="1"/>
        <v>24</v>
      </c>
      <c r="Y14" s="45"/>
      <c r="Z14" s="35"/>
      <c r="AM14" s="36"/>
    </row>
    <row r="15" spans="4:39" x14ac:dyDescent="0.25">
      <c r="D15" s="20">
        <f t="shared" si="2"/>
        <v>10</v>
      </c>
      <c r="E15" s="1">
        <f t="shared" si="1"/>
        <v>11</v>
      </c>
      <c r="F15" s="1">
        <f t="shared" si="1"/>
        <v>12</v>
      </c>
      <c r="G15" s="1">
        <f t="shared" si="1"/>
        <v>13</v>
      </c>
      <c r="H15" s="1">
        <f t="shared" si="1"/>
        <v>14</v>
      </c>
      <c r="I15" s="1">
        <f t="shared" si="1"/>
        <v>15</v>
      </c>
      <c r="J15" s="1">
        <f t="shared" si="1"/>
        <v>16</v>
      </c>
      <c r="K15" s="1">
        <f t="shared" si="1"/>
        <v>17</v>
      </c>
      <c r="L15" s="1">
        <f t="shared" si="1"/>
        <v>18</v>
      </c>
      <c r="M15" s="1">
        <f t="shared" si="1"/>
        <v>19</v>
      </c>
      <c r="N15" s="1">
        <f t="shared" si="1"/>
        <v>20</v>
      </c>
      <c r="O15" s="1">
        <f t="shared" si="1"/>
        <v>21</v>
      </c>
      <c r="P15" s="1">
        <f t="shared" si="1"/>
        <v>22</v>
      </c>
      <c r="Q15" s="1">
        <f t="shared" si="1"/>
        <v>23</v>
      </c>
      <c r="R15" s="1">
        <f t="shared" si="1"/>
        <v>24</v>
      </c>
      <c r="S15" s="21">
        <f t="shared" si="1"/>
        <v>25</v>
      </c>
      <c r="Y15" s="45"/>
      <c r="Z15" s="35"/>
      <c r="AM15" s="36"/>
    </row>
    <row r="16" spans="4:39" x14ac:dyDescent="0.25">
      <c r="D16" s="20">
        <f t="shared" si="2"/>
        <v>11</v>
      </c>
      <c r="E16" s="1">
        <f t="shared" si="1"/>
        <v>12</v>
      </c>
      <c r="F16" s="1">
        <f t="shared" si="1"/>
        <v>13</v>
      </c>
      <c r="G16" s="1">
        <f t="shared" si="1"/>
        <v>14</v>
      </c>
      <c r="H16" s="1">
        <f t="shared" si="1"/>
        <v>15</v>
      </c>
      <c r="I16" s="1">
        <f t="shared" si="1"/>
        <v>16</v>
      </c>
      <c r="J16" s="1">
        <f t="shared" si="1"/>
        <v>17</v>
      </c>
      <c r="K16" s="1">
        <f t="shared" si="1"/>
        <v>18</v>
      </c>
      <c r="L16" s="1">
        <f t="shared" si="1"/>
        <v>19</v>
      </c>
      <c r="M16" s="1">
        <f t="shared" si="1"/>
        <v>20</v>
      </c>
      <c r="N16" s="1">
        <f t="shared" si="1"/>
        <v>21</v>
      </c>
      <c r="O16" s="1">
        <f t="shared" si="1"/>
        <v>22</v>
      </c>
      <c r="P16" s="1">
        <f t="shared" si="1"/>
        <v>23</v>
      </c>
      <c r="Q16" s="1">
        <f t="shared" si="1"/>
        <v>24</v>
      </c>
      <c r="R16" s="1">
        <f t="shared" si="1"/>
        <v>25</v>
      </c>
      <c r="S16" s="21">
        <f t="shared" si="1"/>
        <v>26</v>
      </c>
      <c r="Y16" s="45"/>
      <c r="Z16" s="35"/>
      <c r="AM16" s="36"/>
    </row>
    <row r="17" spans="4:39" x14ac:dyDescent="0.25">
      <c r="D17" s="20">
        <f t="shared" si="2"/>
        <v>12</v>
      </c>
      <c r="E17" s="1">
        <f t="shared" si="1"/>
        <v>13</v>
      </c>
      <c r="F17" s="1">
        <f t="shared" si="1"/>
        <v>14</v>
      </c>
      <c r="G17" s="1">
        <f t="shared" si="1"/>
        <v>15</v>
      </c>
      <c r="H17" s="1">
        <f t="shared" si="1"/>
        <v>16</v>
      </c>
      <c r="I17" s="1">
        <f t="shared" si="1"/>
        <v>17</v>
      </c>
      <c r="J17" s="1">
        <f t="shared" si="1"/>
        <v>18</v>
      </c>
      <c r="K17" s="1">
        <f t="shared" si="1"/>
        <v>19</v>
      </c>
      <c r="L17" s="1">
        <f t="shared" si="1"/>
        <v>20</v>
      </c>
      <c r="M17" s="1">
        <f t="shared" si="1"/>
        <v>21</v>
      </c>
      <c r="N17" s="1">
        <f t="shared" si="1"/>
        <v>22</v>
      </c>
      <c r="O17" s="1">
        <f t="shared" si="1"/>
        <v>23</v>
      </c>
      <c r="P17" s="1">
        <f t="shared" si="1"/>
        <v>24</v>
      </c>
      <c r="Q17" s="1">
        <f t="shared" si="1"/>
        <v>25</v>
      </c>
      <c r="R17" s="1">
        <f t="shared" si="1"/>
        <v>26</v>
      </c>
      <c r="S17" s="21">
        <f t="shared" si="1"/>
        <v>27</v>
      </c>
      <c r="Y17" s="45"/>
      <c r="Z17" s="35"/>
      <c r="AM17" s="36"/>
    </row>
    <row r="18" spans="4:39" x14ac:dyDescent="0.25">
      <c r="D18" s="20">
        <f t="shared" si="2"/>
        <v>13</v>
      </c>
      <c r="E18" s="1">
        <f t="shared" si="1"/>
        <v>14</v>
      </c>
      <c r="F18" s="1">
        <f t="shared" si="1"/>
        <v>15</v>
      </c>
      <c r="G18" s="1">
        <f t="shared" si="1"/>
        <v>16</v>
      </c>
      <c r="H18" s="1">
        <f t="shared" si="1"/>
        <v>17</v>
      </c>
      <c r="I18" s="1">
        <f t="shared" si="1"/>
        <v>18</v>
      </c>
      <c r="J18" s="1">
        <f t="shared" si="1"/>
        <v>19</v>
      </c>
      <c r="K18" s="1">
        <f t="shared" si="1"/>
        <v>20</v>
      </c>
      <c r="L18" s="1">
        <f t="shared" si="1"/>
        <v>21</v>
      </c>
      <c r="M18" s="1">
        <f t="shared" si="1"/>
        <v>22</v>
      </c>
      <c r="N18" s="1">
        <f t="shared" si="1"/>
        <v>23</v>
      </c>
      <c r="O18" s="1">
        <f t="shared" si="1"/>
        <v>24</v>
      </c>
      <c r="P18" s="1">
        <f t="shared" si="1"/>
        <v>25</v>
      </c>
      <c r="Q18" s="1">
        <f t="shared" si="1"/>
        <v>26</v>
      </c>
      <c r="R18" s="1">
        <f t="shared" si="1"/>
        <v>27</v>
      </c>
      <c r="S18" s="21">
        <f t="shared" si="1"/>
        <v>28</v>
      </c>
      <c r="Y18" s="45"/>
      <c r="Z18" s="35"/>
      <c r="AM18" s="36"/>
    </row>
    <row r="19" spans="4:39" x14ac:dyDescent="0.25">
      <c r="D19" s="20">
        <f t="shared" si="2"/>
        <v>14</v>
      </c>
      <c r="E19" s="1">
        <f t="shared" si="1"/>
        <v>15</v>
      </c>
      <c r="F19" s="1">
        <f t="shared" si="1"/>
        <v>16</v>
      </c>
      <c r="G19" s="1">
        <f t="shared" si="1"/>
        <v>17</v>
      </c>
      <c r="H19" s="1">
        <f t="shared" si="1"/>
        <v>18</v>
      </c>
      <c r="I19" s="1">
        <f t="shared" si="1"/>
        <v>19</v>
      </c>
      <c r="J19" s="1">
        <f t="shared" si="1"/>
        <v>20</v>
      </c>
      <c r="K19" s="1">
        <f t="shared" si="1"/>
        <v>21</v>
      </c>
      <c r="L19" s="1">
        <f t="shared" si="1"/>
        <v>22</v>
      </c>
      <c r="M19" s="1">
        <f t="shared" si="1"/>
        <v>23</v>
      </c>
      <c r="N19" s="1">
        <f t="shared" si="1"/>
        <v>24</v>
      </c>
      <c r="O19" s="1">
        <f t="shared" si="1"/>
        <v>25</v>
      </c>
      <c r="P19" s="1">
        <f t="shared" si="1"/>
        <v>26</v>
      </c>
      <c r="Q19" s="1">
        <f t="shared" si="1"/>
        <v>27</v>
      </c>
      <c r="R19" s="1">
        <f t="shared" si="1"/>
        <v>28</v>
      </c>
      <c r="S19" s="21">
        <f t="shared" si="1"/>
        <v>29</v>
      </c>
      <c r="Y19" s="45"/>
      <c r="Z19" s="35"/>
      <c r="AM19" s="36"/>
    </row>
    <row r="20" spans="4:39" x14ac:dyDescent="0.25">
      <c r="D20" s="20">
        <f t="shared" si="2"/>
        <v>15</v>
      </c>
      <c r="E20" s="1">
        <f t="shared" si="1"/>
        <v>16</v>
      </c>
      <c r="F20" s="1">
        <f t="shared" si="1"/>
        <v>17</v>
      </c>
      <c r="G20" s="1">
        <f t="shared" si="1"/>
        <v>18</v>
      </c>
      <c r="H20" s="1">
        <f t="shared" si="1"/>
        <v>19</v>
      </c>
      <c r="I20" s="1">
        <f t="shared" si="1"/>
        <v>20</v>
      </c>
      <c r="J20" s="1">
        <f t="shared" si="1"/>
        <v>21</v>
      </c>
      <c r="K20" s="1">
        <f t="shared" si="1"/>
        <v>22</v>
      </c>
      <c r="L20" s="1">
        <f t="shared" si="1"/>
        <v>23</v>
      </c>
      <c r="M20" s="1">
        <f t="shared" si="1"/>
        <v>24</v>
      </c>
      <c r="N20" s="1">
        <f t="shared" si="1"/>
        <v>25</v>
      </c>
      <c r="O20" s="1">
        <f t="shared" si="1"/>
        <v>26</v>
      </c>
      <c r="P20" s="1">
        <f t="shared" si="1"/>
        <v>27</v>
      </c>
      <c r="Q20" s="1">
        <f t="shared" si="1"/>
        <v>28</v>
      </c>
      <c r="R20" s="1">
        <f t="shared" si="1"/>
        <v>29</v>
      </c>
      <c r="S20" s="21">
        <f t="shared" si="1"/>
        <v>30</v>
      </c>
      <c r="Y20" s="45"/>
      <c r="Z20" s="37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9"/>
    </row>
    <row r="21" spans="4:39" x14ac:dyDescent="0.25">
      <c r="D21" s="22">
        <f t="shared" si="2"/>
        <v>16</v>
      </c>
      <c r="E21" s="23">
        <f t="shared" si="1"/>
        <v>17</v>
      </c>
      <c r="F21" s="23">
        <f t="shared" si="1"/>
        <v>18</v>
      </c>
      <c r="G21" s="23">
        <f t="shared" si="1"/>
        <v>19</v>
      </c>
      <c r="H21" s="23">
        <f t="shared" si="1"/>
        <v>20</v>
      </c>
      <c r="I21" s="23">
        <f t="shared" si="1"/>
        <v>21</v>
      </c>
      <c r="J21" s="23">
        <f t="shared" si="1"/>
        <v>22</v>
      </c>
      <c r="K21" s="23">
        <f t="shared" si="1"/>
        <v>23</v>
      </c>
      <c r="L21" s="23">
        <f t="shared" si="1"/>
        <v>24</v>
      </c>
      <c r="M21" s="23">
        <f t="shared" si="1"/>
        <v>25</v>
      </c>
      <c r="N21" s="23">
        <f t="shared" si="1"/>
        <v>26</v>
      </c>
      <c r="O21" s="23">
        <f t="shared" si="1"/>
        <v>27</v>
      </c>
      <c r="P21" s="23">
        <f t="shared" si="1"/>
        <v>28</v>
      </c>
      <c r="Q21" s="23">
        <f t="shared" si="1"/>
        <v>29</v>
      </c>
      <c r="R21" s="23">
        <f t="shared" si="1"/>
        <v>30</v>
      </c>
      <c r="S21" s="24">
        <f t="shared" si="1"/>
        <v>31</v>
      </c>
    </row>
  </sheetData>
  <mergeCells count="2">
    <mergeCell ref="Z6:AM6"/>
    <mergeCell ref="Y7:Y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Tempi GPU No Opt</vt:lpstr>
      <vt:lpstr>Tempi GPU Opt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Bruno</dc:creator>
  <cp:lastModifiedBy>Francesco Bruno</cp:lastModifiedBy>
  <dcterms:created xsi:type="dcterms:W3CDTF">2024-05-23T12:10:09Z</dcterms:created>
  <dcterms:modified xsi:type="dcterms:W3CDTF">2024-05-31T16:09:01Z</dcterms:modified>
</cp:coreProperties>
</file>