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Thesis Matteo\prokexpy\"/>
    </mc:Choice>
  </mc:AlternateContent>
  <xr:revisionPtr revIDLastSave="202" documentId="8_{2B8459EE-00DE-4D8A-94A2-7984B5640988}" xr6:coauthVersionLast="32" xr6:coauthVersionMax="32" xr10:uidLastSave="{90C62F43-09C7-4DC8-AD66-EAFBFD423D3C}"/>
  <bookViews>
    <workbookView xWindow="0" yWindow="0" windowWidth="19200" windowHeight="5820" tabRatio="936" firstSheet="7" activeTab="19" xr2:uid="{6AE9E5E9-E308-45F6-A116-1CB8493D0EE9}"/>
  </bookViews>
  <sheets>
    <sheet name="AR" sheetId="2" r:id="rId1"/>
    <sheet name="RP" sheetId="20" r:id="rId2"/>
    <sheet name="IT" sheetId="9" r:id="rId3"/>
    <sheet name="IP" sheetId="11" r:id="rId4"/>
    <sheet name="AP" sheetId="5" r:id="rId5"/>
    <sheet name="IPT" sheetId="13" r:id="rId6"/>
    <sheet name="PT" sheetId="10" r:id="rId7"/>
    <sheet name="AFit" sheetId="27" r:id="rId8"/>
    <sheet name="RFIT" sheetId="26" r:id="rId9"/>
    <sheet name="PFit" sheetId="8" r:id="rId10"/>
    <sheet name="IFit" sheetId="21" r:id="rId11"/>
    <sheet name="IK" sheetId="24" r:id="rId12"/>
    <sheet name="PK" sheetId="7" r:id="rId13"/>
    <sheet name="RK" sheetId="23" r:id="rId14"/>
    <sheet name="AK" sheetId="6" r:id="rId15"/>
    <sheet name="IScore" sheetId="16" r:id="rId16"/>
    <sheet name="PScore" sheetId="17" r:id="rId17"/>
    <sheet name="RScore" sheetId="18" r:id="rId18"/>
    <sheet name="Ascore" sheetId="19" r:id="rId19"/>
    <sheet name="Sheet2" sheetId="30" r:id="rId20"/>
    <sheet name="IPFittabBar" sheetId="29" r:id="rId21"/>
    <sheet name="PRFittab" sheetId="28" r:id="rId22"/>
    <sheet name="IPFitTab" sheetId="22" r:id="rId23"/>
  </sheets>
  <definedNames>
    <definedName name="ExternalData_1" localSheetId="0" hidden="1">AR!$A$1:$N$57</definedName>
    <definedName name="ExternalData_2" localSheetId="14" hidden="1">AK!$A$1:$DV$57</definedName>
    <definedName name="ExternalData_2" localSheetId="4" hidden="1">AP!$A$1:$G$57</definedName>
    <definedName name="ExternalData_3" localSheetId="18" hidden="1">Ascore!$A$1:$D$57</definedName>
    <definedName name="ExternalData_3" localSheetId="12" hidden="1">PK!$A$1:$DV$7</definedName>
    <definedName name="ExternalData_3" localSheetId="1" hidden="1">'RP'!$A$1:$G$14</definedName>
    <definedName name="ExternalData_4" localSheetId="10" hidden="1">IFit!$A$1:$GP$12</definedName>
    <definedName name="ExternalData_4" localSheetId="2" hidden="1">IT!$A$1:$DV$12</definedName>
    <definedName name="ExternalData_4" localSheetId="9" hidden="1">PFit!$A$1:$DV$7</definedName>
    <definedName name="ExternalData_5" localSheetId="7" hidden="1">AFit!$A$1:$DV$57</definedName>
    <definedName name="ExternalData_5" localSheetId="22" hidden="1">IPFitTab!$A$1:$G$12</definedName>
    <definedName name="ExternalData_5" localSheetId="6" hidden="1">PT!$A$1:$DV$7</definedName>
    <definedName name="ExternalData_5" localSheetId="8" hidden="1">'RFIT'!$A$1:$DV$14</definedName>
    <definedName name="ExternalData_5" localSheetId="13" hidden="1">'RK'!$A$1:$GP$14</definedName>
    <definedName name="ExternalData_6" localSheetId="11" hidden="1">IK!$A$1:$GP$12</definedName>
    <definedName name="ExternalData_6" localSheetId="3" hidden="1">IP!$A$1:$G$12</definedName>
    <definedName name="ExternalData_6" localSheetId="5" hidden="1">IPT!$A$1:$L$7</definedName>
    <definedName name="ExternalData_6" localSheetId="21" hidden="1">PRFittab!$A$1:$N$7</definedName>
    <definedName name="ExternalData_7" localSheetId="20" hidden="1">IPFittabBar!$A$1:$L$12</definedName>
    <definedName name="ExternalData_7" localSheetId="15" hidden="1">IScore!$A$1:$D$12</definedName>
    <definedName name="ExternalData_8" localSheetId="16" hidden="1">PScore!$A$1:$D$7</definedName>
    <definedName name="ExternalData_8" localSheetId="17" hidden="1">'RScore'!$A$1:$D$14</definedName>
    <definedName name="ExternalData_8" localSheetId="19" hidden="1">Sheet2!$A$1:$L$12</definedName>
    <definedName name="_xlnm.Print_Titles" localSheetId="2">IT!$A:$A,IT!$1:$1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8" l="1"/>
  <c r="D8" i="28"/>
  <c r="E8" i="28"/>
  <c r="F8" i="28"/>
  <c r="G8" i="28"/>
  <c r="H8" i="28"/>
  <c r="I8" i="28"/>
  <c r="J8" i="28"/>
  <c r="K8" i="28"/>
  <c r="L8" i="28"/>
  <c r="M8" i="28"/>
  <c r="N8" i="28"/>
  <c r="B8" i="28"/>
  <c r="G13" i="22"/>
  <c r="F13" i="22"/>
  <c r="E13" i="22"/>
  <c r="D13" i="22"/>
  <c r="C13" i="22"/>
  <c r="B13" i="22"/>
  <c r="DW2" i="6"/>
  <c r="DW3" i="6"/>
  <c r="DW4" i="6"/>
  <c r="DW5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80F83-9D48-45B6-BC8A-02BE75570FF5}" keepAlive="1" name="Query - AFit" description="Connection to the 'AFit' query in the workbook." type="5" refreshedVersion="6" background="1" saveData="1">
    <dbPr connection="Provider=Microsoft.Mashup.OleDb.1;Data Source=$Workbook$;Location=AFit;Extended Properties=&quot;&quot;" command="SELECT * FROM [AFit]"/>
  </connection>
  <connection id="2" xr16:uid="{00000000-0015-0000-FFFF-FFFF00000000}" keepAlive="1" name="Query - AK" description="Connection to the 'AK' query in the workbook." type="5" refreshedVersion="6" background="1" saveData="1">
    <dbPr connection="Provider=Microsoft.Mashup.OleDb.1;Data Source=$Workbook$;Location=AK;Extended Properties=&quot;&quot;" command="SELECT * FROM [AK]"/>
  </connection>
  <connection id="3" xr16:uid="{00000000-0015-0000-FFFF-FFFF01000000}" keepAlive="1" name="Query - AP" description="Connection to the 'AP' query in the workbook." type="5" refreshedVersion="6" background="1" saveData="1">
    <dbPr connection="Provider=Microsoft.Mashup.OleDb.1;Data Source=$Workbook$;Location=AP;Extended Properties=&quot;&quot;" command="SELECT * FROM [AP]"/>
  </connection>
  <connection id="4" xr16:uid="{00000000-0015-0000-FFFF-FFFF02000000}" keepAlive="1" name="Query - AR" description="Connection to the 'AR' query in the workbook." type="5" refreshedVersion="6" background="1" saveData="1">
    <dbPr connection="Provider=Microsoft.Mashup.OleDb.1;Data Source=$Workbook$;Location=AR;Extended Properties=&quot;&quot;" command="SELECT * FROM [AR]"/>
  </connection>
  <connection id="5" xr16:uid="{0D59C993-D4A3-4DE1-A511-1D2715DB6649}" keepAlive="1" name="Query - AScore" description="Connection to the 'AScore' query in the workbook." type="5" refreshedVersion="6" background="1" saveData="1">
    <dbPr connection="Provider=Microsoft.Mashup.OleDb.1;Data Source=$Workbook$;Location=AScore;Extended Properties=&quot;&quot;" command="SELECT * FROM [AScore]"/>
  </connection>
  <connection id="6" xr16:uid="{50F584C0-6E81-4522-8A08-86E6DFA0B2C7}" keepAlive="1" name="Query - IFit" description="Connection to the 'IFit' query in the workbook." type="5" refreshedVersion="6" background="1" saveData="1">
    <dbPr connection="Provider=Microsoft.Mashup.OleDb.1;Data Source=$Workbook$;Location=IFit;Extended Properties=&quot;&quot;" command="SELECT * FROM [IFit]"/>
  </connection>
  <connection id="7" xr16:uid="{AC6B8448-9B8E-439E-A286-CAD46A2142B6}" keepAlive="1" name="Query - IK" description="Connection to the 'IK' query in the workbook." type="5" refreshedVersion="6" background="1" saveData="1">
    <dbPr connection="Provider=Microsoft.Mashup.OleDb.1;Data Source=$Workbook$;Location=IK;Extended Properties=&quot;&quot;" command="SELECT * FROM [IK]"/>
  </connection>
  <connection id="8" xr16:uid="{00000000-0015-0000-FFFF-FFFF03000000}" keepAlive="1" name="Query - IP" description="Connection to the 'IP' query in the workbook." type="5" refreshedVersion="6" background="1" saveData="1">
    <dbPr connection="Provider=Microsoft.Mashup.OleDb.1;Data Source=$Workbook$;Location=IP;Extended Properties=&quot;&quot;" command="SELECT * FROM [IP]"/>
  </connection>
  <connection id="9" xr16:uid="{1C0DAB62-8DAE-4C12-9C06-486F02E9FE3B}" keepAlive="1" name="Query - IPbar" description="Connection to the 'IPbar' query in the workbook." type="5" refreshedVersion="6" background="1" saveData="1">
    <dbPr connection="Provider=Microsoft.Mashup.OleDb.1;Data Source=$Workbook$;Location=IPbar;Extended Properties=&quot;&quot;" command="SELECT * FROM [IPbar]"/>
  </connection>
  <connection id="10" xr16:uid="{7262B8E4-CD21-41F7-8867-32D1A451277A}" keepAlive="1" name="Query - IPFitTab" description="Connection to the 'IPFitTab' query in the workbook." type="5" refreshedVersion="6" background="1" saveData="1">
    <dbPr connection="Provider=Microsoft.Mashup.OleDb.1;Data Source=$Workbook$;Location=IPFitTab;Extended Properties=&quot;&quot;" command="SELECT * FROM [IPFitTab]"/>
  </connection>
  <connection id="11" xr16:uid="{CAAD1F4C-C216-4C15-A29D-F2A10E40BA85}" keepAlive="1" name="Query - IPFitTabbar" description="Connection to the 'IPFitTabbar' query in the workbook." type="5" refreshedVersion="6" background="1" saveData="1">
    <dbPr connection="Provider=Microsoft.Mashup.OleDb.1;Data Source=$Workbook$;Location=IPFitTabbar;Extended Properties=&quot;&quot;" command="SELECT * FROM [IPFitTabbar]"/>
  </connection>
  <connection id="12" xr16:uid="{00000000-0015-0000-FFFF-FFFF04000000}" keepAlive="1" name="Query - IPT" description="Connection to the 'IPT' query in the workbook." type="5" refreshedVersion="6" background="1" saveData="1">
    <dbPr connection="Provider=Microsoft.Mashup.OleDb.1;Data Source=$Workbook$;Location=IPT;Extended Properties=&quot;&quot;" command="SELECT * FROM [IPT]"/>
  </connection>
  <connection id="13" xr16:uid="{00000000-0015-0000-FFFF-FFFF05000000}" keepAlive="1" name="Query - IScore" description="Connection to the 'IScore' query in the workbook." type="5" refreshedVersion="6" background="1" saveData="1">
    <dbPr connection="Provider=Microsoft.Mashup.OleDb.1;Data Source=$Workbook$;Location=IScore;Extended Properties=&quot;&quot;" command="SELECT * FROM [IScore]"/>
  </connection>
  <connection id="14" xr16:uid="{00000000-0015-0000-FFFF-FFFF06000000}" keepAlive="1" name="Query - IT" description="Connection to the 'IT' query in the workbook." type="5" refreshedVersion="6" background="1" saveData="1">
    <dbPr connection="Provider=Microsoft.Mashup.OleDb.1;Data Source=$Workbook$;Location=IT;Extended Properties=&quot;&quot;" command="SELECT * FROM [IT]"/>
  </connection>
  <connection id="15" xr16:uid="{00000000-0015-0000-FFFF-FFFF07000000}" keepAlive="1" name="Query - PFit" description="Connection to the 'PFit' query in the workbook." type="5" refreshedVersion="6" background="1" saveData="1">
    <dbPr connection="Provider=Microsoft.Mashup.OleDb.1;Data Source=$Workbook$;Location=PFit;Extended Properties=&quot;&quot;" command="SELECT * FROM [PFit]"/>
  </connection>
  <connection id="16" xr16:uid="{00000000-0015-0000-FFFF-FFFF08000000}" keepAlive="1" name="Query - PK" description="Connection to the 'PK' query in the workbook." type="5" refreshedVersion="6" background="1" saveData="1">
    <dbPr connection="Provider=Microsoft.Mashup.OleDb.1;Data Source=$Workbook$;Location=PK;Extended Properties=&quot;&quot;" command="SELECT * FROM [PK]"/>
  </connection>
  <connection id="17" xr16:uid="{B447E47F-1BED-46BA-9499-6579577794DC}" keepAlive="1" name="Query - PRFitTab" description="Connection to the 'PRFitTab' query in the workbook." type="5" refreshedVersion="6" background="1" saveData="1">
    <dbPr connection="Provider=Microsoft.Mashup.OleDb.1;Data Source=$Workbook$;Location=PRFitTab;Extended Properties=&quot;&quot;" command="SELECT * FROM [PRFitTab]"/>
  </connection>
  <connection id="18" xr16:uid="{00000000-0015-0000-FFFF-FFFF09000000}" keepAlive="1" name="Query - PScore" description="Connection to the 'PScore' query in the workbook." type="5" refreshedVersion="6" background="1" saveData="1">
    <dbPr connection="Provider=Microsoft.Mashup.OleDb.1;Data Source=$Workbook$;Location=PScore;Extended Properties=&quot;&quot;" command="SELECT * FROM [PScore]"/>
  </connection>
  <connection id="19" xr16:uid="{00000000-0015-0000-FFFF-FFFF0A000000}" keepAlive="1" name="Query - PT" description="Connection to the 'PT' query in the workbook." type="5" refreshedVersion="6" background="1" saveData="1">
    <dbPr connection="Provider=Microsoft.Mashup.OleDb.1;Data Source=$Workbook$;Location=PT;Extended Properties=&quot;&quot;" command="SELECT * FROM [PT]"/>
  </connection>
  <connection id="20" xr16:uid="{211415D1-54BF-40BC-A0F7-A80C908F7C7B}" keepAlive="1" name="Query - RFit" description="Connection to the 'RFit' query in the workbook." type="5" refreshedVersion="6" background="1" saveData="1">
    <dbPr connection="Provider=Microsoft.Mashup.OleDb.1;Data Source=$Workbook$;Location=RFit;Extended Properties=&quot;&quot;" command="SELECT * FROM [RFit]"/>
  </connection>
  <connection id="21" xr16:uid="{8CD6F6B7-892F-4AC5-893D-AEF47B4E4697}" keepAlive="1" name="Query - RK" description="Connection to the 'RK' query in the workbook." type="5" refreshedVersion="6" background="1" saveData="1">
    <dbPr connection="Provider=Microsoft.Mashup.OleDb.1;Data Source=$Workbook$;Location=RK;Extended Properties=&quot;&quot;" command="SELECT * FROM [RK]"/>
  </connection>
  <connection id="22" xr16:uid="{0D7624D9-90D6-4DD0-BE0B-5BCB9B877F4E}" keepAlive="1" name="Query - RP" description="Connection to the 'RP' query in the workbook." type="5" refreshedVersion="6" background="1" saveData="1">
    <dbPr connection="Provider=Microsoft.Mashup.OleDb.1;Data Source=$Workbook$;Location=RP;Extended Properties=&quot;&quot;" command="SELECT * FROM [RP]"/>
  </connection>
  <connection id="23" xr16:uid="{0F61D28F-B8DA-4205-968C-3423230FB006}" keepAlive="1" name="Query - RScore" description="Connection to the 'RScore' query in the workbook." type="5" refreshedVersion="6" background="1" saveData="1">
    <dbPr connection="Provider=Microsoft.Mashup.OleDb.1;Data Source=$Workbook$;Location=RScore;Extended Properties=&quot;&quot;" command="SELECT * FROM [RScore]"/>
  </connection>
</connections>
</file>

<file path=xl/sharedStrings.xml><?xml version="1.0" encoding="utf-8"?>
<sst xmlns="http://schemas.openxmlformats.org/spreadsheetml/2006/main" count="4563" uniqueCount="302">
  <si>
    <t>Column1</t>
  </si>
  <si>
    <t>Business operation</t>
  </si>
  <si>
    <t>Dispatcher / shift supervisor</t>
  </si>
  <si>
    <t>Local Logistics person responsible for transportation</t>
  </si>
  <si>
    <t>Local Retail</t>
  </si>
  <si>
    <t>Local Sales</t>
  </si>
  <si>
    <t>Local product storage management</t>
  </si>
  <si>
    <t>Maintenance management</t>
  </si>
  <si>
    <t>Operator</t>
  </si>
  <si>
    <t>Quality Control</t>
  </si>
  <si>
    <t>SSC</t>
  </si>
  <si>
    <t>Scheduler</t>
  </si>
  <si>
    <t>Technical execution</t>
  </si>
  <si>
    <t>Terminal manager</t>
  </si>
  <si>
    <t>100. Metrology</t>
  </si>
  <si>
    <t>110.1.a Administrative return goods</t>
  </si>
  <si>
    <t>110.1.b Physical Return goods handling</t>
  </si>
  <si>
    <t>110.2. Off-spec product management</t>
  </si>
  <si>
    <t>120. Reporting</t>
  </si>
  <si>
    <t>Acceptance/transfer in tank</t>
  </si>
  <si>
    <t>Calculating necessary transportation capacity</t>
  </si>
  <si>
    <t>Checking loading conditions  - Train</t>
  </si>
  <si>
    <t>Checking loading conditions - Barge</t>
  </si>
  <si>
    <t>Checking loading conditions - Road</t>
  </si>
  <si>
    <t>Controlling the quality</t>
  </si>
  <si>
    <t>Controlling the quantity - Barge</t>
  </si>
  <si>
    <t>Controlling the quantity - Pipeline</t>
  </si>
  <si>
    <t>Controlling the quantity - RTC</t>
  </si>
  <si>
    <t>Controlling the quantity - RoTC</t>
  </si>
  <si>
    <t>Create transportation plan for next day/shift</t>
  </si>
  <si>
    <t>Defining optimal (target) replenishment inventory level</t>
  </si>
  <si>
    <t>Ensure available capacity</t>
  </si>
  <si>
    <t>Execution â€“ autonomous maintenance</t>
  </si>
  <si>
    <t>Execution â€“ routine maintenance</t>
  </si>
  <si>
    <t>Inspecting the vehicle</t>
  </si>
  <si>
    <t>Inventory checking (FS &amp; VMI accounts)</t>
  </si>
  <si>
    <t>Inventory checking - managing data quality</t>
  </si>
  <si>
    <t>Issuing the transport documents - Barge</t>
  </si>
  <si>
    <t>Issuing the transport documents - Train</t>
  </si>
  <si>
    <t>Issuing the transport documents-Road</t>
  </si>
  <si>
    <t>Loading the transport means  - Train</t>
  </si>
  <si>
    <t>Loading the transport means - Barge</t>
  </si>
  <si>
    <t>Loading the transport means -Road</t>
  </si>
  <si>
    <t>Making preparations for product reception, reviewing the transport documents</t>
  </si>
  <si>
    <t>Monitor FS (VMI) turnover</t>
  </si>
  <si>
    <t>Notification</t>
  </si>
  <si>
    <t>Order generation for filling stations (VMI accounts)</t>
  </si>
  <si>
    <t>Plan-Fact evaluation, controlling</t>
  </si>
  <si>
    <t>Planning and Scheduling</t>
  </si>
  <si>
    <t>Quality control - Barge</t>
  </si>
  <si>
    <t>Quality control - Train</t>
  </si>
  <si>
    <t>Quality control- Road</t>
  </si>
  <si>
    <t>Receiving Retail business plans, forecasted delivery volumes</t>
  </si>
  <si>
    <t>Receiving Wholesale business plans, forecasted delivery volumes</t>
  </si>
  <si>
    <t>Receiving actual information about delivery fulfillment from haulers</t>
  </si>
  <si>
    <t>Receiving customer orders, forwarding to R&amp;S</t>
  </si>
  <si>
    <t>Receiving daily inventory and sales reports from FSs (and other VMI accounts)</t>
  </si>
  <si>
    <t>Receiving the transport means - Barge</t>
  </si>
  <si>
    <t>Receiving the transport means - Train</t>
  </si>
  <si>
    <t>Receiving the transport means-Road</t>
  </si>
  <si>
    <t>Record keeping and registration in inventory</t>
  </si>
  <si>
    <t>Sales forecasting</t>
  </si>
  <si>
    <t>Sending confirmation about scheduled delivery time to local Sales organisation and/or customers and/or FS</t>
  </si>
  <si>
    <t>Sending information about transportation plans to haulers and/or terminals</t>
  </si>
  <si>
    <t>Transferring the risk of product, registering the discharge  - Train</t>
  </si>
  <si>
    <t>Transferring the risk of product, registering the discharge - Barge</t>
  </si>
  <si>
    <t>Transferring the risk of product, registering the discharge- Road</t>
  </si>
  <si>
    <t>Unloading</t>
  </si>
  <si>
    <t>Verification</t>
  </si>
  <si>
    <t>Work order selection (RBWS)</t>
  </si>
  <si>
    <t>Dispatcher</t>
  </si>
  <si>
    <t>Maintenance Manager</t>
  </si>
  <si>
    <t>Terminal Manager</t>
  </si>
  <si>
    <t>Transportation Manager</t>
  </si>
  <si>
    <t>Wholesale Manager</t>
  </si>
  <si>
    <t>MAROSTICGI</t>
  </si>
  <si>
    <t>mateoarru</t>
  </si>
  <si>
    <t>mbesa</t>
  </si>
  <si>
    <t>pradella</t>
  </si>
  <si>
    <t>roberto</t>
  </si>
  <si>
    <t>selenia</t>
  </si>
  <si>
    <t>sironi stefania</t>
  </si>
  <si>
    <t>veneri marco</t>
  </si>
  <si>
    <t>Fit Score</t>
  </si>
  <si>
    <t>Spare Score</t>
  </si>
  <si>
    <t>Retail Manager</t>
  </si>
  <si>
    <t>anncomino</t>
  </si>
  <si>
    <t>rporati</t>
  </si>
  <si>
    <t>rsaccelli</t>
  </si>
  <si>
    <t>AF-Actual_Performance</t>
  </si>
  <si>
    <t>AF-Adat</t>
  </si>
  <si>
    <t>AF-Availability</t>
  </si>
  <si>
    <t>AF-Contamination</t>
  </si>
  <si>
    <t>AF-Delivery</t>
  </si>
  <si>
    <t>AF-Guideline</t>
  </si>
  <si>
    <t>AF-KockÃ¡zat</t>
  </si>
  <si>
    <t>AF-Performance</t>
  </si>
  <si>
    <t>AF-Purchase</t>
  </si>
  <si>
    <t>AF-Quality_of_the_Sample</t>
  </si>
  <si>
    <t>AF-Risk_Assessment</t>
  </si>
  <si>
    <t>AF-Szervezet</t>
  </si>
  <si>
    <t>AF-pm_cost</t>
  </si>
  <si>
    <t>TT-Acceptance_Procedure</t>
  </si>
  <si>
    <t>TT-Ad_hoc_Sampling</t>
  </si>
  <si>
    <t>TT-Asset</t>
  </si>
  <si>
    <t>TT-Automatic_Tanker_Loading_Station</t>
  </si>
  <si>
    <t>TT-Barge</t>
  </si>
  <si>
    <t>TT-Barge_Gauging</t>
  </si>
  <si>
    <t>TT-Chargeable_Loss</t>
  </si>
  <si>
    <t>TT-Commercial_Law</t>
  </si>
  <si>
    <t>TT-Compliance_Objective</t>
  </si>
  <si>
    <t>TT-Control_Measurement_Accuracy</t>
  </si>
  <si>
    <t>TT-Cost_Reduction</t>
  </si>
  <si>
    <t>TT-Cost_and_Resource_Analysis</t>
  </si>
  <si>
    <t>TT-Customer_Order</t>
  </si>
  <si>
    <t>TT-Dead_Stock</t>
  </si>
  <si>
    <t>TT-Decision_Making_Process</t>
  </si>
  <si>
    <t>TT-Discharging_Procedure</t>
  </si>
  <si>
    <t>TT-Dispatcher</t>
  </si>
  <si>
    <t>TT-Document</t>
  </si>
  <si>
    <t>TT-Document_type</t>
  </si>
  <si>
    <t>TT-Electronic_Dip_Stick</t>
  </si>
  <si>
    <t>TT-Emptiness_Check</t>
  </si>
  <si>
    <t>TT-European_Union_s_Transport_Regulations</t>
  </si>
  <si>
    <t>TT-Excise_Duty_Licence</t>
  </si>
  <si>
    <t>TT-Excise_Duty_Regulation</t>
  </si>
  <si>
    <t>TT-Filling_Station</t>
  </si>
  <si>
    <t>TT-Finance_Guard_Agency</t>
  </si>
  <si>
    <t>TT-Finance_and_accounting</t>
  </si>
  <si>
    <t>TT-Financial_accounting</t>
  </si>
  <si>
    <t>TT-Folyamat</t>
  </si>
  <si>
    <t>TT-Forecasted_Daily_Sale</t>
  </si>
  <si>
    <t>TT-Forecasting</t>
  </si>
  <si>
    <t>TT-Free_Circulation_of_Goods</t>
  </si>
  <si>
    <t>TT-Freight_Forwarding_Documentation</t>
  </si>
  <si>
    <t>TT-Fuel_Density</t>
  </si>
  <si>
    <t>TT-FÃ¶ldgÃ¡z</t>
  </si>
  <si>
    <t>TT-Gauge_Loss_Management</t>
  </si>
  <si>
    <t>TT-Gauge_System</t>
  </si>
  <si>
    <t>TT-Governing_Law</t>
  </si>
  <si>
    <t>TT-Handling_of_Contaminated_Disposal</t>
  </si>
  <si>
    <t>TT-Hauling_Alongside</t>
  </si>
  <si>
    <t>TT-HulladÃ©k_megelÅ‘zÃ©s_Ã©s_kezelÃ©s</t>
  </si>
  <si>
    <t>TT-Human_Resources</t>
  </si>
  <si>
    <t>TT-ISO_Standards</t>
  </si>
  <si>
    <t>TT-International_Freight_Forwarding</t>
  </si>
  <si>
    <t>TT-Inventory_Level</t>
  </si>
  <si>
    <t>TT-Inventory_Management</t>
  </si>
  <si>
    <t>TT-Inventory_Planning</t>
  </si>
  <si>
    <t>TT-Inventory_Replenishment_Systems</t>
  </si>
  <si>
    <t>TT-Invoice</t>
  </si>
  <si>
    <t>TT-Law</t>
  </si>
  <si>
    <t>TT-Loading_Gantry</t>
  </si>
  <si>
    <t>TT-Loading_Procedure</t>
  </si>
  <si>
    <t>TT-Logistic_Controlling</t>
  </si>
  <si>
    <t>TT-Logistic_Plan</t>
  </si>
  <si>
    <t>TT-Logistics</t>
  </si>
  <si>
    <t>TT-Logistics_Cost_and_Performance_Monitoring</t>
  </si>
  <si>
    <t>TT-Logistics_Scope</t>
  </si>
  <si>
    <t>TT-Logistics_System</t>
  </si>
  <si>
    <t>TT-Loss_Regulation</t>
  </si>
  <si>
    <t>TT-Maritime_Transport</t>
  </si>
  <si>
    <t>TT-Metrological_Authority</t>
  </si>
  <si>
    <t>TT-Metrological_Inspection</t>
  </si>
  <si>
    <t>TT-Minimum_Delivery_Quantity</t>
  </si>
  <si>
    <t>TT-Mode_of_Transportation</t>
  </si>
  <si>
    <t>TT-Net_Quantity</t>
  </si>
  <si>
    <t>TT-Non_Excise_Duty_Licensed_Trading</t>
  </si>
  <si>
    <t>TT-Operation_and_Logistics</t>
  </si>
  <si>
    <t>TT-Order_Management</t>
  </si>
  <si>
    <t>TT-Order_Picking_and_Packing</t>
  </si>
  <si>
    <t>TT-Performance_based_Evaluation_Measures</t>
  </si>
  <si>
    <t>TT-Planned_Sampling</t>
  </si>
  <si>
    <t>TT-Problem</t>
  </si>
  <si>
    <t>TT-Project_team</t>
  </si>
  <si>
    <t>TT-Pump_Stock_Level</t>
  </si>
  <si>
    <t>TT-Purchase_Order</t>
  </si>
  <si>
    <t>TT-Rail_Transport</t>
  </si>
  <si>
    <t>TT-Rail_and_Intermodal_Transport</t>
  </si>
  <si>
    <t>TT-Railway_Service</t>
  </si>
  <si>
    <t>TT-Railway_Tank_Car</t>
  </si>
  <si>
    <t>TT-Replenishment_Level</t>
  </si>
  <si>
    <t>TT-Road_Freight_Routing_and_Scheduling</t>
  </si>
  <si>
    <t>TT-Road_Freight_Transport</t>
  </si>
  <si>
    <t>TT-Road_Weighing_Bridge</t>
  </si>
  <si>
    <t>TT-Sales_Process</t>
  </si>
  <si>
    <t>TT-Sample_Collection</t>
  </si>
  <si>
    <t>TT-Sampling</t>
  </si>
  <si>
    <t>TT-Sampling_Method</t>
  </si>
  <si>
    <t>TT-Sampling_Process</t>
  </si>
  <si>
    <t>TT-Sampling_Technique</t>
  </si>
  <si>
    <t>TT-Scheduling_in_SCM</t>
  </si>
  <si>
    <t>TT-Selective_Sampling</t>
  </si>
  <si>
    <t>TT-Shipment</t>
  </si>
  <si>
    <t>TT-Shipping_Document</t>
  </si>
  <si>
    <t>TT-Strategic_Performance_Indicator</t>
  </si>
  <si>
    <t>TT-Supply_Source</t>
  </si>
  <si>
    <t>TT-Takeover_Handover_Procedure</t>
  </si>
  <si>
    <t>TT-Tank</t>
  </si>
  <si>
    <t>TT-Tank_Bottom_Loading</t>
  </si>
  <si>
    <t>TT-Tank_Bottom_Residue</t>
  </si>
  <si>
    <t>TT-Tank_Compartment</t>
  </si>
  <si>
    <t>TT-Tare_Weight</t>
  </si>
  <si>
    <t>TT-Tax_Warehouse</t>
  </si>
  <si>
    <t>TT-Transfer</t>
  </si>
  <si>
    <t>TT-Transport_Regulations</t>
  </si>
  <si>
    <t>TT-Transportation</t>
  </si>
  <si>
    <t>TT-Travel_and_tourism_law</t>
  </si>
  <si>
    <t>TT-Travel_document</t>
  </si>
  <si>
    <t>TT-Visual_Inspection</t>
  </si>
  <si>
    <t>TT-Wagon</t>
  </si>
  <si>
    <t>TT-Waste_Management_Investment</t>
  </si>
  <si>
    <t>TT-Weighing_Bridge</t>
  </si>
  <si>
    <t>TT-project_reporting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</si>
  <si>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</si>
  <si>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</si>
  <si>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</si>
  <si>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</si>
  <si>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</si>
  <si>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</si>
  <si>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</si>
  <si>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</si>
  <si>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</si>
  <si>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</si>
  <si>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</si>
  <si>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</si>
  <si>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</si>
  <si>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</si>
  <si>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</si>
  <si>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</si>
  <si>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</si>
  <si>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</si>
  <si>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</si>
  <si>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</si>
  <si>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</si>
  <si>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</si>
  <si>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</si>
  <si>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</si>
  <si>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</si>
  <si>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</si>
  <si>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</si>
  <si>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</si>
  <si>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</si>
  <si>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</si>
  <si>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</si>
  <si>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</si>
  <si>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</si>
  <si>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</si>
  <si>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</si>
  <si>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</si>
  <si>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</si>
  <si>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</si>
  <si>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</si>
  <si>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</si>
  <si>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</si>
  <si>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</si>
  <si>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</si>
  <si>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</si>
  <si>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</si>
  <si>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</si>
  <si>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</si>
  <si>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</si>
  <si>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</si>
  <si>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</si>
  <si>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</si>
  <si>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</si>
  <si>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</si>
  <si>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</si>
  <si>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</si>
  <si>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</si>
  <si>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</si>
  <si>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</si>
  <si>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</si>
  <si>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</si>
  <si>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</si>
  <si>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</si>
  <si>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</si>
  <si>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</si>
  <si>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</si>
  <si>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</si>
  <si>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</si>
  <si>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</si>
  <si>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</si>
  <si>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</si>
  <si>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</si>
  <si>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</si>
  <si>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/>
  </si>
  <si>
    <t>Column2</t>
  </si>
  <si>
    <t>#</t>
  </si>
  <si>
    <t>Average</t>
  </si>
  <si>
    <t>Terminal Manager_1</t>
  </si>
  <si>
    <t>Maintenance Manager_2</t>
  </si>
  <si>
    <t>Terminal Manager_3</t>
  </si>
  <si>
    <t>Transportation Manager_4</t>
  </si>
  <si>
    <t>Dispatcher_5</t>
  </si>
  <si>
    <t>Wholesale Manager_6</t>
  </si>
  <si>
    <t>Terminal Manager.1</t>
  </si>
  <si>
    <t>Maintenance Manager.1</t>
  </si>
  <si>
    <t>Terminal Manager.2</t>
  </si>
  <si>
    <t>Transportation Manager.1</t>
  </si>
  <si>
    <t>Dispatcher.1</t>
  </si>
  <si>
    <t>Wholesale Manager.1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</si>
</sst>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3" fontId="0" fillId="0" borderId="0" xfId="1" applyFont="1"/>
    <xf numFmtId="2" fontId="0" fillId="0" borderId="0" xfId="0" applyNumberFormat="1"/>
    <xf numFmtId="0" fontId="2" fillId="0" borderId="0" xfId="0" applyNumberFormat="1" applyFon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32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font>
        <color theme="0"/>
      </font>
      <fill>
        <patternFill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900-000009000000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Business operation" tableColumnId="2"/>
      <queryTableField id="3" name="Dispatcher / shift supervisor" tableColumnId="3"/>
      <queryTableField id="4" name="Local Logistics person responsible for transportation" tableColumnId="4"/>
      <queryTableField id="5" name="Local Retail" tableColumnId="5"/>
      <queryTableField id="6" name="Local Sales" tableColumnId="6"/>
      <queryTableField id="7" name="Local product storage management" tableColumnId="7"/>
      <queryTableField id="8" name="Maintenance management" tableColumnId="8"/>
      <queryTableField id="9" name="Operator" tableColumnId="9"/>
      <queryTableField id="10" name="Quality Control" tableColumnId="10"/>
      <queryTableField id="11" name="SSC" tableColumnId="11"/>
      <queryTableField id="12" name="Scheduler" tableColumnId="12"/>
      <queryTableField id="13" name="Technical execution" tableColumnId="13"/>
      <queryTableField id="14" name="Terminal manager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00000000-0016-0000-0600-000006000000}" autoFormatId="16" applyNumberFormats="0" applyBorderFormats="0" applyFontFormats="0" applyPatternFormats="0" applyAlignmentFormats="0" applyWidthHeightFormats="0">
  <queryTableRefresh nextId="344">
    <queryTableFields count="126">
      <queryTableField id="1" name="Column1" tableColumnId="1"/>
      <queryTableField id="219" name="AF-Actual_Performance" tableColumnId="2"/>
      <queryTableField id="220" name="AF-Adat" tableColumnId="3"/>
      <queryTableField id="221" name="AF-Availability" tableColumnId="4"/>
      <queryTableField id="222" name="AF-Contamination" tableColumnId="5"/>
      <queryTableField id="223" name="AF-Delivery" tableColumnId="6"/>
      <queryTableField id="224" name="AF-Guideline" tableColumnId="7"/>
      <queryTableField id="225" name="AF-KockÃ¡zat" tableColumnId="8"/>
      <queryTableField id="226" name="AF-Performance" tableColumnId="9"/>
      <queryTableField id="227" name="AF-Purchase" tableColumnId="10"/>
      <queryTableField id="228" name="AF-Quality_of_the_Sample" tableColumnId="11"/>
      <queryTableField id="229" name="AF-Risk_Assessment" tableColumnId="12"/>
      <queryTableField id="230" name="AF-Szervezet" tableColumnId="13"/>
      <queryTableField id="231" name="AF-pm_cost" tableColumnId="14"/>
      <queryTableField id="232" name="TT-Acceptance_Procedure" tableColumnId="15"/>
      <queryTableField id="233" name="TT-Ad_hoc_Sampling" tableColumnId="16"/>
      <queryTableField id="234" name="TT-Asset" tableColumnId="17"/>
      <queryTableField id="235" name="TT-Automatic_Tanker_Loading_Station" tableColumnId="18"/>
      <queryTableField id="236" name="TT-Barge" tableColumnId="19"/>
      <queryTableField id="237" name="TT-Barge_Gauging" tableColumnId="20"/>
      <queryTableField id="238" name="TT-Chargeable_Loss" tableColumnId="21"/>
      <queryTableField id="239" name="TT-Commercial_Law" tableColumnId="22"/>
      <queryTableField id="240" name="TT-Compliance_Objective" tableColumnId="23"/>
      <queryTableField id="241" name="TT-Control_Measurement_Accuracy" tableColumnId="24"/>
      <queryTableField id="242" name="TT-Cost_Reduction" tableColumnId="25"/>
      <queryTableField id="243" name="TT-Cost_and_Resource_Analysis" tableColumnId="26"/>
      <queryTableField id="244" name="TT-Customer_Order" tableColumnId="27"/>
      <queryTableField id="245" name="TT-Dead_Stock" tableColumnId="28"/>
      <queryTableField id="246" name="TT-Decision_Making_Process" tableColumnId="29"/>
      <queryTableField id="247" name="TT-Discharging_Procedure" tableColumnId="30"/>
      <queryTableField id="248" name="TT-Dispatcher" tableColumnId="31"/>
      <queryTableField id="249" name="TT-Document" tableColumnId="32"/>
      <queryTableField id="250" name="TT-Document_type" tableColumnId="33"/>
      <queryTableField id="251" name="TT-Electronic_Dip_Stick" tableColumnId="34"/>
      <queryTableField id="252" name="TT-Emptiness_Check" tableColumnId="35"/>
      <queryTableField id="253" name="TT-European_Union_s_Transport_Regulations" tableColumnId="36"/>
      <queryTableField id="254" name="TT-Excise_Duty_Licence" tableColumnId="37"/>
      <queryTableField id="255" name="TT-Excise_Duty_Regulation" tableColumnId="38"/>
      <queryTableField id="256" name="TT-Filling_Station" tableColumnId="39"/>
      <queryTableField id="257" name="TT-Finance_Guard_Agency" tableColumnId="40"/>
      <queryTableField id="258" name="TT-Finance_and_accounting" tableColumnId="41"/>
      <queryTableField id="259" name="TT-Financial_accounting" tableColumnId="42"/>
      <queryTableField id="260" name="TT-Folyamat" tableColumnId="43"/>
      <queryTableField id="261" name="TT-Forecasted_Daily_Sale" tableColumnId="44"/>
      <queryTableField id="262" name="TT-Forecasting" tableColumnId="45"/>
      <queryTableField id="263" name="TT-Free_Circulation_of_Goods" tableColumnId="46"/>
      <queryTableField id="264" name="TT-Freight_Forwarding_Documentation" tableColumnId="47"/>
      <queryTableField id="265" name="TT-Fuel_Density" tableColumnId="48"/>
      <queryTableField id="266" name="TT-FÃ¶ldgÃ¡z" tableColumnId="49"/>
      <queryTableField id="267" name="TT-Gauge_Loss_Management" tableColumnId="50"/>
      <queryTableField id="268" name="TT-Gauge_System" tableColumnId="51"/>
      <queryTableField id="269" name="TT-Governing_Law" tableColumnId="52"/>
      <queryTableField id="270" name="TT-Handling_of_Contaminated_Disposal" tableColumnId="53"/>
      <queryTableField id="271" name="TT-Hauling_Alongside" tableColumnId="54"/>
      <queryTableField id="272" name="TT-HulladÃ©k_megelÅ‘zÃ©s_Ã©s_kezelÃ©s" tableColumnId="55"/>
      <queryTableField id="273" name="TT-Human_Resources" tableColumnId="56"/>
      <queryTableField id="274" name="TT-ISO_Standards" tableColumnId="57"/>
      <queryTableField id="275" name="TT-International_Freight_Forwarding" tableColumnId="58"/>
      <queryTableField id="276" name="TT-Inventory_Level" tableColumnId="59"/>
      <queryTableField id="277" name="TT-Inventory_Management" tableColumnId="60"/>
      <queryTableField id="278" name="TT-Inventory_Planning" tableColumnId="61"/>
      <queryTableField id="279" name="TT-Inventory_Replenishment_Systems" tableColumnId="62"/>
      <queryTableField id="280" name="TT-Invoice" tableColumnId="63"/>
      <queryTableField id="281" name="TT-Law" tableColumnId="64"/>
      <queryTableField id="282" name="TT-Loading_Gantry" tableColumnId="65"/>
      <queryTableField id="283" name="TT-Loading_Procedure" tableColumnId="66"/>
      <queryTableField id="284" name="TT-Logistic_Controlling" tableColumnId="67"/>
      <queryTableField id="285" name="TT-Logistic_Plan" tableColumnId="68"/>
      <queryTableField id="286" name="TT-Logistics" tableColumnId="69"/>
      <queryTableField id="287" name="TT-Logistics_Cost_and_Performance_Monitoring" tableColumnId="70"/>
      <queryTableField id="288" name="TT-Logistics_Scope" tableColumnId="71"/>
      <queryTableField id="289" name="TT-Logistics_System" tableColumnId="72"/>
      <queryTableField id="290" name="TT-Loss_Regulation" tableColumnId="73"/>
      <queryTableField id="291" name="TT-Maritime_Transport" tableColumnId="74"/>
      <queryTableField id="292" name="TT-Metrological_Authority" tableColumnId="75"/>
      <queryTableField id="293" name="TT-Metrological_Inspection" tableColumnId="76"/>
      <queryTableField id="294" name="TT-Minimum_Delivery_Quantity" tableColumnId="77"/>
      <queryTableField id="295" name="TT-Mode_of_Transportation" tableColumnId="78"/>
      <queryTableField id="296" name="TT-Net_Quantity" tableColumnId="79"/>
      <queryTableField id="297" name="TT-Non_Excise_Duty_Licensed_Trading" tableColumnId="80"/>
      <queryTableField id="298" name="TT-Operation_and_Logistics" tableColumnId="81"/>
      <queryTableField id="299" name="TT-Order_Management" tableColumnId="82"/>
      <queryTableField id="300" name="TT-Order_Picking_and_Packing" tableColumnId="83"/>
      <queryTableField id="301" name="TT-Performance_based_Evaluation_Measures" tableColumnId="84"/>
      <queryTableField id="302" name="TT-Planned_Sampling" tableColumnId="85"/>
      <queryTableField id="303" name="TT-Problem" tableColumnId="86"/>
      <queryTableField id="304" name="TT-Project_team" tableColumnId="87"/>
      <queryTableField id="305" name="TT-Pump_Stock_Level" tableColumnId="88"/>
      <queryTableField id="306" name="TT-Purchase_Order" tableColumnId="89"/>
      <queryTableField id="307" name="TT-Rail_Transport" tableColumnId="90"/>
      <queryTableField id="308" name="TT-Rail_and_Intermodal_Transport" tableColumnId="91"/>
      <queryTableField id="309" name="TT-Railway_Service" tableColumnId="92"/>
      <queryTableField id="310" name="TT-Railway_Tank_Car" tableColumnId="93"/>
      <queryTableField id="311" name="TT-Replenishment_Level" tableColumnId="94"/>
      <queryTableField id="312" name="TT-Road_Freight_Routing_and_Scheduling" tableColumnId="95"/>
      <queryTableField id="313" name="TT-Road_Freight_Transport" tableColumnId="96"/>
      <queryTableField id="314" name="TT-Road_Weighing_Bridge" tableColumnId="97"/>
      <queryTableField id="315" name="TT-Sales_Process" tableColumnId="98"/>
      <queryTableField id="316" name="TT-Sample_Collection" tableColumnId="99"/>
      <queryTableField id="317" name="TT-Sampling" tableColumnId="100"/>
      <queryTableField id="318" name="TT-Sampling_Method" tableColumnId="101"/>
      <queryTableField id="319" name="TT-Sampling_Process" tableColumnId="102"/>
      <queryTableField id="320" name="TT-Sampling_Technique" tableColumnId="103"/>
      <queryTableField id="321" name="TT-Scheduling_in_SCM" tableColumnId="104"/>
      <queryTableField id="322" name="TT-Selective_Sampling" tableColumnId="105"/>
      <queryTableField id="323" name="TT-Shipment" tableColumnId="106"/>
      <queryTableField id="324" name="TT-Shipping_Document" tableColumnId="107"/>
      <queryTableField id="325" name="TT-Strategic_Performance_Indicator" tableColumnId="108"/>
      <queryTableField id="326" name="TT-Supply_Source" tableColumnId="109"/>
      <queryTableField id="327" name="TT-Takeover_Handover_Procedure" tableColumnId="110"/>
      <queryTableField id="328" name="TT-Tank" tableColumnId="111"/>
      <queryTableField id="329" name="TT-Tank_Bottom_Loading" tableColumnId="112"/>
      <queryTableField id="330" name="TT-Tank_Bottom_Residue" tableColumnId="113"/>
      <queryTableField id="331" name="TT-Tank_Compartment" tableColumnId="114"/>
      <queryTableField id="332" name="TT-Tare_Weight" tableColumnId="115"/>
      <queryTableField id="333" name="TT-Tax_Warehouse" tableColumnId="116"/>
      <queryTableField id="334" name="TT-Transfer" tableColumnId="117"/>
      <queryTableField id="335" name="TT-Transport_Regulations" tableColumnId="118"/>
      <queryTableField id="336" name="TT-Transportation" tableColumnId="119"/>
      <queryTableField id="337" name="TT-Travel_and_tourism_law" tableColumnId="120"/>
      <queryTableField id="338" name="TT-Travel_document" tableColumnId="121"/>
      <queryTableField id="339" name="TT-Visual_Inspection" tableColumnId="122"/>
      <queryTableField id="340" name="TT-Wagon" tableColumnId="123"/>
      <queryTableField id="341" name="TT-Waste_Management_Investment" tableColumnId="124"/>
      <queryTableField id="342" name="TT-Weighing_Bridge" tableColumnId="125"/>
      <queryTableField id="343" name="TT-project_reporting" tableColumnId="12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52FB726-63E3-4263-9AC4-9B58AE58066A}" autoFormatId="16" applyNumberFormats="0" applyBorderFormats="0" applyFontFormats="0" applyPatternFormats="0" applyAlignmentFormats="0" applyWidthHeightFormats="0">
  <queryTableRefresh nextId="396">
    <queryTableFields count="198">
      <queryTableField id="1" name="Column1" tableColumnId="1"/>
      <queryTableField id="199" name="AF-Actual_Performance" tableColumnId="2"/>
      <queryTableField id="200" name="AF-Adat" tableColumnId="3"/>
      <queryTableField id="201" name="AF-Availability" tableColumnId="4"/>
      <queryTableField id="202" name="AF-Contamination" tableColumnId="5"/>
      <queryTableField id="203" name="AF-Delivery" tableColumnId="6"/>
      <queryTableField id="204" name="AF-Guideline" tableColumnId="7"/>
      <queryTableField id="205" name="AF-KockÃ¡zat" tableColumnId="8"/>
      <queryTableField id="206" name="AF-Performance" tableColumnId="9"/>
      <queryTableField id="207" name="AF-Purchase" tableColumnId="10"/>
      <queryTableField id="208" name="AF-Quality_of_the_Sample" tableColumnId="11"/>
      <queryTableField id="209" name="AF-Risk_Assessment" tableColumnId="12"/>
      <queryTableField id="210" name="AF-Szervezet" tableColumnId="13"/>
      <queryTableField id="211" name="AF-pm_cost" tableColumnId="14"/>
      <queryTableField id="212" name="TT-Acceptance_Procedure" tableColumnId="15"/>
      <queryTableField id="213" name="TT-Ad_hoc_Sampling" tableColumnId="16"/>
      <queryTableField id="214" name="TT-Asset" tableColumnId="17"/>
      <queryTableField id="215" name="TT-Automatic_Tanker_Loading_Station" tableColumnId="18"/>
      <queryTableField id="216" name="TT-Barge" tableColumnId="19"/>
      <queryTableField id="217" name="TT-Barge_Gauging" tableColumnId="20"/>
      <queryTableField id="218" name="TT-Chargeable_Loss" tableColumnId="21"/>
      <queryTableField id="219" name="TT-Commercial_Law" tableColumnId="22"/>
      <queryTableField id="220" name="TT-Compliance_Objective" tableColumnId="23"/>
      <queryTableField id="221" name="TT-Control_Measurement_Accuracy" tableColumnId="24"/>
      <queryTableField id="222" name="TT-Cost_Reduction" tableColumnId="25"/>
      <queryTableField id="223" name="TT-Cost_and_Resource_Analysis" tableColumnId="26"/>
      <queryTableField id="224" name="TT-Customer_Order" tableColumnId="27"/>
      <queryTableField id="225" name="TT-Dead_Stock" tableColumnId="28"/>
      <queryTableField id="226" name="TT-Decision_Making_Process" tableColumnId="29"/>
      <queryTableField id="227" name="TT-Discharging_Procedure" tableColumnId="30"/>
      <queryTableField id="228" name="TT-Dispatcher" tableColumnId="31"/>
      <queryTableField id="229" name="TT-Document" tableColumnId="32"/>
      <queryTableField id="230" name="TT-Document_type" tableColumnId="33"/>
      <queryTableField id="231" name="TT-Electronic_Dip_Stick" tableColumnId="34"/>
      <queryTableField id="232" name="TT-Emptiness_Check" tableColumnId="35"/>
      <queryTableField id="233" name="TT-European_Union_s_Transport_Regulations" tableColumnId="36"/>
      <queryTableField id="234" name="TT-Excise_Duty_Licence" tableColumnId="37"/>
      <queryTableField id="235" name="TT-Excise_Duty_Regulation" tableColumnId="38"/>
      <queryTableField id="236" name="TT-Filling_Station" tableColumnId="39"/>
      <queryTableField id="237" name="TT-Finance_Guard_Agency" tableColumnId="40"/>
      <queryTableField id="238" name="TT-Finance_and_accounting" tableColumnId="41"/>
      <queryTableField id="239" name="TT-Financial_accounting" tableColumnId="42"/>
      <queryTableField id="240" name="TT-Folyamat" tableColumnId="43"/>
      <queryTableField id="241" name="TT-Forecasted_Daily_Sale" tableColumnId="44"/>
      <queryTableField id="242" name="TT-Forecasting" tableColumnId="45"/>
      <queryTableField id="243" name="TT-Free_Circulation_of_Goods" tableColumnId="46"/>
      <queryTableField id="244" name="TT-Freight_Forwarding_Documentation" tableColumnId="47"/>
      <queryTableField id="245" name="TT-Fuel_Density" tableColumnId="48"/>
      <queryTableField id="246" name="TT-FÃ¶ldgÃ¡z" tableColumnId="49"/>
      <queryTableField id="247" name="TT-Gauge_Loss_Management" tableColumnId="50"/>
      <queryTableField id="248" name="TT-Gauge_System" tableColumnId="51"/>
      <queryTableField id="249" name="TT-Governing_Law" tableColumnId="52"/>
      <queryTableField id="250" name="TT-Handling_of_Contaminated_Disposal" tableColumnId="53"/>
      <queryTableField id="251" name="TT-Hauling_Alongside" tableColumnId="54"/>
      <queryTableField id="252" name="TT-HulladÃ©k_megelÅ‘zÃ©s_Ã©s_kezelÃ©s" tableColumnId="55"/>
      <queryTableField id="253" name="TT-Human_Resources" tableColumnId="56"/>
      <queryTableField id="254" name="TT-ISO_Standards" tableColumnId="57"/>
      <queryTableField id="255" name="TT-International_Freight_Forwarding" tableColumnId="58"/>
      <queryTableField id="256" name="TT-Inventory_Level" tableColumnId="59"/>
      <queryTableField id="257" name="TT-Inventory_Management" tableColumnId="60"/>
      <queryTableField id="258" name="TT-Inventory_Planning" tableColumnId="61"/>
      <queryTableField id="259" name="TT-Inventory_Replenishment_Systems" tableColumnId="62"/>
      <queryTableField id="260" name="TT-Invoice" tableColumnId="63"/>
      <queryTableField id="261" name="TT-Law" tableColumnId="64"/>
      <queryTableField id="262" name="TT-Loading_Gantry" tableColumnId="65"/>
      <queryTableField id="263" name="TT-Loading_Procedure" tableColumnId="66"/>
      <queryTableField id="264" name="TT-Logistic_Controlling" tableColumnId="67"/>
      <queryTableField id="265" name="TT-Logistic_Plan" tableColumnId="68"/>
      <queryTableField id="266" name="TT-Logistics" tableColumnId="69"/>
      <queryTableField id="267" name="TT-Logistics_Cost_and_Performance_Monitoring" tableColumnId="70"/>
      <queryTableField id="268" name="TT-Logistics_Scope" tableColumnId="71"/>
      <queryTableField id="269" name="TT-Logistics_System" tableColumnId="72"/>
      <queryTableField id="270" name="TT-Loss_Regulation" tableColumnId="73"/>
      <queryTableField id="271" name="TT-Maritime_Transport" tableColumnId="74"/>
      <queryTableField id="272" name="TT-Metrological_Authority" tableColumnId="75"/>
      <queryTableField id="273" name="TT-Metrological_Inspection" tableColumnId="76"/>
      <queryTableField id="274" name="TT-Minimum_Delivery_Quantity" tableColumnId="77"/>
      <queryTableField id="275" name="TT-Mode_of_Transportation" tableColumnId="78"/>
      <queryTableField id="276" name="TT-Net_Quantity" tableColumnId="79"/>
      <queryTableField id="277" name="TT-Non_Excise_Duty_Licensed_Trading" tableColumnId="80"/>
      <queryTableField id="278" name="TT-Operation_and_Logistics" tableColumnId="81"/>
      <queryTableField id="279" name="TT-Order_Management" tableColumnId="82"/>
      <queryTableField id="280" name="TT-Order_Picking_and_Packing" tableColumnId="83"/>
      <queryTableField id="281" name="TT-Performance_based_Evaluation_Measures" tableColumnId="84"/>
      <queryTableField id="282" name="TT-Planned_Sampling" tableColumnId="85"/>
      <queryTableField id="283" name="TT-Problem" tableColumnId="86"/>
      <queryTableField id="284" name="TT-Project_team" tableColumnId="87"/>
      <queryTableField id="285" name="TT-Pump_Stock_Level" tableColumnId="88"/>
      <queryTableField id="286" name="TT-Purchase_Order" tableColumnId="89"/>
      <queryTableField id="287" name="TT-Rail_Transport" tableColumnId="90"/>
      <queryTableField id="288" name="TT-Rail_and_Intermodal_Transport" tableColumnId="91"/>
      <queryTableField id="289" name="TT-Railway_Service" tableColumnId="92"/>
      <queryTableField id="290" name="TT-Railway_Tank_Car" tableColumnId="93"/>
      <queryTableField id="291" name="TT-Replenishment_Level" tableColumnId="94"/>
      <queryTableField id="292" name="TT-Road_Freight_Routing_and_Scheduling" tableColumnId="95"/>
      <queryTableField id="293" name="TT-Road_Freight_Transport" tableColumnId="96"/>
      <queryTableField id="294" name="TT-Road_Weighing_Bridge" tableColumnId="97"/>
      <queryTableField id="295" name="TT-Sales_Process" tableColumnId="98"/>
      <queryTableField id="296" name="TT-Sample_Collection" tableColumnId="99"/>
      <queryTableField id="297" name="TT-Sampling" tableColumnId="100"/>
      <queryTableField id="298" name="TT-Sampling_Method" tableColumnId="101"/>
      <queryTableField id="299" name="TT-Sampling_Process" tableColumnId="102"/>
      <queryTableField id="300" name="TT-Sampling_Technique" tableColumnId="103"/>
      <queryTableField id="301" name="TT-Scheduling_in_SCM" tableColumnId="104"/>
      <queryTableField id="302" name="TT-Selective_Sampling" tableColumnId="105"/>
      <queryTableField id="303" name="TT-Shipment" tableColumnId="106"/>
      <queryTableField id="304" name="TT-Shipping_Document" tableColumnId="107"/>
      <queryTableField id="305" name="TT-Strategic_Performance_Indicator" tableColumnId="108"/>
      <queryTableField id="306" name="TT-Supply_Source" tableColumnId="109"/>
      <queryTableField id="307" name="TT-Takeover_Handover_Procedure" tableColumnId="110"/>
      <queryTableField id="308" name="TT-Tank" tableColumnId="111"/>
      <queryTableField id="309" name="TT-Tank_Bottom_Loading" tableColumnId="112"/>
      <queryTableField id="310" name="TT-Tank_Bottom_Residue" tableColumnId="113"/>
      <queryTableField id="311" name="TT-Tank_Compartment" tableColumnId="114"/>
      <queryTableField id="312" name="TT-Tare_Weight" tableColumnId="115"/>
      <queryTableField id="313" name="TT-Tax_Warehouse" tableColumnId="116"/>
      <queryTableField id="314" name="TT-Transfer" tableColumnId="117"/>
      <queryTableField id="315" name="TT-Transport_Regulations" tableColumnId="118"/>
      <queryTableField id="316" name="TT-Transportation" tableColumnId="119"/>
      <queryTableField id="317" name="TT-Travel_and_tourism_law" tableColumnId="120"/>
      <queryTableField id="318" name="TT-Travel_document" tableColumnId="121"/>
      <queryTableField id="319" name="TT-Visual_Inspection" tableColumnId="122"/>
      <queryTableField id="320" name="TT-Wagon" tableColumnId="123"/>
      <queryTableField id="321" name="TT-Waste_Management_Investment" tableColumnId="124"/>
      <queryTableField id="322" name="TT-Weighing_Bridge" tableColumnId="125"/>
      <queryTableField id="323" name="TT-project_reporting" tableColumnId="126"/>
      <queryTableField id="324" name="_1" tableColumnId="127"/>
      <queryTableField id="325" name="_2" tableColumnId="128"/>
      <queryTableField id="326" name="_3" tableColumnId="129"/>
      <queryTableField id="327" name="_4" tableColumnId="130"/>
      <queryTableField id="328" name="_5" tableColumnId="131"/>
      <queryTableField id="329" name="_6" tableColumnId="132"/>
      <queryTableField id="330" name="_7" tableColumnId="133"/>
      <queryTableField id="331" name="_8" tableColumnId="134"/>
      <queryTableField id="332" name="_9" tableColumnId="135"/>
      <queryTableField id="333" name="_10" tableColumnId="136"/>
      <queryTableField id="334" name="_11" tableColumnId="137"/>
      <queryTableField id="335" name="_12" tableColumnId="138"/>
      <queryTableField id="336" name="_13" tableColumnId="139"/>
      <queryTableField id="337" name="_14" tableColumnId="140"/>
      <queryTableField id="338" name="_15" tableColumnId="141"/>
      <queryTableField id="339" name="_16" tableColumnId="142"/>
      <queryTableField id="340" name="_17" tableColumnId="143"/>
      <queryTableField id="341" name="_18" tableColumnId="144"/>
      <queryTableField id="342" name="_19" tableColumnId="145"/>
      <queryTableField id="343" name="_20" tableColumnId="146"/>
      <queryTableField id="344" name="_21" tableColumnId="147"/>
      <queryTableField id="345" name="_22" tableColumnId="148"/>
      <queryTableField id="346" name="_23" tableColumnId="149"/>
      <queryTableField id="347" name="_24" tableColumnId="150"/>
      <queryTableField id="348" name="_25" tableColumnId="151"/>
      <queryTableField id="349" name="_26" tableColumnId="152"/>
      <queryTableField id="350" name="_27" tableColumnId="153"/>
      <queryTableField id="351" name="_28" tableColumnId="154"/>
      <queryTableField id="352" name="_29" tableColumnId="155"/>
      <queryTableField id="353" name="_30" tableColumnId="156"/>
      <queryTableField id="354" name="_31" tableColumnId="157"/>
      <queryTableField id="355" name="_32" tableColumnId="158"/>
      <queryTableField id="356" name="_33" tableColumnId="159"/>
      <queryTableField id="357" name="_34" tableColumnId="160"/>
      <queryTableField id="358" name="_35" tableColumnId="161"/>
      <queryTableField id="359" name="_36" tableColumnId="162"/>
      <queryTableField id="360" name="_37" tableColumnId="163"/>
      <queryTableField id="361" name="_38" tableColumnId="164"/>
      <queryTableField id="362" name="_39" tableColumnId="165"/>
      <queryTableField id="363" name="_40" tableColumnId="166"/>
      <queryTableField id="364" name="_41" tableColumnId="167"/>
      <queryTableField id="365" name="_42" tableColumnId="168"/>
      <queryTableField id="366" name="_43" tableColumnId="169"/>
      <queryTableField id="367" name="_44" tableColumnId="170"/>
      <queryTableField id="368" name="_45" tableColumnId="171"/>
      <queryTableField id="369" name="_46" tableColumnId="172"/>
      <queryTableField id="370" name="_47" tableColumnId="173"/>
      <queryTableField id="371" name="_48" tableColumnId="174"/>
      <queryTableField id="372" name="_49" tableColumnId="175"/>
      <queryTableField id="373" name="_50" tableColumnId="176"/>
      <queryTableField id="374" name="_51" tableColumnId="177"/>
      <queryTableField id="375" name="_52" tableColumnId="178"/>
      <queryTableField id="376" name="_53" tableColumnId="179"/>
      <queryTableField id="377" name="_54" tableColumnId="180"/>
      <queryTableField id="378" name="_55" tableColumnId="181"/>
      <queryTableField id="379" name="_56" tableColumnId="182"/>
      <queryTableField id="380" name="_57" tableColumnId="183"/>
      <queryTableField id="381" name="_58" tableColumnId="184"/>
      <queryTableField id="382" name="_59" tableColumnId="185"/>
      <queryTableField id="383" name="_60" tableColumnId="186"/>
      <queryTableField id="384" name="_61" tableColumnId="187"/>
      <queryTableField id="385" name="_62" tableColumnId="188"/>
      <queryTableField id="386" name="_63" tableColumnId="189"/>
      <queryTableField id="387" name="_64" tableColumnId="190"/>
      <queryTableField id="388" name="_65" tableColumnId="191"/>
      <queryTableField id="389" name="_66" tableColumnId="192"/>
      <queryTableField id="390" name="_67" tableColumnId="193"/>
      <queryTableField id="391" name="_68" tableColumnId="194"/>
      <queryTableField id="392" name="_69" tableColumnId="195"/>
      <queryTableField id="393" name="_70" tableColumnId="196"/>
      <queryTableField id="394" name="_71" tableColumnId="197"/>
      <queryTableField id="395" name="_72" tableColumnId="19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641132AD-C5A4-4403-88B2-E8B3DD4346FC}" autoFormatId="16" applyNumberFormats="0" applyBorderFormats="0" applyFontFormats="0" applyPatternFormats="0" applyAlignmentFormats="0" applyWidthHeightFormats="0">
  <queryTableRefresh nextId="396">
    <queryTableFields count="198">
      <queryTableField id="1" name="Column1" tableColumnId="1"/>
      <queryTableField id="199" name="AF-Actual_Performance" tableColumnId="2"/>
      <queryTableField id="200" name="AF-Adat" tableColumnId="3"/>
      <queryTableField id="201" name="AF-Availability" tableColumnId="4"/>
      <queryTableField id="202" name="AF-Contamination" tableColumnId="5"/>
      <queryTableField id="203" name="AF-Delivery" tableColumnId="6"/>
      <queryTableField id="204" name="AF-Guideline" tableColumnId="7"/>
      <queryTableField id="205" name="AF-KockÃ¡zat" tableColumnId="8"/>
      <queryTableField id="206" name="AF-Performance" tableColumnId="9"/>
      <queryTableField id="207" name="AF-Purchase" tableColumnId="10"/>
      <queryTableField id="208" name="AF-Quality_of_the_Sample" tableColumnId="11"/>
      <queryTableField id="209" name="AF-Risk_Assessment" tableColumnId="12"/>
      <queryTableField id="210" name="AF-Szervezet" tableColumnId="13"/>
      <queryTableField id="211" name="AF-pm_cost" tableColumnId="14"/>
      <queryTableField id="212" name="TT-Acceptance_Procedure" tableColumnId="15"/>
      <queryTableField id="213" name="TT-Ad_hoc_Sampling" tableColumnId="16"/>
      <queryTableField id="214" name="TT-Asset" tableColumnId="17"/>
      <queryTableField id="215" name="TT-Automatic_Tanker_Loading_Station" tableColumnId="18"/>
      <queryTableField id="216" name="TT-Barge" tableColumnId="19"/>
      <queryTableField id="217" name="TT-Barge_Gauging" tableColumnId="20"/>
      <queryTableField id="218" name="TT-Chargeable_Loss" tableColumnId="21"/>
      <queryTableField id="219" name="TT-Commercial_Law" tableColumnId="22"/>
      <queryTableField id="220" name="TT-Compliance_Objective" tableColumnId="23"/>
      <queryTableField id="221" name="TT-Control_Measurement_Accuracy" tableColumnId="24"/>
      <queryTableField id="222" name="TT-Cost_Reduction" tableColumnId="25"/>
      <queryTableField id="223" name="TT-Cost_and_Resource_Analysis" tableColumnId="26"/>
      <queryTableField id="224" name="TT-Customer_Order" tableColumnId="27"/>
      <queryTableField id="225" name="TT-Dead_Stock" tableColumnId="28"/>
      <queryTableField id="226" name="TT-Decision_Making_Process" tableColumnId="29"/>
      <queryTableField id="227" name="TT-Discharging_Procedure" tableColumnId="30"/>
      <queryTableField id="228" name="TT-Dispatcher" tableColumnId="31"/>
      <queryTableField id="229" name="TT-Document" tableColumnId="32"/>
      <queryTableField id="230" name="TT-Document_type" tableColumnId="33"/>
      <queryTableField id="231" name="TT-Electronic_Dip_Stick" tableColumnId="34"/>
      <queryTableField id="232" name="TT-Emptiness_Check" tableColumnId="35"/>
      <queryTableField id="233" name="TT-European_Union_s_Transport_Regulations" tableColumnId="36"/>
      <queryTableField id="234" name="TT-Excise_Duty_Licence" tableColumnId="37"/>
      <queryTableField id="235" name="TT-Excise_Duty_Regulation" tableColumnId="38"/>
      <queryTableField id="236" name="TT-Filling_Station" tableColumnId="39"/>
      <queryTableField id="237" name="TT-Finance_Guard_Agency" tableColumnId="40"/>
      <queryTableField id="238" name="TT-Finance_and_accounting" tableColumnId="41"/>
      <queryTableField id="239" name="TT-Financial_accounting" tableColumnId="42"/>
      <queryTableField id="240" name="TT-Folyamat" tableColumnId="43"/>
      <queryTableField id="241" name="TT-Forecasted_Daily_Sale" tableColumnId="44"/>
      <queryTableField id="242" name="TT-Forecasting" tableColumnId="45"/>
      <queryTableField id="243" name="TT-Free_Circulation_of_Goods" tableColumnId="46"/>
      <queryTableField id="244" name="TT-Freight_Forwarding_Documentation" tableColumnId="47"/>
      <queryTableField id="245" name="TT-Fuel_Density" tableColumnId="48"/>
      <queryTableField id="246" name="TT-FÃ¶ldgÃ¡z" tableColumnId="49"/>
      <queryTableField id="247" name="TT-Gauge_Loss_Management" tableColumnId="50"/>
      <queryTableField id="248" name="TT-Gauge_System" tableColumnId="51"/>
      <queryTableField id="249" name="TT-Governing_Law" tableColumnId="52"/>
      <queryTableField id="250" name="TT-Handling_of_Contaminated_Disposal" tableColumnId="53"/>
      <queryTableField id="251" name="TT-Hauling_Alongside" tableColumnId="54"/>
      <queryTableField id="252" name="TT-HulladÃ©k_megelÅ‘zÃ©s_Ã©s_kezelÃ©s" tableColumnId="55"/>
      <queryTableField id="253" name="TT-Human_Resources" tableColumnId="56"/>
      <queryTableField id="254" name="TT-ISO_Standards" tableColumnId="57"/>
      <queryTableField id="255" name="TT-International_Freight_Forwarding" tableColumnId="58"/>
      <queryTableField id="256" name="TT-Inventory_Level" tableColumnId="59"/>
      <queryTableField id="257" name="TT-Inventory_Management" tableColumnId="60"/>
      <queryTableField id="258" name="TT-Inventory_Planning" tableColumnId="61"/>
      <queryTableField id="259" name="TT-Inventory_Replenishment_Systems" tableColumnId="62"/>
      <queryTableField id="260" name="TT-Invoice" tableColumnId="63"/>
      <queryTableField id="261" name="TT-Law" tableColumnId="64"/>
      <queryTableField id="262" name="TT-Loading_Gantry" tableColumnId="65"/>
      <queryTableField id="263" name="TT-Loading_Procedure" tableColumnId="66"/>
      <queryTableField id="264" name="TT-Logistic_Controlling" tableColumnId="67"/>
      <queryTableField id="265" name="TT-Logistic_Plan" tableColumnId="68"/>
      <queryTableField id="266" name="TT-Logistics" tableColumnId="69"/>
      <queryTableField id="267" name="TT-Logistics_Cost_and_Performance_Monitoring" tableColumnId="70"/>
      <queryTableField id="268" name="TT-Logistics_Scope" tableColumnId="71"/>
      <queryTableField id="269" name="TT-Logistics_System" tableColumnId="72"/>
      <queryTableField id="270" name="TT-Loss_Regulation" tableColumnId="73"/>
      <queryTableField id="271" name="TT-Maritime_Transport" tableColumnId="74"/>
      <queryTableField id="272" name="TT-Metrological_Authority" tableColumnId="75"/>
      <queryTableField id="273" name="TT-Metrological_Inspection" tableColumnId="76"/>
      <queryTableField id="274" name="TT-Minimum_Delivery_Quantity" tableColumnId="77"/>
      <queryTableField id="275" name="TT-Mode_of_Transportation" tableColumnId="78"/>
      <queryTableField id="276" name="TT-Net_Quantity" tableColumnId="79"/>
      <queryTableField id="277" name="TT-Non_Excise_Duty_Licensed_Trading" tableColumnId="80"/>
      <queryTableField id="278" name="TT-Operation_and_Logistics" tableColumnId="81"/>
      <queryTableField id="279" name="TT-Order_Management" tableColumnId="82"/>
      <queryTableField id="280" name="TT-Order_Picking_and_Packing" tableColumnId="83"/>
      <queryTableField id="281" name="TT-Performance_based_Evaluation_Measures" tableColumnId="84"/>
      <queryTableField id="282" name="TT-Planned_Sampling" tableColumnId="85"/>
      <queryTableField id="283" name="TT-Problem" tableColumnId="86"/>
      <queryTableField id="284" name="TT-Project_team" tableColumnId="87"/>
      <queryTableField id="285" name="TT-Pump_Stock_Level" tableColumnId="88"/>
      <queryTableField id="286" name="TT-Purchase_Order" tableColumnId="89"/>
      <queryTableField id="287" name="TT-Rail_Transport" tableColumnId="90"/>
      <queryTableField id="288" name="TT-Rail_and_Intermodal_Transport" tableColumnId="91"/>
      <queryTableField id="289" name="TT-Railway_Service" tableColumnId="92"/>
      <queryTableField id="290" name="TT-Railway_Tank_Car" tableColumnId="93"/>
      <queryTableField id="291" name="TT-Replenishment_Level" tableColumnId="94"/>
      <queryTableField id="292" name="TT-Road_Freight_Routing_and_Scheduling" tableColumnId="95"/>
      <queryTableField id="293" name="TT-Road_Freight_Transport" tableColumnId="96"/>
      <queryTableField id="294" name="TT-Road_Weighing_Bridge" tableColumnId="97"/>
      <queryTableField id="295" name="TT-Sales_Process" tableColumnId="98"/>
      <queryTableField id="296" name="TT-Sample_Collection" tableColumnId="99"/>
      <queryTableField id="297" name="TT-Sampling" tableColumnId="100"/>
      <queryTableField id="298" name="TT-Sampling_Method" tableColumnId="101"/>
      <queryTableField id="299" name="TT-Sampling_Process" tableColumnId="102"/>
      <queryTableField id="300" name="TT-Sampling_Technique" tableColumnId="103"/>
      <queryTableField id="301" name="TT-Scheduling_in_SCM" tableColumnId="104"/>
      <queryTableField id="302" name="TT-Selective_Sampling" tableColumnId="105"/>
      <queryTableField id="303" name="TT-Shipment" tableColumnId="106"/>
      <queryTableField id="304" name="TT-Shipping_Document" tableColumnId="107"/>
      <queryTableField id="305" name="TT-Strategic_Performance_Indicator" tableColumnId="108"/>
      <queryTableField id="306" name="TT-Supply_Source" tableColumnId="109"/>
      <queryTableField id="307" name="TT-Takeover_Handover_Procedure" tableColumnId="110"/>
      <queryTableField id="308" name="TT-Tank" tableColumnId="111"/>
      <queryTableField id="309" name="TT-Tank_Bottom_Loading" tableColumnId="112"/>
      <queryTableField id="310" name="TT-Tank_Bottom_Residue" tableColumnId="113"/>
      <queryTableField id="311" name="TT-Tank_Compartment" tableColumnId="114"/>
      <queryTableField id="312" name="TT-Tare_Weight" tableColumnId="115"/>
      <queryTableField id="313" name="TT-Tax_Warehouse" tableColumnId="116"/>
      <queryTableField id="314" name="TT-Transfer" tableColumnId="117"/>
      <queryTableField id="315" name="TT-Transport_Regulations" tableColumnId="118"/>
      <queryTableField id="316" name="TT-Transportation" tableColumnId="119"/>
      <queryTableField id="317" name="TT-Travel_and_tourism_law" tableColumnId="120"/>
      <queryTableField id="318" name="TT-Travel_document" tableColumnId="121"/>
      <queryTableField id="319" name="TT-Visual_Inspection" tableColumnId="122"/>
      <queryTableField id="320" name="TT-Wagon" tableColumnId="123"/>
      <queryTableField id="321" name="TT-Waste_Management_Investment" tableColumnId="124"/>
      <queryTableField id="322" name="TT-Weighing_Bridge" tableColumnId="125"/>
      <queryTableField id="323" name="TT-project_reporting" tableColumnId="126"/>
      <queryTableField id="324" name="_1" tableColumnId="127"/>
      <queryTableField id="325" name="_2" tableColumnId="128"/>
      <queryTableField id="326" name="_3" tableColumnId="129"/>
      <queryTableField id="327" name="_4" tableColumnId="130"/>
      <queryTableField id="328" name="_5" tableColumnId="131"/>
      <queryTableField id="329" name="_6" tableColumnId="132"/>
      <queryTableField id="330" name="_7" tableColumnId="133"/>
      <queryTableField id="331" name="_8" tableColumnId="134"/>
      <queryTableField id="332" name="_9" tableColumnId="135"/>
      <queryTableField id="333" name="_10" tableColumnId="136"/>
      <queryTableField id="334" name="_11" tableColumnId="137"/>
      <queryTableField id="335" name="_12" tableColumnId="138"/>
      <queryTableField id="336" name="_13" tableColumnId="139"/>
      <queryTableField id="337" name="_14" tableColumnId="140"/>
      <queryTableField id="338" name="_15" tableColumnId="141"/>
      <queryTableField id="339" name="_16" tableColumnId="142"/>
      <queryTableField id="340" name="_17" tableColumnId="143"/>
      <queryTableField id="341" name="_18" tableColumnId="144"/>
      <queryTableField id="342" name="_19" tableColumnId="145"/>
      <queryTableField id="343" name="_20" tableColumnId="146"/>
      <queryTableField id="344" name="_21" tableColumnId="147"/>
      <queryTableField id="345" name="_22" tableColumnId="148"/>
      <queryTableField id="346" name="_23" tableColumnId="149"/>
      <queryTableField id="347" name="_24" tableColumnId="150"/>
      <queryTableField id="348" name="_25" tableColumnId="151"/>
      <queryTableField id="349" name="_26" tableColumnId="152"/>
      <queryTableField id="350" name="_27" tableColumnId="153"/>
      <queryTableField id="351" name="_28" tableColumnId="154"/>
      <queryTableField id="352" name="_29" tableColumnId="155"/>
      <queryTableField id="353" name="_30" tableColumnId="156"/>
      <queryTableField id="354" name="_31" tableColumnId="157"/>
      <queryTableField id="355" name="_32" tableColumnId="158"/>
      <queryTableField id="356" name="_33" tableColumnId="159"/>
      <queryTableField id="357" name="_34" tableColumnId="160"/>
      <queryTableField id="358" name="_35" tableColumnId="161"/>
      <queryTableField id="359" name="_36" tableColumnId="162"/>
      <queryTableField id="360" name="_37" tableColumnId="163"/>
      <queryTableField id="361" name="_38" tableColumnId="164"/>
      <queryTableField id="362" name="_39" tableColumnId="165"/>
      <queryTableField id="363" name="_40" tableColumnId="166"/>
      <queryTableField id="364" name="_41" tableColumnId="167"/>
      <queryTableField id="365" name="_42" tableColumnId="168"/>
      <queryTableField id="366" name="_43" tableColumnId="169"/>
      <queryTableField id="367" name="_44" tableColumnId="170"/>
      <queryTableField id="368" name="_45" tableColumnId="171"/>
      <queryTableField id="369" name="_46" tableColumnId="172"/>
      <queryTableField id="370" name="_47" tableColumnId="173"/>
      <queryTableField id="371" name="_48" tableColumnId="174"/>
      <queryTableField id="372" name="_49" tableColumnId="175"/>
      <queryTableField id="373" name="_50" tableColumnId="176"/>
      <queryTableField id="374" name="_51" tableColumnId="177"/>
      <queryTableField id="375" name="_52" tableColumnId="178"/>
      <queryTableField id="376" name="_53" tableColumnId="179"/>
      <queryTableField id="377" name="_54" tableColumnId="180"/>
      <queryTableField id="378" name="_55" tableColumnId="181"/>
      <queryTableField id="379" name="_56" tableColumnId="182"/>
      <queryTableField id="380" name="_57" tableColumnId="183"/>
      <queryTableField id="381" name="_58" tableColumnId="184"/>
      <queryTableField id="382" name="_59" tableColumnId="185"/>
      <queryTableField id="383" name="_60" tableColumnId="186"/>
      <queryTableField id="384" name="_61" tableColumnId="187"/>
      <queryTableField id="385" name="_62" tableColumnId="188"/>
      <queryTableField id="386" name="_63" tableColumnId="189"/>
      <queryTableField id="387" name="_64" tableColumnId="190"/>
      <queryTableField id="388" name="_65" tableColumnId="191"/>
      <queryTableField id="389" name="_66" tableColumnId="192"/>
      <queryTableField id="390" name="_67" tableColumnId="193"/>
      <queryTableField id="391" name="_68" tableColumnId="194"/>
      <queryTableField id="392" name="_69" tableColumnId="195"/>
      <queryTableField id="393" name="_70" tableColumnId="196"/>
      <queryTableField id="394" name="_71" tableColumnId="197"/>
      <queryTableField id="395" name="_72" tableColumnId="19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00000000-0016-0000-0700-000007000000}" autoFormatId="16" applyNumberFormats="0" applyBorderFormats="0" applyFontFormats="0" applyPatternFormats="0" applyAlignmentFormats="0" applyWidthHeightFormats="0">
  <queryTableRefresh nextId="344">
    <queryTableFields count="126">
      <queryTableField id="1" name="Column1" tableColumnId="1"/>
      <queryTableField id="219" name="AF-Actual_Performance" tableColumnId="2"/>
      <queryTableField id="220" name="AF-Adat" tableColumnId="3"/>
      <queryTableField id="221" name="AF-Availability" tableColumnId="4"/>
      <queryTableField id="222" name="AF-Contamination" tableColumnId="5"/>
      <queryTableField id="223" name="AF-Delivery" tableColumnId="6"/>
      <queryTableField id="224" name="AF-Guideline" tableColumnId="7"/>
      <queryTableField id="225" name="AF-KockÃ¡zat" tableColumnId="8"/>
      <queryTableField id="226" name="AF-Performance" tableColumnId="9"/>
      <queryTableField id="227" name="AF-Purchase" tableColumnId="10"/>
      <queryTableField id="228" name="AF-Quality_of_the_Sample" tableColumnId="11"/>
      <queryTableField id="229" name="AF-Risk_Assessment" tableColumnId="12"/>
      <queryTableField id="230" name="AF-Szervezet" tableColumnId="13"/>
      <queryTableField id="231" name="AF-pm_cost" tableColumnId="14"/>
      <queryTableField id="232" name="TT-Acceptance_Procedure" tableColumnId="15"/>
      <queryTableField id="233" name="TT-Ad_hoc_Sampling" tableColumnId="16"/>
      <queryTableField id="234" name="TT-Asset" tableColumnId="17"/>
      <queryTableField id="235" name="TT-Automatic_Tanker_Loading_Station" tableColumnId="18"/>
      <queryTableField id="236" name="TT-Barge" tableColumnId="19"/>
      <queryTableField id="237" name="TT-Barge_Gauging" tableColumnId="20"/>
      <queryTableField id="238" name="TT-Chargeable_Loss" tableColumnId="21"/>
      <queryTableField id="239" name="TT-Commercial_Law" tableColumnId="22"/>
      <queryTableField id="240" name="TT-Compliance_Objective" tableColumnId="23"/>
      <queryTableField id="241" name="TT-Control_Measurement_Accuracy" tableColumnId="24"/>
      <queryTableField id="242" name="TT-Cost_Reduction" tableColumnId="25"/>
      <queryTableField id="243" name="TT-Cost_and_Resource_Analysis" tableColumnId="26"/>
      <queryTableField id="244" name="TT-Customer_Order" tableColumnId="27"/>
      <queryTableField id="245" name="TT-Dead_Stock" tableColumnId="28"/>
      <queryTableField id="246" name="TT-Decision_Making_Process" tableColumnId="29"/>
      <queryTableField id="247" name="TT-Discharging_Procedure" tableColumnId="30"/>
      <queryTableField id="248" name="TT-Dispatcher" tableColumnId="31"/>
      <queryTableField id="249" name="TT-Document" tableColumnId="32"/>
      <queryTableField id="250" name="TT-Document_type" tableColumnId="33"/>
      <queryTableField id="251" name="TT-Electronic_Dip_Stick" tableColumnId="34"/>
      <queryTableField id="252" name="TT-Emptiness_Check" tableColumnId="35"/>
      <queryTableField id="253" name="TT-European_Union_s_Transport_Regulations" tableColumnId="36"/>
      <queryTableField id="254" name="TT-Excise_Duty_Licence" tableColumnId="37"/>
      <queryTableField id="255" name="TT-Excise_Duty_Regulation" tableColumnId="38"/>
      <queryTableField id="256" name="TT-Filling_Station" tableColumnId="39"/>
      <queryTableField id="257" name="TT-Finance_Guard_Agency" tableColumnId="40"/>
      <queryTableField id="258" name="TT-Finance_and_accounting" tableColumnId="41"/>
      <queryTableField id="259" name="TT-Financial_accounting" tableColumnId="42"/>
      <queryTableField id="260" name="TT-Folyamat" tableColumnId="43"/>
      <queryTableField id="261" name="TT-Forecasted_Daily_Sale" tableColumnId="44"/>
      <queryTableField id="262" name="TT-Forecasting" tableColumnId="45"/>
      <queryTableField id="263" name="TT-Free_Circulation_of_Goods" tableColumnId="46"/>
      <queryTableField id="264" name="TT-Freight_Forwarding_Documentation" tableColumnId="47"/>
      <queryTableField id="265" name="TT-Fuel_Density" tableColumnId="48"/>
      <queryTableField id="266" name="TT-FÃ¶ldgÃ¡z" tableColumnId="49"/>
      <queryTableField id="267" name="TT-Gauge_Loss_Management" tableColumnId="50"/>
      <queryTableField id="268" name="TT-Gauge_System" tableColumnId="51"/>
      <queryTableField id="269" name="TT-Governing_Law" tableColumnId="52"/>
      <queryTableField id="270" name="TT-Handling_of_Contaminated_Disposal" tableColumnId="53"/>
      <queryTableField id="271" name="TT-Hauling_Alongside" tableColumnId="54"/>
      <queryTableField id="272" name="TT-HulladÃ©k_megelÅ‘zÃ©s_Ã©s_kezelÃ©s" tableColumnId="55"/>
      <queryTableField id="273" name="TT-Human_Resources" tableColumnId="56"/>
      <queryTableField id="274" name="TT-ISO_Standards" tableColumnId="57"/>
      <queryTableField id="275" name="TT-International_Freight_Forwarding" tableColumnId="58"/>
      <queryTableField id="276" name="TT-Inventory_Level" tableColumnId="59"/>
      <queryTableField id="277" name="TT-Inventory_Management" tableColumnId="60"/>
      <queryTableField id="278" name="TT-Inventory_Planning" tableColumnId="61"/>
      <queryTableField id="279" name="TT-Inventory_Replenishment_Systems" tableColumnId="62"/>
      <queryTableField id="280" name="TT-Invoice" tableColumnId="63"/>
      <queryTableField id="281" name="TT-Law" tableColumnId="64"/>
      <queryTableField id="282" name="TT-Loading_Gantry" tableColumnId="65"/>
      <queryTableField id="283" name="TT-Loading_Procedure" tableColumnId="66"/>
      <queryTableField id="284" name="TT-Logistic_Controlling" tableColumnId="67"/>
      <queryTableField id="285" name="TT-Logistic_Plan" tableColumnId="68"/>
      <queryTableField id="286" name="TT-Logistics" tableColumnId="69"/>
      <queryTableField id="287" name="TT-Logistics_Cost_and_Performance_Monitoring" tableColumnId="70"/>
      <queryTableField id="288" name="TT-Logistics_Scope" tableColumnId="71"/>
      <queryTableField id="289" name="TT-Logistics_System" tableColumnId="72"/>
      <queryTableField id="290" name="TT-Loss_Regulation" tableColumnId="73"/>
      <queryTableField id="291" name="TT-Maritime_Transport" tableColumnId="74"/>
      <queryTableField id="292" name="TT-Metrological_Authority" tableColumnId="75"/>
      <queryTableField id="293" name="TT-Metrological_Inspection" tableColumnId="76"/>
      <queryTableField id="294" name="TT-Minimum_Delivery_Quantity" tableColumnId="77"/>
      <queryTableField id="295" name="TT-Mode_of_Transportation" tableColumnId="78"/>
      <queryTableField id="296" name="TT-Net_Quantity" tableColumnId="79"/>
      <queryTableField id="297" name="TT-Non_Excise_Duty_Licensed_Trading" tableColumnId="80"/>
      <queryTableField id="298" name="TT-Operation_and_Logistics" tableColumnId="81"/>
      <queryTableField id="299" name="TT-Order_Management" tableColumnId="82"/>
      <queryTableField id="300" name="TT-Order_Picking_and_Packing" tableColumnId="83"/>
      <queryTableField id="301" name="TT-Performance_based_Evaluation_Measures" tableColumnId="84"/>
      <queryTableField id="302" name="TT-Planned_Sampling" tableColumnId="85"/>
      <queryTableField id="303" name="TT-Problem" tableColumnId="86"/>
      <queryTableField id="304" name="TT-Project_team" tableColumnId="87"/>
      <queryTableField id="305" name="TT-Pump_Stock_Level" tableColumnId="88"/>
      <queryTableField id="306" name="TT-Purchase_Order" tableColumnId="89"/>
      <queryTableField id="307" name="TT-Rail_Transport" tableColumnId="90"/>
      <queryTableField id="308" name="TT-Rail_and_Intermodal_Transport" tableColumnId="91"/>
      <queryTableField id="309" name="TT-Railway_Service" tableColumnId="92"/>
      <queryTableField id="310" name="TT-Railway_Tank_Car" tableColumnId="93"/>
      <queryTableField id="311" name="TT-Replenishment_Level" tableColumnId="94"/>
      <queryTableField id="312" name="TT-Road_Freight_Routing_and_Scheduling" tableColumnId="95"/>
      <queryTableField id="313" name="TT-Road_Freight_Transport" tableColumnId="96"/>
      <queryTableField id="314" name="TT-Road_Weighing_Bridge" tableColumnId="97"/>
      <queryTableField id="315" name="TT-Sales_Process" tableColumnId="98"/>
      <queryTableField id="316" name="TT-Sample_Collection" tableColumnId="99"/>
      <queryTableField id="317" name="TT-Sampling" tableColumnId="100"/>
      <queryTableField id="318" name="TT-Sampling_Method" tableColumnId="101"/>
      <queryTableField id="319" name="TT-Sampling_Process" tableColumnId="102"/>
      <queryTableField id="320" name="TT-Sampling_Technique" tableColumnId="103"/>
      <queryTableField id="321" name="TT-Scheduling_in_SCM" tableColumnId="104"/>
      <queryTableField id="322" name="TT-Selective_Sampling" tableColumnId="105"/>
      <queryTableField id="323" name="TT-Shipment" tableColumnId="106"/>
      <queryTableField id="324" name="TT-Shipping_Document" tableColumnId="107"/>
      <queryTableField id="325" name="TT-Strategic_Performance_Indicator" tableColumnId="108"/>
      <queryTableField id="326" name="TT-Supply_Source" tableColumnId="109"/>
      <queryTableField id="327" name="TT-Takeover_Handover_Procedure" tableColumnId="110"/>
      <queryTableField id="328" name="TT-Tank" tableColumnId="111"/>
      <queryTableField id="329" name="TT-Tank_Bottom_Loading" tableColumnId="112"/>
      <queryTableField id="330" name="TT-Tank_Bottom_Residue" tableColumnId="113"/>
      <queryTableField id="331" name="TT-Tank_Compartment" tableColumnId="114"/>
      <queryTableField id="332" name="TT-Tare_Weight" tableColumnId="115"/>
      <queryTableField id="333" name="TT-Tax_Warehouse" tableColumnId="116"/>
      <queryTableField id="334" name="TT-Transfer" tableColumnId="117"/>
      <queryTableField id="335" name="TT-Transport_Regulations" tableColumnId="118"/>
      <queryTableField id="336" name="TT-Transportation" tableColumnId="119"/>
      <queryTableField id="337" name="TT-Travel_and_tourism_law" tableColumnId="120"/>
      <queryTableField id="338" name="TT-Travel_document" tableColumnId="121"/>
      <queryTableField id="339" name="TT-Visual_Inspection" tableColumnId="122"/>
      <queryTableField id="340" name="TT-Wagon" tableColumnId="123"/>
      <queryTableField id="341" name="TT-Waste_Management_Investment" tableColumnId="124"/>
      <queryTableField id="342" name="TT-Weighing_Bridge" tableColumnId="125"/>
      <queryTableField id="343" name="TT-project_reporting" tableColumnId="12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1" xr16:uid="{6529CCB8-8CEB-446E-9726-481DBDEDCA93}" autoFormatId="16" applyNumberFormats="0" applyBorderFormats="0" applyFontFormats="0" applyPatternFormats="0" applyAlignmentFormats="0" applyWidthHeightFormats="0">
  <queryTableRefresh nextId="396">
    <queryTableFields count="198">
      <queryTableField id="1" name="Column1" tableColumnId="1"/>
      <queryTableField id="199" name="AF-Actual_Performance" tableColumnId="2"/>
      <queryTableField id="200" name="AF-Adat" tableColumnId="3"/>
      <queryTableField id="201" name="AF-Availability" tableColumnId="4"/>
      <queryTableField id="202" name="AF-Contamination" tableColumnId="5"/>
      <queryTableField id="203" name="AF-Delivery" tableColumnId="6"/>
      <queryTableField id="204" name="AF-Guideline" tableColumnId="7"/>
      <queryTableField id="205" name="AF-KockÃ¡zat" tableColumnId="8"/>
      <queryTableField id="206" name="AF-Performance" tableColumnId="9"/>
      <queryTableField id="207" name="AF-Purchase" tableColumnId="10"/>
      <queryTableField id="208" name="AF-Quality_of_the_Sample" tableColumnId="11"/>
      <queryTableField id="209" name="AF-Risk_Assessment" tableColumnId="12"/>
      <queryTableField id="210" name="AF-Szervezet" tableColumnId="13"/>
      <queryTableField id="211" name="AF-pm_cost" tableColumnId="14"/>
      <queryTableField id="212" name="TT-Acceptance_Procedure" tableColumnId="15"/>
      <queryTableField id="213" name="TT-Ad_hoc_Sampling" tableColumnId="16"/>
      <queryTableField id="214" name="TT-Asset" tableColumnId="17"/>
      <queryTableField id="215" name="TT-Automatic_Tanker_Loading_Station" tableColumnId="18"/>
      <queryTableField id="216" name="TT-Barge" tableColumnId="19"/>
      <queryTableField id="217" name="TT-Barge_Gauging" tableColumnId="20"/>
      <queryTableField id="218" name="TT-Chargeable_Loss" tableColumnId="21"/>
      <queryTableField id="219" name="TT-Commercial_Law" tableColumnId="22"/>
      <queryTableField id="220" name="TT-Compliance_Objective" tableColumnId="23"/>
      <queryTableField id="221" name="TT-Control_Measurement_Accuracy" tableColumnId="24"/>
      <queryTableField id="222" name="TT-Cost_Reduction" tableColumnId="25"/>
      <queryTableField id="223" name="TT-Cost_and_Resource_Analysis" tableColumnId="26"/>
      <queryTableField id="224" name="TT-Customer_Order" tableColumnId="27"/>
      <queryTableField id="225" name="TT-Dead_Stock" tableColumnId="28"/>
      <queryTableField id="226" name="TT-Decision_Making_Process" tableColumnId="29"/>
      <queryTableField id="227" name="TT-Discharging_Procedure" tableColumnId="30"/>
      <queryTableField id="228" name="TT-Dispatcher" tableColumnId="31"/>
      <queryTableField id="229" name="TT-Document" tableColumnId="32"/>
      <queryTableField id="230" name="TT-Document_type" tableColumnId="33"/>
      <queryTableField id="231" name="TT-Electronic_Dip_Stick" tableColumnId="34"/>
      <queryTableField id="232" name="TT-Emptiness_Check" tableColumnId="35"/>
      <queryTableField id="233" name="TT-European_Union_s_Transport_Regulations" tableColumnId="36"/>
      <queryTableField id="234" name="TT-Excise_Duty_Licence" tableColumnId="37"/>
      <queryTableField id="235" name="TT-Excise_Duty_Regulation" tableColumnId="38"/>
      <queryTableField id="236" name="TT-Filling_Station" tableColumnId="39"/>
      <queryTableField id="237" name="TT-Finance_Guard_Agency" tableColumnId="40"/>
      <queryTableField id="238" name="TT-Finance_and_accounting" tableColumnId="41"/>
      <queryTableField id="239" name="TT-Financial_accounting" tableColumnId="42"/>
      <queryTableField id="240" name="TT-Folyamat" tableColumnId="43"/>
      <queryTableField id="241" name="TT-Forecasted_Daily_Sale" tableColumnId="44"/>
      <queryTableField id="242" name="TT-Forecasting" tableColumnId="45"/>
      <queryTableField id="243" name="TT-Free_Circulation_of_Goods" tableColumnId="46"/>
      <queryTableField id="244" name="TT-Freight_Forwarding_Documentation" tableColumnId="47"/>
      <queryTableField id="245" name="TT-Fuel_Density" tableColumnId="48"/>
      <queryTableField id="246" name="TT-FÃ¶ldgÃ¡z" tableColumnId="49"/>
      <queryTableField id="247" name="TT-Gauge_Loss_Management" tableColumnId="50"/>
      <queryTableField id="248" name="TT-Gauge_System" tableColumnId="51"/>
      <queryTableField id="249" name="TT-Governing_Law" tableColumnId="52"/>
      <queryTableField id="250" name="TT-Handling_of_Contaminated_Disposal" tableColumnId="53"/>
      <queryTableField id="251" name="TT-Hauling_Alongside" tableColumnId="54"/>
      <queryTableField id="252" name="TT-HulladÃ©k_megelÅ‘zÃ©s_Ã©s_kezelÃ©s" tableColumnId="55"/>
      <queryTableField id="253" name="TT-Human_Resources" tableColumnId="56"/>
      <queryTableField id="254" name="TT-ISO_Standards" tableColumnId="57"/>
      <queryTableField id="255" name="TT-International_Freight_Forwarding" tableColumnId="58"/>
      <queryTableField id="256" name="TT-Inventory_Level" tableColumnId="59"/>
      <queryTableField id="257" name="TT-Inventory_Management" tableColumnId="60"/>
      <queryTableField id="258" name="TT-Inventory_Planning" tableColumnId="61"/>
      <queryTableField id="259" name="TT-Inventory_Replenishment_Systems" tableColumnId="62"/>
      <queryTableField id="260" name="TT-Invoice" tableColumnId="63"/>
      <queryTableField id="261" name="TT-Law" tableColumnId="64"/>
      <queryTableField id="262" name="TT-Loading_Gantry" tableColumnId="65"/>
      <queryTableField id="263" name="TT-Loading_Procedure" tableColumnId="66"/>
      <queryTableField id="264" name="TT-Logistic_Controlling" tableColumnId="67"/>
      <queryTableField id="265" name="TT-Logistic_Plan" tableColumnId="68"/>
      <queryTableField id="266" name="TT-Logistics" tableColumnId="69"/>
      <queryTableField id="267" name="TT-Logistics_Cost_and_Performance_Monitoring" tableColumnId="70"/>
      <queryTableField id="268" name="TT-Logistics_Scope" tableColumnId="71"/>
      <queryTableField id="269" name="TT-Logistics_System" tableColumnId="72"/>
      <queryTableField id="270" name="TT-Loss_Regulation" tableColumnId="73"/>
      <queryTableField id="271" name="TT-Maritime_Transport" tableColumnId="74"/>
      <queryTableField id="272" name="TT-Metrological_Authority" tableColumnId="75"/>
      <queryTableField id="273" name="TT-Metrological_Inspection" tableColumnId="76"/>
      <queryTableField id="274" name="TT-Minimum_Delivery_Quantity" tableColumnId="77"/>
      <queryTableField id="275" name="TT-Mode_of_Transportation" tableColumnId="78"/>
      <queryTableField id="276" name="TT-Net_Quantity" tableColumnId="79"/>
      <queryTableField id="277" name="TT-Non_Excise_Duty_Licensed_Trading" tableColumnId="80"/>
      <queryTableField id="278" name="TT-Operation_and_Logistics" tableColumnId="81"/>
      <queryTableField id="279" name="TT-Order_Management" tableColumnId="82"/>
      <queryTableField id="280" name="TT-Order_Picking_and_Packing" tableColumnId="83"/>
      <queryTableField id="281" name="TT-Performance_based_Evaluation_Measures" tableColumnId="84"/>
      <queryTableField id="282" name="TT-Planned_Sampling" tableColumnId="85"/>
      <queryTableField id="283" name="TT-Problem" tableColumnId="86"/>
      <queryTableField id="284" name="TT-Project_team" tableColumnId="87"/>
      <queryTableField id="285" name="TT-Pump_Stock_Level" tableColumnId="88"/>
      <queryTableField id="286" name="TT-Purchase_Order" tableColumnId="89"/>
      <queryTableField id="287" name="TT-Rail_Transport" tableColumnId="90"/>
      <queryTableField id="288" name="TT-Rail_and_Intermodal_Transport" tableColumnId="91"/>
      <queryTableField id="289" name="TT-Railway_Service" tableColumnId="92"/>
      <queryTableField id="290" name="TT-Railway_Tank_Car" tableColumnId="93"/>
      <queryTableField id="291" name="TT-Replenishment_Level" tableColumnId="94"/>
      <queryTableField id="292" name="TT-Road_Freight_Routing_and_Scheduling" tableColumnId="95"/>
      <queryTableField id="293" name="TT-Road_Freight_Transport" tableColumnId="96"/>
      <queryTableField id="294" name="TT-Road_Weighing_Bridge" tableColumnId="97"/>
      <queryTableField id="295" name="TT-Sales_Process" tableColumnId="98"/>
      <queryTableField id="296" name="TT-Sample_Collection" tableColumnId="99"/>
      <queryTableField id="297" name="TT-Sampling" tableColumnId="100"/>
      <queryTableField id="298" name="TT-Sampling_Method" tableColumnId="101"/>
      <queryTableField id="299" name="TT-Sampling_Process" tableColumnId="102"/>
      <queryTableField id="300" name="TT-Sampling_Technique" tableColumnId="103"/>
      <queryTableField id="301" name="TT-Scheduling_in_SCM" tableColumnId="104"/>
      <queryTableField id="302" name="TT-Selective_Sampling" tableColumnId="105"/>
      <queryTableField id="303" name="TT-Shipment" tableColumnId="106"/>
      <queryTableField id="304" name="TT-Shipping_Document" tableColumnId="107"/>
      <queryTableField id="305" name="TT-Strategic_Performance_Indicator" tableColumnId="108"/>
      <queryTableField id="306" name="TT-Supply_Source" tableColumnId="109"/>
      <queryTableField id="307" name="TT-Takeover_Handover_Procedure" tableColumnId="110"/>
      <queryTableField id="308" name="TT-Tank" tableColumnId="111"/>
      <queryTableField id="309" name="TT-Tank_Bottom_Loading" tableColumnId="112"/>
      <queryTableField id="310" name="TT-Tank_Bottom_Residue" tableColumnId="113"/>
      <queryTableField id="311" name="TT-Tank_Compartment" tableColumnId="114"/>
      <queryTableField id="312" name="TT-Tare_Weight" tableColumnId="115"/>
      <queryTableField id="313" name="TT-Tax_Warehouse" tableColumnId="116"/>
      <queryTableField id="314" name="TT-Transfer" tableColumnId="117"/>
      <queryTableField id="315" name="TT-Transport_Regulations" tableColumnId="118"/>
      <queryTableField id="316" name="TT-Transportation" tableColumnId="119"/>
      <queryTableField id="317" name="TT-Travel_and_tourism_law" tableColumnId="120"/>
      <queryTableField id="318" name="TT-Travel_document" tableColumnId="121"/>
      <queryTableField id="319" name="TT-Visual_Inspection" tableColumnId="122"/>
      <queryTableField id="320" name="TT-Wagon" tableColumnId="123"/>
      <queryTableField id="321" name="TT-Waste_Management_Investment" tableColumnId="124"/>
      <queryTableField id="322" name="TT-Weighing_Bridge" tableColumnId="125"/>
      <queryTableField id="323" name="TT-project_reporting" tableColumnId="126"/>
      <queryTableField id="324" name="_1" tableColumnId="127"/>
      <queryTableField id="325" name="_2" tableColumnId="128"/>
      <queryTableField id="326" name="_3" tableColumnId="129"/>
      <queryTableField id="327" name="_4" tableColumnId="130"/>
      <queryTableField id="328" name="_5" tableColumnId="131"/>
      <queryTableField id="329" name="_6" tableColumnId="132"/>
      <queryTableField id="330" name="_7" tableColumnId="133"/>
      <queryTableField id="331" name="_8" tableColumnId="134"/>
      <queryTableField id="332" name="_9" tableColumnId="135"/>
      <queryTableField id="333" name="_10" tableColumnId="136"/>
      <queryTableField id="334" name="_11" tableColumnId="137"/>
      <queryTableField id="335" name="_12" tableColumnId="138"/>
      <queryTableField id="336" name="_13" tableColumnId="139"/>
      <queryTableField id="337" name="_14" tableColumnId="140"/>
      <queryTableField id="338" name="_15" tableColumnId="141"/>
      <queryTableField id="339" name="_16" tableColumnId="142"/>
      <queryTableField id="340" name="_17" tableColumnId="143"/>
      <queryTableField id="341" name="_18" tableColumnId="144"/>
      <queryTableField id="342" name="_19" tableColumnId="145"/>
      <queryTableField id="343" name="_20" tableColumnId="146"/>
      <queryTableField id="344" name="_21" tableColumnId="147"/>
      <queryTableField id="345" name="_22" tableColumnId="148"/>
      <queryTableField id="346" name="_23" tableColumnId="149"/>
      <queryTableField id="347" name="_24" tableColumnId="150"/>
      <queryTableField id="348" name="_25" tableColumnId="151"/>
      <queryTableField id="349" name="_26" tableColumnId="152"/>
      <queryTableField id="350" name="_27" tableColumnId="153"/>
      <queryTableField id="351" name="_28" tableColumnId="154"/>
      <queryTableField id="352" name="_29" tableColumnId="155"/>
      <queryTableField id="353" name="_30" tableColumnId="156"/>
      <queryTableField id="354" name="_31" tableColumnId="157"/>
      <queryTableField id="355" name="_32" tableColumnId="158"/>
      <queryTableField id="356" name="_33" tableColumnId="159"/>
      <queryTableField id="357" name="_34" tableColumnId="160"/>
      <queryTableField id="358" name="_35" tableColumnId="161"/>
      <queryTableField id="359" name="_36" tableColumnId="162"/>
      <queryTableField id="360" name="_37" tableColumnId="163"/>
      <queryTableField id="361" name="_38" tableColumnId="164"/>
      <queryTableField id="362" name="_39" tableColumnId="165"/>
      <queryTableField id="363" name="_40" tableColumnId="166"/>
      <queryTableField id="364" name="_41" tableColumnId="167"/>
      <queryTableField id="365" name="_42" tableColumnId="168"/>
      <queryTableField id="366" name="_43" tableColumnId="169"/>
      <queryTableField id="367" name="_44" tableColumnId="170"/>
      <queryTableField id="368" name="_45" tableColumnId="171"/>
      <queryTableField id="369" name="_46" tableColumnId="172"/>
      <queryTableField id="370" name="_47" tableColumnId="173"/>
      <queryTableField id="371" name="_48" tableColumnId="174"/>
      <queryTableField id="372" name="_49" tableColumnId="175"/>
      <queryTableField id="373" name="_50" tableColumnId="176"/>
      <queryTableField id="374" name="_51" tableColumnId="177"/>
      <queryTableField id="375" name="_52" tableColumnId="178"/>
      <queryTableField id="376" name="_53" tableColumnId="179"/>
      <queryTableField id="377" name="_54" tableColumnId="180"/>
      <queryTableField id="378" name="_55" tableColumnId="181"/>
      <queryTableField id="379" name="_56" tableColumnId="182"/>
      <queryTableField id="380" name="_57" tableColumnId="183"/>
      <queryTableField id="381" name="_58" tableColumnId="184"/>
      <queryTableField id="382" name="_59" tableColumnId="185"/>
      <queryTableField id="383" name="_60" tableColumnId="186"/>
      <queryTableField id="384" name="_61" tableColumnId="187"/>
      <queryTableField id="385" name="_62" tableColumnId="188"/>
      <queryTableField id="386" name="_63" tableColumnId="189"/>
      <queryTableField id="387" name="_64" tableColumnId="190"/>
      <queryTableField id="388" name="_65" tableColumnId="191"/>
      <queryTableField id="389" name="_66" tableColumnId="192"/>
      <queryTableField id="390" name="_67" tableColumnId="193"/>
      <queryTableField id="391" name="_68" tableColumnId="194"/>
      <queryTableField id="392" name="_69" tableColumnId="195"/>
      <queryTableField id="393" name="_70" tableColumnId="196"/>
      <queryTableField id="394" name="_71" tableColumnId="197"/>
      <queryTableField id="395" name="_72" tableColumnId="19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800-000008000000}" autoFormatId="16" applyNumberFormats="0" applyBorderFormats="0" applyFontFormats="0" applyPatternFormats="0" applyAlignmentFormats="0" applyWidthHeightFormats="0">
  <queryTableRefresh nextId="345" unboundColumnsRight="1">
    <queryTableFields count="127">
      <queryTableField id="1" name="Column1" tableColumnId="1"/>
      <queryTableField id="219" name="AF-Actual_Performance" tableColumnId="2"/>
      <queryTableField id="220" name="AF-Adat" tableColumnId="3"/>
      <queryTableField id="221" name="AF-Availability" tableColumnId="4"/>
      <queryTableField id="222" name="AF-Contamination" tableColumnId="5"/>
      <queryTableField id="223" name="AF-Delivery" tableColumnId="6"/>
      <queryTableField id="224" name="AF-Guideline" tableColumnId="7"/>
      <queryTableField id="225" name="AF-KockÃ¡zat" tableColumnId="8"/>
      <queryTableField id="226" name="AF-Performance" tableColumnId="9"/>
      <queryTableField id="227" name="AF-Purchase" tableColumnId="10"/>
      <queryTableField id="228" name="AF-Quality_of_the_Sample" tableColumnId="11"/>
      <queryTableField id="229" name="AF-Risk_Assessment" tableColumnId="12"/>
      <queryTableField id="230" name="AF-Szervezet" tableColumnId="13"/>
      <queryTableField id="231" name="AF-pm_cost" tableColumnId="14"/>
      <queryTableField id="232" name="TT-Acceptance_Procedure" tableColumnId="15"/>
      <queryTableField id="233" name="TT-Ad_hoc_Sampling" tableColumnId="16"/>
      <queryTableField id="234" name="TT-Asset" tableColumnId="17"/>
      <queryTableField id="235" name="TT-Automatic_Tanker_Loading_Station" tableColumnId="18"/>
      <queryTableField id="236" name="TT-Barge" tableColumnId="19"/>
      <queryTableField id="237" name="TT-Barge_Gauging" tableColumnId="20"/>
      <queryTableField id="238" name="TT-Chargeable_Loss" tableColumnId="21"/>
      <queryTableField id="239" name="TT-Commercial_Law" tableColumnId="22"/>
      <queryTableField id="240" name="TT-Compliance_Objective" tableColumnId="23"/>
      <queryTableField id="241" name="TT-Control_Measurement_Accuracy" tableColumnId="24"/>
      <queryTableField id="242" name="TT-Cost_Reduction" tableColumnId="25"/>
      <queryTableField id="243" name="TT-Cost_and_Resource_Analysis" tableColumnId="26"/>
      <queryTableField id="244" name="TT-Customer_Order" tableColumnId="27"/>
      <queryTableField id="245" name="TT-Dead_Stock" tableColumnId="28"/>
      <queryTableField id="246" name="TT-Decision_Making_Process" tableColumnId="29"/>
      <queryTableField id="247" name="TT-Discharging_Procedure" tableColumnId="30"/>
      <queryTableField id="248" name="TT-Dispatcher" tableColumnId="31"/>
      <queryTableField id="249" name="TT-Document" tableColumnId="32"/>
      <queryTableField id="250" name="TT-Document_type" tableColumnId="33"/>
      <queryTableField id="251" name="TT-Electronic_Dip_Stick" tableColumnId="34"/>
      <queryTableField id="252" name="TT-Emptiness_Check" tableColumnId="35"/>
      <queryTableField id="253" name="TT-European_Union_s_Transport_Regulations" tableColumnId="36"/>
      <queryTableField id="254" name="TT-Excise_Duty_Licence" tableColumnId="37"/>
      <queryTableField id="255" name="TT-Excise_Duty_Regulation" tableColumnId="38"/>
      <queryTableField id="256" name="TT-Filling_Station" tableColumnId="39"/>
      <queryTableField id="257" name="TT-Finance_Guard_Agency" tableColumnId="40"/>
      <queryTableField id="258" name="TT-Finance_and_accounting" tableColumnId="41"/>
      <queryTableField id="259" name="TT-Financial_accounting" tableColumnId="42"/>
      <queryTableField id="260" name="TT-Folyamat" tableColumnId="43"/>
      <queryTableField id="261" name="TT-Forecasted_Daily_Sale" tableColumnId="44"/>
      <queryTableField id="262" name="TT-Forecasting" tableColumnId="45"/>
      <queryTableField id="263" name="TT-Free_Circulation_of_Goods" tableColumnId="46"/>
      <queryTableField id="264" name="TT-Freight_Forwarding_Documentation" tableColumnId="47"/>
      <queryTableField id="265" name="TT-Fuel_Density" tableColumnId="48"/>
      <queryTableField id="266" name="TT-FÃ¶ldgÃ¡z" tableColumnId="49"/>
      <queryTableField id="267" name="TT-Gauge_Loss_Management" tableColumnId="50"/>
      <queryTableField id="268" name="TT-Gauge_System" tableColumnId="51"/>
      <queryTableField id="269" name="TT-Governing_Law" tableColumnId="52"/>
      <queryTableField id="270" name="TT-Handling_of_Contaminated_Disposal" tableColumnId="53"/>
      <queryTableField id="271" name="TT-Hauling_Alongside" tableColumnId="54"/>
      <queryTableField id="272" name="TT-HulladÃ©k_megelÅ‘zÃ©s_Ã©s_kezelÃ©s" tableColumnId="55"/>
      <queryTableField id="273" name="TT-Human_Resources" tableColumnId="56"/>
      <queryTableField id="274" name="TT-ISO_Standards" tableColumnId="57"/>
      <queryTableField id="275" name="TT-International_Freight_Forwarding" tableColumnId="58"/>
      <queryTableField id="276" name="TT-Inventory_Level" tableColumnId="59"/>
      <queryTableField id="277" name="TT-Inventory_Management" tableColumnId="60"/>
      <queryTableField id="278" name="TT-Inventory_Planning" tableColumnId="61"/>
      <queryTableField id="279" name="TT-Inventory_Replenishment_Systems" tableColumnId="62"/>
      <queryTableField id="280" name="TT-Invoice" tableColumnId="63"/>
      <queryTableField id="281" name="TT-Law" tableColumnId="64"/>
      <queryTableField id="282" name="TT-Loading_Gantry" tableColumnId="65"/>
      <queryTableField id="283" name="TT-Loading_Procedure" tableColumnId="66"/>
      <queryTableField id="284" name="TT-Logistic_Controlling" tableColumnId="67"/>
      <queryTableField id="285" name="TT-Logistic_Plan" tableColumnId="68"/>
      <queryTableField id="286" name="TT-Logistics" tableColumnId="69"/>
      <queryTableField id="287" name="TT-Logistics_Cost_and_Performance_Monitoring" tableColumnId="70"/>
      <queryTableField id="288" name="TT-Logistics_Scope" tableColumnId="71"/>
      <queryTableField id="289" name="TT-Logistics_System" tableColumnId="72"/>
      <queryTableField id="290" name="TT-Loss_Regulation" tableColumnId="73"/>
      <queryTableField id="291" name="TT-Maritime_Transport" tableColumnId="74"/>
      <queryTableField id="292" name="TT-Metrological_Authority" tableColumnId="75"/>
      <queryTableField id="293" name="TT-Metrological_Inspection" tableColumnId="76"/>
      <queryTableField id="294" name="TT-Minimum_Delivery_Quantity" tableColumnId="77"/>
      <queryTableField id="295" name="TT-Mode_of_Transportation" tableColumnId="78"/>
      <queryTableField id="296" name="TT-Net_Quantity" tableColumnId="79"/>
      <queryTableField id="297" name="TT-Non_Excise_Duty_Licensed_Trading" tableColumnId="80"/>
      <queryTableField id="298" name="TT-Operation_and_Logistics" tableColumnId="81"/>
      <queryTableField id="299" name="TT-Order_Management" tableColumnId="82"/>
      <queryTableField id="300" name="TT-Order_Picking_and_Packing" tableColumnId="83"/>
      <queryTableField id="301" name="TT-Performance_based_Evaluation_Measures" tableColumnId="84"/>
      <queryTableField id="302" name="TT-Planned_Sampling" tableColumnId="85"/>
      <queryTableField id="303" name="TT-Problem" tableColumnId="86"/>
      <queryTableField id="304" name="TT-Project_team" tableColumnId="87"/>
      <queryTableField id="305" name="TT-Pump_Stock_Level" tableColumnId="88"/>
      <queryTableField id="306" name="TT-Purchase_Order" tableColumnId="89"/>
      <queryTableField id="307" name="TT-Rail_Transport" tableColumnId="90"/>
      <queryTableField id="308" name="TT-Rail_and_Intermodal_Transport" tableColumnId="91"/>
      <queryTableField id="309" name="TT-Railway_Service" tableColumnId="92"/>
      <queryTableField id="310" name="TT-Railway_Tank_Car" tableColumnId="93"/>
      <queryTableField id="311" name="TT-Replenishment_Level" tableColumnId="94"/>
      <queryTableField id="312" name="TT-Road_Freight_Routing_and_Scheduling" tableColumnId="95"/>
      <queryTableField id="313" name="TT-Road_Freight_Transport" tableColumnId="96"/>
      <queryTableField id="314" name="TT-Road_Weighing_Bridge" tableColumnId="97"/>
      <queryTableField id="315" name="TT-Sales_Process" tableColumnId="98"/>
      <queryTableField id="316" name="TT-Sample_Collection" tableColumnId="99"/>
      <queryTableField id="317" name="TT-Sampling" tableColumnId="100"/>
      <queryTableField id="318" name="TT-Sampling_Method" tableColumnId="101"/>
      <queryTableField id="319" name="TT-Sampling_Process" tableColumnId="102"/>
      <queryTableField id="320" name="TT-Sampling_Technique" tableColumnId="103"/>
      <queryTableField id="321" name="TT-Scheduling_in_SCM" tableColumnId="104"/>
      <queryTableField id="322" name="TT-Selective_Sampling" tableColumnId="105"/>
      <queryTableField id="323" name="TT-Shipment" tableColumnId="106"/>
      <queryTableField id="324" name="TT-Shipping_Document" tableColumnId="107"/>
      <queryTableField id="325" name="TT-Strategic_Performance_Indicator" tableColumnId="108"/>
      <queryTableField id="326" name="TT-Supply_Source" tableColumnId="109"/>
      <queryTableField id="327" name="TT-Takeover_Handover_Procedure" tableColumnId="110"/>
      <queryTableField id="328" name="TT-Tank" tableColumnId="111"/>
      <queryTableField id="329" name="TT-Tank_Bottom_Loading" tableColumnId="112"/>
      <queryTableField id="330" name="TT-Tank_Bottom_Residue" tableColumnId="113"/>
      <queryTableField id="331" name="TT-Tank_Compartment" tableColumnId="114"/>
      <queryTableField id="332" name="TT-Tare_Weight" tableColumnId="115"/>
      <queryTableField id="333" name="TT-Tax_Warehouse" tableColumnId="116"/>
      <queryTableField id="334" name="TT-Transfer" tableColumnId="117"/>
      <queryTableField id="335" name="TT-Transport_Regulations" tableColumnId="118"/>
      <queryTableField id="336" name="TT-Transportation" tableColumnId="119"/>
      <queryTableField id="337" name="TT-Travel_and_tourism_law" tableColumnId="120"/>
      <queryTableField id="338" name="TT-Travel_document" tableColumnId="121"/>
      <queryTableField id="339" name="TT-Visual_Inspection" tableColumnId="122"/>
      <queryTableField id="340" name="TT-Wagon" tableColumnId="123"/>
      <queryTableField id="341" name="TT-Waste_Management_Investment" tableColumnId="124"/>
      <queryTableField id="342" name="TT-Weighing_Bridge" tableColumnId="125"/>
      <queryTableField id="343" name="TT-project_reporting" tableColumnId="126"/>
      <queryTableField id="344" dataBound="0" tableColumnId="1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00000000-0016-0000-0300-000003000000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4" name="#" tableColumnId="4"/>
      <queryTableField id="2" name="Fit Score" tableColumnId="2"/>
      <queryTableField id="3" name="Spare Score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4" name="#" tableColumnId="4"/>
      <queryTableField id="2" name="Fit Score" tableColumnId="2"/>
      <queryTableField id="3" name="Spare Score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3" xr16:uid="{053D52AD-A12F-4D26-A4C5-E36E4C263FAF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6" name="#" tableColumnId="2"/>
      <queryTableField id="4" name="Fit Score" tableColumnId="4"/>
      <queryTableField id="5" name="Spare Score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D2BBA0F-59CF-479B-BF14-0885932E76B8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4" name="#" tableColumnId="4"/>
      <queryTableField id="2" name="Fit Score" tableColumnId="2"/>
      <queryTableField id="3" name="Spare Scor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1BD169F8-009F-497D-AA9C-4CA25800621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ispatcher" tableColumnId="2"/>
      <queryTableField id="3" name="Maintenance Manager" tableColumnId="3"/>
      <queryTableField id="4" name="Retail Manager" tableColumnId="4"/>
      <queryTableField id="5" name="Terminal Manager" tableColumnId="5"/>
      <queryTableField id="6" name="Transportation Manager" tableColumnId="6"/>
      <queryTableField id="7" name="Wholesale Manager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66F8805E-E799-4887-A073-C7A112CD7345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Terminal Manager" tableColumnId="2"/>
      <queryTableField id="3" name="Maintenance Manager" tableColumnId="3"/>
      <queryTableField id="4" name="Terminal Manager.1" tableColumnId="4"/>
      <queryTableField id="5" name="Transportation Manager" tableColumnId="5"/>
      <queryTableField id="6" name="Maintenance Manager.1" tableColumnId="6"/>
      <queryTableField id="7" name="Dispatcher" tableColumnId="7"/>
      <queryTableField id="8" name="Wholesale Manager" tableColumnId="8"/>
      <queryTableField id="9" name="Terminal Manager.2" tableColumnId="9"/>
      <queryTableField id="10" name="Transportation Manager.1" tableColumnId="10"/>
      <queryTableField id="11" name="Dispatcher.1" tableColumnId="11"/>
      <queryTableField id="12" name="Wholesale Manager.1" tableColumnId="1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F1103E28-23DD-4F81-B0A5-F26745C538C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Terminal Manager" tableColumnId="2"/>
      <queryTableField id="3" name="Maintenance Manager" tableColumnId="3"/>
      <queryTableField id="4" name="Terminal Manager_1" tableColumnId="4"/>
      <queryTableField id="5" name="Transportation Manager" tableColumnId="5"/>
      <queryTableField id="6" name="Maintenance Manager_2" tableColumnId="6"/>
      <queryTableField id="7" name="Dispatcher" tableColumnId="7"/>
      <queryTableField id="8" name="Wholesale Manager" tableColumnId="8"/>
      <queryTableField id="9" name="Terminal Manager_3" tableColumnId="9"/>
      <queryTableField id="10" name="Transportation Manager_4" tableColumnId="10"/>
      <queryTableField id="11" name="Dispatcher_5" tableColumnId="11"/>
      <queryTableField id="12" name="Wholesale Manager_6" tableColumnId="1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B3CCF318-1890-4BE8-8A1F-10100C05409C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Business operation" tableColumnId="2"/>
      <queryTableField id="3" name="Dispatcher / shift supervisor" tableColumnId="3"/>
      <queryTableField id="4" name="Local Logistics person responsible for transportation" tableColumnId="4"/>
      <queryTableField id="5" name="Local Retail" tableColumnId="5"/>
      <queryTableField id="6" name="Local Sales" tableColumnId="6"/>
      <queryTableField id="7" name="Local product storage management" tableColumnId="7"/>
      <queryTableField id="8" name="Maintenance management" tableColumnId="8"/>
      <queryTableField id="9" name="Operator" tableColumnId="9"/>
      <queryTableField id="10" name="Quality Control" tableColumnId="10"/>
      <queryTableField id="11" name="SSC" tableColumnId="11"/>
      <queryTableField id="12" name="Scheduler" tableColumnId="12"/>
      <queryTableField id="13" name="Technical execution" tableColumnId="13"/>
      <queryTableField id="14" name="Terminal manager" tableColumnId="1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7DFE6B43-EB68-4C91-AC8D-89A1E8487D4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ispatcher" tableColumnId="2"/>
      <queryTableField id="3" name="Maintenance Manager" tableColumnId="3"/>
      <queryTableField id="4" name="Retail Manager" tableColumnId="4"/>
      <queryTableField id="5" name="Terminal Manager" tableColumnId="5"/>
      <queryTableField id="6" name="Transportation Manager" tableColumnId="6"/>
      <queryTableField id="7" name="Wholesale Manage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00000000-0016-0000-0100-000001000000}" autoFormatId="16" applyNumberFormats="0" applyBorderFormats="0" applyFontFormats="0" applyPatternFormats="0" applyAlignmentFormats="0" applyWidthHeightFormats="0">
  <queryTableRefresh nextId="502">
    <queryTableFields count="126">
      <queryTableField id="1" name="Column1" tableColumnId="1"/>
      <queryTableField id="377" name="AF-Actual_Performance" tableColumnId="2"/>
      <queryTableField id="378" name="AF-Adat" tableColumnId="3"/>
      <queryTableField id="379" name="AF-Availability" tableColumnId="4"/>
      <queryTableField id="380" name="AF-Contamination" tableColumnId="5"/>
      <queryTableField id="381" name="AF-Delivery" tableColumnId="6"/>
      <queryTableField id="382" name="AF-Guideline" tableColumnId="7"/>
      <queryTableField id="383" name="AF-KockÃ¡zat" tableColumnId="8"/>
      <queryTableField id="384" name="AF-Performance" tableColumnId="9"/>
      <queryTableField id="385" name="AF-Purchase" tableColumnId="10"/>
      <queryTableField id="386" name="AF-Quality_of_the_Sample" tableColumnId="11"/>
      <queryTableField id="387" name="AF-Risk_Assessment" tableColumnId="12"/>
      <queryTableField id="388" name="AF-Szervezet" tableColumnId="13"/>
      <queryTableField id="389" name="AF-pm_cost" tableColumnId="14"/>
      <queryTableField id="390" name="TT-Acceptance_Procedure" tableColumnId="15"/>
      <queryTableField id="391" name="TT-Ad_hoc_Sampling" tableColumnId="16"/>
      <queryTableField id="392" name="TT-Asset" tableColumnId="17"/>
      <queryTableField id="393" name="TT-Automatic_Tanker_Loading_Station" tableColumnId="18"/>
      <queryTableField id="394" name="TT-Barge" tableColumnId="19"/>
      <queryTableField id="395" name="TT-Barge_Gauging" tableColumnId="20"/>
      <queryTableField id="396" name="TT-Chargeable_Loss" tableColumnId="21"/>
      <queryTableField id="397" name="TT-Commercial_Law" tableColumnId="22"/>
      <queryTableField id="398" name="TT-Compliance_Objective" tableColumnId="23"/>
      <queryTableField id="399" name="TT-Control_Measurement_Accuracy" tableColumnId="24"/>
      <queryTableField id="400" name="TT-Cost_Reduction" tableColumnId="25"/>
      <queryTableField id="401" name="TT-Cost_and_Resource_Analysis" tableColumnId="26"/>
      <queryTableField id="402" name="TT-Customer_Order" tableColumnId="27"/>
      <queryTableField id="403" name="TT-Dead_Stock" tableColumnId="28"/>
      <queryTableField id="404" name="TT-Decision_Making_Process" tableColumnId="29"/>
      <queryTableField id="405" name="TT-Discharging_Procedure" tableColumnId="30"/>
      <queryTableField id="406" name="TT-Dispatcher" tableColumnId="31"/>
      <queryTableField id="407" name="TT-Document" tableColumnId="32"/>
      <queryTableField id="408" name="TT-Document_type" tableColumnId="33"/>
      <queryTableField id="409" name="TT-Electronic_Dip_Stick" tableColumnId="34"/>
      <queryTableField id="410" name="TT-Emptiness_Check" tableColumnId="35"/>
      <queryTableField id="411" name="TT-European_Union_s_Transport_Regulations" tableColumnId="36"/>
      <queryTableField id="412" name="TT-Excise_Duty_Licence" tableColumnId="37"/>
      <queryTableField id="413" name="TT-Excise_Duty_Regulation" tableColumnId="38"/>
      <queryTableField id="414" name="TT-Filling_Station" tableColumnId="39"/>
      <queryTableField id="415" name="TT-Finance_Guard_Agency" tableColumnId="40"/>
      <queryTableField id="416" name="TT-Finance_and_accounting" tableColumnId="41"/>
      <queryTableField id="417" name="TT-Financial_accounting" tableColumnId="42"/>
      <queryTableField id="418" name="TT-Folyamat" tableColumnId="43"/>
      <queryTableField id="419" name="TT-Forecasted_Daily_Sale" tableColumnId="44"/>
      <queryTableField id="420" name="TT-Forecasting" tableColumnId="45"/>
      <queryTableField id="421" name="TT-Free_Circulation_of_Goods" tableColumnId="46"/>
      <queryTableField id="422" name="TT-Freight_Forwarding_Documentation" tableColumnId="47"/>
      <queryTableField id="423" name="TT-Fuel_Density" tableColumnId="48"/>
      <queryTableField id="424" name="TT-FÃ¶ldgÃ¡z" tableColumnId="49"/>
      <queryTableField id="425" name="TT-Gauge_Loss_Management" tableColumnId="50"/>
      <queryTableField id="426" name="TT-Gauge_System" tableColumnId="51"/>
      <queryTableField id="427" name="TT-Governing_Law" tableColumnId="52"/>
      <queryTableField id="428" name="TT-Handling_of_Contaminated_Disposal" tableColumnId="53"/>
      <queryTableField id="429" name="TT-Hauling_Alongside" tableColumnId="54"/>
      <queryTableField id="430" name="TT-HulladÃ©k_megelÅ‘zÃ©s_Ã©s_kezelÃ©s" tableColumnId="55"/>
      <queryTableField id="431" name="TT-Human_Resources" tableColumnId="56"/>
      <queryTableField id="432" name="TT-ISO_Standards" tableColumnId="57"/>
      <queryTableField id="433" name="TT-International_Freight_Forwarding" tableColumnId="58"/>
      <queryTableField id="434" name="TT-Inventory_Level" tableColumnId="59"/>
      <queryTableField id="435" name="TT-Inventory_Management" tableColumnId="60"/>
      <queryTableField id="436" name="TT-Inventory_Planning" tableColumnId="61"/>
      <queryTableField id="437" name="TT-Inventory_Replenishment_Systems" tableColumnId="62"/>
      <queryTableField id="438" name="TT-Invoice" tableColumnId="63"/>
      <queryTableField id="439" name="TT-Law" tableColumnId="64"/>
      <queryTableField id="440" name="TT-Loading_Gantry" tableColumnId="65"/>
      <queryTableField id="441" name="TT-Loading_Procedure" tableColumnId="66"/>
      <queryTableField id="442" name="TT-Logistic_Controlling" tableColumnId="67"/>
      <queryTableField id="443" name="TT-Logistic_Plan" tableColumnId="68"/>
      <queryTableField id="444" name="TT-Logistics" tableColumnId="69"/>
      <queryTableField id="445" name="TT-Logistics_Cost_and_Performance_Monitoring" tableColumnId="70"/>
      <queryTableField id="446" name="TT-Logistics_Scope" tableColumnId="71"/>
      <queryTableField id="447" name="TT-Logistics_System" tableColumnId="72"/>
      <queryTableField id="448" name="TT-Loss_Regulation" tableColumnId="73"/>
      <queryTableField id="449" name="TT-Maritime_Transport" tableColumnId="74"/>
      <queryTableField id="450" name="TT-Metrological_Authority" tableColumnId="75"/>
      <queryTableField id="451" name="TT-Metrological_Inspection" tableColumnId="76"/>
      <queryTableField id="452" name="TT-Minimum_Delivery_Quantity" tableColumnId="77"/>
      <queryTableField id="453" name="TT-Mode_of_Transportation" tableColumnId="78"/>
      <queryTableField id="454" name="TT-Net_Quantity" tableColumnId="79"/>
      <queryTableField id="455" name="TT-Non_Excise_Duty_Licensed_Trading" tableColumnId="80"/>
      <queryTableField id="456" name="TT-Operation_and_Logistics" tableColumnId="81"/>
      <queryTableField id="457" name="TT-Order_Management" tableColumnId="82"/>
      <queryTableField id="458" name="TT-Order_Picking_and_Packing" tableColumnId="83"/>
      <queryTableField id="459" name="TT-Performance_based_Evaluation_Measures" tableColumnId="84"/>
      <queryTableField id="460" name="TT-Planned_Sampling" tableColumnId="85"/>
      <queryTableField id="461" name="TT-Problem" tableColumnId="86"/>
      <queryTableField id="462" name="TT-Project_team" tableColumnId="87"/>
      <queryTableField id="463" name="TT-Pump_Stock_Level" tableColumnId="88"/>
      <queryTableField id="464" name="TT-Purchase_Order" tableColumnId="89"/>
      <queryTableField id="465" name="TT-Rail_Transport" tableColumnId="90"/>
      <queryTableField id="466" name="TT-Rail_and_Intermodal_Transport" tableColumnId="91"/>
      <queryTableField id="467" name="TT-Railway_Service" tableColumnId="92"/>
      <queryTableField id="468" name="TT-Railway_Tank_Car" tableColumnId="93"/>
      <queryTableField id="469" name="TT-Replenishment_Level" tableColumnId="94"/>
      <queryTableField id="470" name="TT-Road_Freight_Routing_and_Scheduling" tableColumnId="95"/>
      <queryTableField id="471" name="TT-Road_Freight_Transport" tableColumnId="96"/>
      <queryTableField id="472" name="TT-Road_Weighing_Bridge" tableColumnId="97"/>
      <queryTableField id="473" name="TT-Sales_Process" tableColumnId="98"/>
      <queryTableField id="474" name="TT-Sample_Collection" tableColumnId="99"/>
      <queryTableField id="475" name="TT-Sampling" tableColumnId="100"/>
      <queryTableField id="476" name="TT-Sampling_Method" tableColumnId="101"/>
      <queryTableField id="477" name="TT-Sampling_Process" tableColumnId="102"/>
      <queryTableField id="478" name="TT-Sampling_Technique" tableColumnId="103"/>
      <queryTableField id="479" name="TT-Scheduling_in_SCM" tableColumnId="104"/>
      <queryTableField id="480" name="TT-Selective_Sampling" tableColumnId="105"/>
      <queryTableField id="481" name="TT-Shipment" tableColumnId="106"/>
      <queryTableField id="482" name="TT-Shipping_Document" tableColumnId="107"/>
      <queryTableField id="483" name="TT-Strategic_Performance_Indicator" tableColumnId="108"/>
      <queryTableField id="484" name="TT-Supply_Source" tableColumnId="109"/>
      <queryTableField id="485" name="TT-Takeover_Handover_Procedure" tableColumnId="110"/>
      <queryTableField id="486" name="TT-Tank" tableColumnId="111"/>
      <queryTableField id="487" name="TT-Tank_Bottom_Loading" tableColumnId="112"/>
      <queryTableField id="488" name="TT-Tank_Bottom_Residue" tableColumnId="113"/>
      <queryTableField id="489" name="TT-Tank_Compartment" tableColumnId="114"/>
      <queryTableField id="490" name="TT-Tare_Weight" tableColumnId="115"/>
      <queryTableField id="491" name="TT-Tax_Warehouse" tableColumnId="116"/>
      <queryTableField id="492" name="TT-Transfer" tableColumnId="117"/>
      <queryTableField id="493" name="TT-Transport_Regulations" tableColumnId="118"/>
      <queryTableField id="494" name="TT-Transportation" tableColumnId="119"/>
      <queryTableField id="495" name="TT-Travel_and_tourism_law" tableColumnId="120"/>
      <queryTableField id="496" name="TT-Travel_document" tableColumnId="121"/>
      <queryTableField id="497" name="TT-Visual_Inspection" tableColumnId="122"/>
      <queryTableField id="498" name="TT-Wagon" tableColumnId="123"/>
      <queryTableField id="499" name="TT-Waste_Management_Investment" tableColumnId="124"/>
      <queryTableField id="500" name="TT-Weighing_Bridge" tableColumnId="125"/>
      <queryTableField id="501" name="TT-project_reporting" tableColumnId="1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0000000-0016-0000-0400-000004000000}" autoFormatId="16" applyNumberFormats="0" applyBorderFormats="0" applyFontFormats="0" applyPatternFormats="0" applyAlignmentFormats="0" applyWidthHeightFormats="0">
  <queryTableRefresh nextId="10">
    <queryTableFields count="7">
      <queryTableField id="1" name="Column1" tableColumnId="1"/>
      <queryTableField id="2" name="Dispatcher" tableColumnId="2"/>
      <queryTableField id="3" name="Maintenance Manager" tableColumnId="3"/>
      <queryTableField id="7" name="Retail Manager" tableColumnId="6"/>
      <queryTableField id="4" name="Terminal Manager" tableColumnId="4"/>
      <queryTableField id="5" name="Transportation Manager" tableColumnId="5"/>
      <queryTableField id="9" name="Wholesale Manager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B00-00000B000000}" autoFormatId="16" applyNumberFormats="0" applyBorderFormats="0" applyFontFormats="0" applyPatternFormats="0" applyAlignmentFormats="0" applyWidthHeightFormats="0">
  <queryTableRefresh nextId="10">
    <queryTableFields count="7">
      <queryTableField id="1" name="Column1" tableColumnId="1"/>
      <queryTableField id="2" name="Dispatcher" tableColumnId="2"/>
      <queryTableField id="3" name="Maintenance Manager" tableColumnId="3"/>
      <queryTableField id="7" name="Retail Manager" tableColumnId="6"/>
      <queryTableField id="4" name="Terminal Manager" tableColumnId="4"/>
      <queryTableField id="5" name="Transportation Manager" tableColumnId="5"/>
      <queryTableField id="9" name="Wholesale Manager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2">
      <queryTableField id="1" name="Column1" tableColumnId="1"/>
      <queryTableField id="2" name="MAROSTICGI" tableColumnId="2"/>
      <queryTableField id="13" name="anncomino" tableColumnId="3"/>
      <queryTableField id="6" name="mateoarru" tableColumnId="6"/>
      <queryTableField id="7" name="mbesa" tableColumnId="7"/>
      <queryTableField id="8" name="pradella" tableColumnId="8"/>
      <queryTableField id="9" name="roberto" tableColumnId="9"/>
      <queryTableField id="14" name="rporati" tableColumnId="4"/>
      <queryTableField id="15" name="rsaccelli" tableColumnId="5"/>
      <queryTableField id="10" name="selenia" tableColumnId="10"/>
      <queryTableField id="11" name="sironi stefania" tableColumnId="11"/>
      <queryTableField id="12" name="veneri marco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00000000-0016-0000-0500-000005000000}" autoFormatId="16" applyNumberFormats="0" applyBorderFormats="0" applyFontFormats="0" applyPatternFormats="0" applyAlignmentFormats="0" applyWidthHeightFormats="0">
  <queryTableRefresh nextId="344">
    <queryTableFields count="126">
      <queryTableField id="1" name="Column1" tableColumnId="1"/>
      <queryTableField id="219" name="AF-Actual_Performance" tableColumnId="2"/>
      <queryTableField id="220" name="AF-Adat" tableColumnId="3"/>
      <queryTableField id="221" name="AF-Availability" tableColumnId="4"/>
      <queryTableField id="222" name="AF-Contamination" tableColumnId="5"/>
      <queryTableField id="223" name="AF-Delivery" tableColumnId="6"/>
      <queryTableField id="224" name="AF-Guideline" tableColumnId="7"/>
      <queryTableField id="225" name="AF-KockÃ¡zat" tableColumnId="8"/>
      <queryTableField id="226" name="AF-Performance" tableColumnId="9"/>
      <queryTableField id="227" name="AF-Purchase" tableColumnId="10"/>
      <queryTableField id="228" name="AF-Quality_of_the_Sample" tableColumnId="11"/>
      <queryTableField id="229" name="AF-Risk_Assessment" tableColumnId="12"/>
      <queryTableField id="230" name="AF-Szervezet" tableColumnId="13"/>
      <queryTableField id="231" name="AF-pm_cost" tableColumnId="14"/>
      <queryTableField id="232" name="TT-Acceptance_Procedure" tableColumnId="15"/>
      <queryTableField id="233" name="TT-Ad_hoc_Sampling" tableColumnId="16"/>
      <queryTableField id="234" name="TT-Asset" tableColumnId="17"/>
      <queryTableField id="235" name="TT-Automatic_Tanker_Loading_Station" tableColumnId="18"/>
      <queryTableField id="236" name="TT-Barge" tableColumnId="19"/>
      <queryTableField id="237" name="TT-Barge_Gauging" tableColumnId="20"/>
      <queryTableField id="238" name="TT-Chargeable_Loss" tableColumnId="21"/>
      <queryTableField id="239" name="TT-Commercial_Law" tableColumnId="22"/>
      <queryTableField id="240" name="TT-Compliance_Objective" tableColumnId="23"/>
      <queryTableField id="241" name="TT-Control_Measurement_Accuracy" tableColumnId="24"/>
      <queryTableField id="242" name="TT-Cost_Reduction" tableColumnId="25"/>
      <queryTableField id="243" name="TT-Cost_and_Resource_Analysis" tableColumnId="26"/>
      <queryTableField id="244" name="TT-Customer_Order" tableColumnId="27"/>
      <queryTableField id="245" name="TT-Dead_Stock" tableColumnId="28"/>
      <queryTableField id="246" name="TT-Decision_Making_Process" tableColumnId="29"/>
      <queryTableField id="247" name="TT-Discharging_Procedure" tableColumnId="30"/>
      <queryTableField id="248" name="TT-Dispatcher" tableColumnId="31"/>
      <queryTableField id="249" name="TT-Document" tableColumnId="32"/>
      <queryTableField id="250" name="TT-Document_type" tableColumnId="33"/>
      <queryTableField id="251" name="TT-Electronic_Dip_Stick" tableColumnId="34"/>
      <queryTableField id="252" name="TT-Emptiness_Check" tableColumnId="35"/>
      <queryTableField id="253" name="TT-European_Union_s_Transport_Regulations" tableColumnId="36"/>
      <queryTableField id="254" name="TT-Excise_Duty_Licence" tableColumnId="37"/>
      <queryTableField id="255" name="TT-Excise_Duty_Regulation" tableColumnId="38"/>
      <queryTableField id="256" name="TT-Filling_Station" tableColumnId="39"/>
      <queryTableField id="257" name="TT-Finance_Guard_Agency" tableColumnId="40"/>
      <queryTableField id="258" name="TT-Finance_and_accounting" tableColumnId="41"/>
      <queryTableField id="259" name="TT-Financial_accounting" tableColumnId="42"/>
      <queryTableField id="260" name="TT-Folyamat" tableColumnId="43"/>
      <queryTableField id="261" name="TT-Forecasted_Daily_Sale" tableColumnId="44"/>
      <queryTableField id="262" name="TT-Forecasting" tableColumnId="45"/>
      <queryTableField id="263" name="TT-Free_Circulation_of_Goods" tableColumnId="46"/>
      <queryTableField id="264" name="TT-Freight_Forwarding_Documentation" tableColumnId="47"/>
      <queryTableField id="265" name="TT-Fuel_Density" tableColumnId="48"/>
      <queryTableField id="266" name="TT-FÃ¶ldgÃ¡z" tableColumnId="49"/>
      <queryTableField id="267" name="TT-Gauge_Loss_Management" tableColumnId="50"/>
      <queryTableField id="268" name="TT-Gauge_System" tableColumnId="51"/>
      <queryTableField id="269" name="TT-Governing_Law" tableColumnId="52"/>
      <queryTableField id="270" name="TT-Handling_of_Contaminated_Disposal" tableColumnId="53"/>
      <queryTableField id="271" name="TT-Hauling_Alongside" tableColumnId="54"/>
      <queryTableField id="272" name="TT-HulladÃ©k_megelÅ‘zÃ©s_Ã©s_kezelÃ©s" tableColumnId="55"/>
      <queryTableField id="273" name="TT-Human_Resources" tableColumnId="56"/>
      <queryTableField id="274" name="TT-ISO_Standards" tableColumnId="57"/>
      <queryTableField id="275" name="TT-International_Freight_Forwarding" tableColumnId="58"/>
      <queryTableField id="276" name="TT-Inventory_Level" tableColumnId="59"/>
      <queryTableField id="277" name="TT-Inventory_Management" tableColumnId="60"/>
      <queryTableField id="278" name="TT-Inventory_Planning" tableColumnId="61"/>
      <queryTableField id="279" name="TT-Inventory_Replenishment_Systems" tableColumnId="62"/>
      <queryTableField id="280" name="TT-Invoice" tableColumnId="63"/>
      <queryTableField id="281" name="TT-Law" tableColumnId="64"/>
      <queryTableField id="282" name="TT-Loading_Gantry" tableColumnId="65"/>
      <queryTableField id="283" name="TT-Loading_Procedure" tableColumnId="66"/>
      <queryTableField id="284" name="TT-Logistic_Controlling" tableColumnId="67"/>
      <queryTableField id="285" name="TT-Logistic_Plan" tableColumnId="68"/>
      <queryTableField id="286" name="TT-Logistics" tableColumnId="69"/>
      <queryTableField id="287" name="TT-Logistics_Cost_and_Performance_Monitoring" tableColumnId="70"/>
      <queryTableField id="288" name="TT-Logistics_Scope" tableColumnId="71"/>
      <queryTableField id="289" name="TT-Logistics_System" tableColumnId="72"/>
      <queryTableField id="290" name="TT-Loss_Regulation" tableColumnId="73"/>
      <queryTableField id="291" name="TT-Maritime_Transport" tableColumnId="74"/>
      <queryTableField id="292" name="TT-Metrological_Authority" tableColumnId="75"/>
      <queryTableField id="293" name="TT-Metrological_Inspection" tableColumnId="76"/>
      <queryTableField id="294" name="TT-Minimum_Delivery_Quantity" tableColumnId="77"/>
      <queryTableField id="295" name="TT-Mode_of_Transportation" tableColumnId="78"/>
      <queryTableField id="296" name="TT-Net_Quantity" tableColumnId="79"/>
      <queryTableField id="297" name="TT-Non_Excise_Duty_Licensed_Trading" tableColumnId="80"/>
      <queryTableField id="298" name="TT-Operation_and_Logistics" tableColumnId="81"/>
      <queryTableField id="299" name="TT-Order_Management" tableColumnId="82"/>
      <queryTableField id="300" name="TT-Order_Picking_and_Packing" tableColumnId="83"/>
      <queryTableField id="301" name="TT-Performance_based_Evaluation_Measures" tableColumnId="84"/>
      <queryTableField id="302" name="TT-Planned_Sampling" tableColumnId="85"/>
      <queryTableField id="303" name="TT-Problem" tableColumnId="86"/>
      <queryTableField id="304" name="TT-Project_team" tableColumnId="87"/>
      <queryTableField id="305" name="TT-Pump_Stock_Level" tableColumnId="88"/>
      <queryTableField id="306" name="TT-Purchase_Order" tableColumnId="89"/>
      <queryTableField id="307" name="TT-Rail_Transport" tableColumnId="90"/>
      <queryTableField id="308" name="TT-Rail_and_Intermodal_Transport" tableColumnId="91"/>
      <queryTableField id="309" name="TT-Railway_Service" tableColumnId="92"/>
      <queryTableField id="310" name="TT-Railway_Tank_Car" tableColumnId="93"/>
      <queryTableField id="311" name="TT-Replenishment_Level" tableColumnId="94"/>
      <queryTableField id="312" name="TT-Road_Freight_Routing_and_Scheduling" tableColumnId="95"/>
      <queryTableField id="313" name="TT-Road_Freight_Transport" tableColumnId="96"/>
      <queryTableField id="314" name="TT-Road_Weighing_Bridge" tableColumnId="97"/>
      <queryTableField id="315" name="TT-Sales_Process" tableColumnId="98"/>
      <queryTableField id="316" name="TT-Sample_Collection" tableColumnId="99"/>
      <queryTableField id="317" name="TT-Sampling" tableColumnId="100"/>
      <queryTableField id="318" name="TT-Sampling_Method" tableColumnId="101"/>
      <queryTableField id="319" name="TT-Sampling_Process" tableColumnId="102"/>
      <queryTableField id="320" name="TT-Sampling_Technique" tableColumnId="103"/>
      <queryTableField id="321" name="TT-Scheduling_in_SCM" tableColumnId="104"/>
      <queryTableField id="322" name="TT-Selective_Sampling" tableColumnId="105"/>
      <queryTableField id="323" name="TT-Shipment" tableColumnId="106"/>
      <queryTableField id="324" name="TT-Shipping_Document" tableColumnId="107"/>
      <queryTableField id="325" name="TT-Strategic_Performance_Indicator" tableColumnId="108"/>
      <queryTableField id="326" name="TT-Supply_Source" tableColumnId="109"/>
      <queryTableField id="327" name="TT-Takeover_Handover_Procedure" tableColumnId="110"/>
      <queryTableField id="328" name="TT-Tank" tableColumnId="111"/>
      <queryTableField id="329" name="TT-Tank_Bottom_Loading" tableColumnId="112"/>
      <queryTableField id="330" name="TT-Tank_Bottom_Residue" tableColumnId="113"/>
      <queryTableField id="331" name="TT-Tank_Compartment" tableColumnId="114"/>
      <queryTableField id="332" name="TT-Tare_Weight" tableColumnId="115"/>
      <queryTableField id="333" name="TT-Tax_Warehouse" tableColumnId="116"/>
      <queryTableField id="334" name="TT-Transfer" tableColumnId="117"/>
      <queryTableField id="335" name="TT-Transport_Regulations" tableColumnId="118"/>
      <queryTableField id="336" name="TT-Transportation" tableColumnId="119"/>
      <queryTableField id="337" name="TT-Travel_and_tourism_law" tableColumnId="120"/>
      <queryTableField id="338" name="TT-Travel_document" tableColumnId="121"/>
      <queryTableField id="339" name="TT-Visual_Inspection" tableColumnId="122"/>
      <queryTableField id="340" name="TT-Wagon" tableColumnId="123"/>
      <queryTableField id="341" name="TT-Waste_Management_Investment" tableColumnId="124"/>
      <queryTableField id="342" name="TT-Weighing_Bridge" tableColumnId="125"/>
      <queryTableField id="343" name="TT-project_reporting" tableColumnId="12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C4294579-222B-465B-B658-BA82C45F9A44}" autoFormatId="16" applyNumberFormats="0" applyBorderFormats="0" applyFontFormats="0" applyPatternFormats="0" applyAlignmentFormats="0" applyWidthHeightFormats="0">
  <queryTableRefresh nextId="127">
    <queryTableFields count="126">
      <queryTableField id="1" name="Column1" tableColumnId="1"/>
      <queryTableField id="2" name="AF-Actual_Performance" tableColumnId="2"/>
      <queryTableField id="3" name="AF-Adat" tableColumnId="3"/>
      <queryTableField id="4" name="AF-Availability" tableColumnId="4"/>
      <queryTableField id="5" name="AF-Contamination" tableColumnId="5"/>
      <queryTableField id="6" name="AF-Delivery" tableColumnId="6"/>
      <queryTableField id="7" name="AF-Guideline" tableColumnId="7"/>
      <queryTableField id="8" name="AF-KockÃ¡zat" tableColumnId="8"/>
      <queryTableField id="9" name="AF-Performance" tableColumnId="9"/>
      <queryTableField id="10" name="AF-Purchase" tableColumnId="10"/>
      <queryTableField id="11" name="AF-Quality_of_the_Sample" tableColumnId="11"/>
      <queryTableField id="12" name="AF-Risk_Assessment" tableColumnId="12"/>
      <queryTableField id="13" name="AF-Szervezet" tableColumnId="13"/>
      <queryTableField id="14" name="AF-pm_cost" tableColumnId="14"/>
      <queryTableField id="15" name="TT-Acceptance_Procedure" tableColumnId="15"/>
      <queryTableField id="16" name="TT-Ad_hoc_Sampling" tableColumnId="16"/>
      <queryTableField id="17" name="TT-Asset" tableColumnId="17"/>
      <queryTableField id="18" name="TT-Automatic_Tanker_Loading_Station" tableColumnId="18"/>
      <queryTableField id="19" name="TT-Barge" tableColumnId="19"/>
      <queryTableField id="20" name="TT-Barge_Gauging" tableColumnId="20"/>
      <queryTableField id="21" name="TT-Chargeable_Loss" tableColumnId="21"/>
      <queryTableField id="22" name="TT-Commercial_Law" tableColumnId="22"/>
      <queryTableField id="23" name="TT-Compliance_Objective" tableColumnId="23"/>
      <queryTableField id="24" name="TT-Control_Measurement_Accuracy" tableColumnId="24"/>
      <queryTableField id="25" name="TT-Cost_Reduction" tableColumnId="25"/>
      <queryTableField id="26" name="TT-Cost_and_Resource_Analysis" tableColumnId="26"/>
      <queryTableField id="27" name="TT-Customer_Order" tableColumnId="27"/>
      <queryTableField id="28" name="TT-Dead_Stock" tableColumnId="28"/>
      <queryTableField id="29" name="TT-Decision_Making_Process" tableColumnId="29"/>
      <queryTableField id="30" name="TT-Discharging_Procedure" tableColumnId="30"/>
      <queryTableField id="31" name="TT-Dispatcher" tableColumnId="31"/>
      <queryTableField id="32" name="TT-Document" tableColumnId="32"/>
      <queryTableField id="33" name="TT-Document_type" tableColumnId="33"/>
      <queryTableField id="34" name="TT-Electronic_Dip_Stick" tableColumnId="34"/>
      <queryTableField id="35" name="TT-Emptiness_Check" tableColumnId="35"/>
      <queryTableField id="36" name="TT-European_Union_s_Transport_Regulations" tableColumnId="36"/>
      <queryTableField id="37" name="TT-Excise_Duty_Licence" tableColumnId="37"/>
      <queryTableField id="38" name="TT-Excise_Duty_Regulation" tableColumnId="38"/>
      <queryTableField id="39" name="TT-Filling_Station" tableColumnId="39"/>
      <queryTableField id="40" name="TT-Finance_Guard_Agency" tableColumnId="40"/>
      <queryTableField id="41" name="TT-Finance_and_accounting" tableColumnId="41"/>
      <queryTableField id="42" name="TT-Financial_accounting" tableColumnId="42"/>
      <queryTableField id="43" name="TT-Folyamat" tableColumnId="43"/>
      <queryTableField id="44" name="TT-Forecasted_Daily_Sale" tableColumnId="44"/>
      <queryTableField id="45" name="TT-Forecasting" tableColumnId="45"/>
      <queryTableField id="46" name="TT-Free_Circulation_of_Goods" tableColumnId="46"/>
      <queryTableField id="47" name="TT-Freight_Forwarding_Documentation" tableColumnId="47"/>
      <queryTableField id="48" name="TT-Fuel_Density" tableColumnId="48"/>
      <queryTableField id="49" name="TT-FÃ¶ldgÃ¡z" tableColumnId="49"/>
      <queryTableField id="50" name="TT-Gauge_Loss_Management" tableColumnId="50"/>
      <queryTableField id="51" name="TT-Gauge_System" tableColumnId="51"/>
      <queryTableField id="52" name="TT-Governing_Law" tableColumnId="52"/>
      <queryTableField id="53" name="TT-Handling_of_Contaminated_Disposal" tableColumnId="53"/>
      <queryTableField id="54" name="TT-Hauling_Alongside" tableColumnId="54"/>
      <queryTableField id="55" name="TT-HulladÃ©k_megelÅ‘zÃ©s_Ã©s_kezelÃ©s" tableColumnId="55"/>
      <queryTableField id="56" name="TT-Human_Resources" tableColumnId="56"/>
      <queryTableField id="57" name="TT-ISO_Standards" tableColumnId="57"/>
      <queryTableField id="58" name="TT-International_Freight_Forwarding" tableColumnId="58"/>
      <queryTableField id="59" name="TT-Inventory_Level" tableColumnId="59"/>
      <queryTableField id="60" name="TT-Inventory_Management" tableColumnId="60"/>
      <queryTableField id="61" name="TT-Inventory_Planning" tableColumnId="61"/>
      <queryTableField id="62" name="TT-Inventory_Replenishment_Systems" tableColumnId="62"/>
      <queryTableField id="63" name="TT-Invoice" tableColumnId="63"/>
      <queryTableField id="64" name="TT-Law" tableColumnId="64"/>
      <queryTableField id="65" name="TT-Loading_Gantry" tableColumnId="65"/>
      <queryTableField id="66" name="TT-Loading_Procedure" tableColumnId="66"/>
      <queryTableField id="67" name="TT-Logistic_Controlling" tableColumnId="67"/>
      <queryTableField id="68" name="TT-Logistic_Plan" tableColumnId="68"/>
      <queryTableField id="69" name="TT-Logistics" tableColumnId="69"/>
      <queryTableField id="70" name="TT-Logistics_Cost_and_Performance_Monitoring" tableColumnId="70"/>
      <queryTableField id="71" name="TT-Logistics_Scope" tableColumnId="71"/>
      <queryTableField id="72" name="TT-Logistics_System" tableColumnId="72"/>
      <queryTableField id="73" name="TT-Loss_Regulation" tableColumnId="73"/>
      <queryTableField id="74" name="TT-Maritime_Transport" tableColumnId="74"/>
      <queryTableField id="75" name="TT-Metrological_Authority" tableColumnId="75"/>
      <queryTableField id="76" name="TT-Metrological_Inspection" tableColumnId="76"/>
      <queryTableField id="77" name="TT-Minimum_Delivery_Quantity" tableColumnId="77"/>
      <queryTableField id="78" name="TT-Mode_of_Transportation" tableColumnId="78"/>
      <queryTableField id="79" name="TT-Net_Quantity" tableColumnId="79"/>
      <queryTableField id="80" name="TT-Non_Excise_Duty_Licensed_Trading" tableColumnId="80"/>
      <queryTableField id="81" name="TT-Operation_and_Logistics" tableColumnId="81"/>
      <queryTableField id="82" name="TT-Order_Management" tableColumnId="82"/>
      <queryTableField id="83" name="TT-Order_Picking_and_Packing" tableColumnId="83"/>
      <queryTableField id="84" name="TT-Performance_based_Evaluation_Measures" tableColumnId="84"/>
      <queryTableField id="85" name="TT-Planned_Sampling" tableColumnId="85"/>
      <queryTableField id="86" name="TT-Problem" tableColumnId="86"/>
      <queryTableField id="87" name="TT-Project_team" tableColumnId="87"/>
      <queryTableField id="88" name="TT-Pump_Stock_Level" tableColumnId="88"/>
      <queryTableField id="89" name="TT-Purchase_Order" tableColumnId="89"/>
      <queryTableField id="90" name="TT-Rail_Transport" tableColumnId="90"/>
      <queryTableField id="91" name="TT-Rail_and_Intermodal_Transport" tableColumnId="91"/>
      <queryTableField id="92" name="TT-Railway_Service" tableColumnId="92"/>
      <queryTableField id="93" name="TT-Railway_Tank_Car" tableColumnId="93"/>
      <queryTableField id="94" name="TT-Replenishment_Level" tableColumnId="94"/>
      <queryTableField id="95" name="TT-Road_Freight_Routing_and_Scheduling" tableColumnId="95"/>
      <queryTableField id="96" name="TT-Road_Freight_Transport" tableColumnId="96"/>
      <queryTableField id="97" name="TT-Road_Weighing_Bridge" tableColumnId="97"/>
      <queryTableField id="98" name="TT-Sales_Process" tableColumnId="98"/>
      <queryTableField id="99" name="TT-Sample_Collection" tableColumnId="99"/>
      <queryTableField id="100" name="TT-Sampling" tableColumnId="100"/>
      <queryTableField id="101" name="TT-Sampling_Method" tableColumnId="101"/>
      <queryTableField id="102" name="TT-Sampling_Process" tableColumnId="102"/>
      <queryTableField id="103" name="TT-Sampling_Technique" tableColumnId="103"/>
      <queryTableField id="104" name="TT-Scheduling_in_SCM" tableColumnId="104"/>
      <queryTableField id="105" name="TT-Selective_Sampling" tableColumnId="105"/>
      <queryTableField id="106" name="TT-Shipment" tableColumnId="106"/>
      <queryTableField id="107" name="TT-Shipping_Document" tableColumnId="107"/>
      <queryTableField id="108" name="TT-Strategic_Performance_Indicator" tableColumnId="108"/>
      <queryTableField id="109" name="TT-Supply_Source" tableColumnId="109"/>
      <queryTableField id="110" name="TT-Takeover_Handover_Procedure" tableColumnId="110"/>
      <queryTableField id="111" name="TT-Tank" tableColumnId="111"/>
      <queryTableField id="112" name="TT-Tank_Bottom_Loading" tableColumnId="112"/>
      <queryTableField id="113" name="TT-Tank_Bottom_Residue" tableColumnId="113"/>
      <queryTableField id="114" name="TT-Tank_Compartment" tableColumnId="114"/>
      <queryTableField id="115" name="TT-Tare_Weight" tableColumnId="115"/>
      <queryTableField id="116" name="TT-Tax_Warehouse" tableColumnId="116"/>
      <queryTableField id="117" name="TT-Transfer" tableColumnId="117"/>
      <queryTableField id="118" name="TT-Transport_Regulations" tableColumnId="118"/>
      <queryTableField id="119" name="TT-Transportation" tableColumnId="119"/>
      <queryTableField id="120" name="TT-Travel_and_tourism_law" tableColumnId="120"/>
      <queryTableField id="121" name="TT-Travel_document" tableColumnId="121"/>
      <queryTableField id="122" name="TT-Visual_Inspection" tableColumnId="122"/>
      <queryTableField id="123" name="TT-Wagon" tableColumnId="123"/>
      <queryTableField id="124" name="TT-Waste_Management_Investment" tableColumnId="124"/>
      <queryTableField id="125" name="TT-Weighing_Bridge" tableColumnId="125"/>
      <queryTableField id="126" name="TT-project_reporting" tableColumnId="12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41979186-18FE-4841-A2CA-E534C711ED91}" autoFormatId="16" applyNumberFormats="0" applyBorderFormats="0" applyFontFormats="0" applyPatternFormats="0" applyAlignmentFormats="0" applyWidthHeightFormats="0">
  <queryTableRefresh nextId="127">
    <queryTableFields count="126">
      <queryTableField id="1" name="Column1" tableColumnId="1"/>
      <queryTableField id="2" name="AF-Actual_Performance" tableColumnId="2"/>
      <queryTableField id="3" name="AF-Adat" tableColumnId="3"/>
      <queryTableField id="4" name="AF-Availability" tableColumnId="4"/>
      <queryTableField id="5" name="AF-Contamination" tableColumnId="5"/>
      <queryTableField id="6" name="AF-Delivery" tableColumnId="6"/>
      <queryTableField id="7" name="AF-Guideline" tableColumnId="7"/>
      <queryTableField id="8" name="AF-KockÃ¡zat" tableColumnId="8"/>
      <queryTableField id="9" name="AF-Performance" tableColumnId="9"/>
      <queryTableField id="10" name="AF-Purchase" tableColumnId="10"/>
      <queryTableField id="11" name="AF-Quality_of_the_Sample" tableColumnId="11"/>
      <queryTableField id="12" name="AF-Risk_Assessment" tableColumnId="12"/>
      <queryTableField id="13" name="AF-Szervezet" tableColumnId="13"/>
      <queryTableField id="14" name="AF-pm_cost" tableColumnId="14"/>
      <queryTableField id="15" name="TT-Acceptance_Procedure" tableColumnId="15"/>
      <queryTableField id="16" name="TT-Ad_hoc_Sampling" tableColumnId="16"/>
      <queryTableField id="17" name="TT-Asset" tableColumnId="17"/>
      <queryTableField id="18" name="TT-Automatic_Tanker_Loading_Station" tableColumnId="18"/>
      <queryTableField id="19" name="TT-Barge" tableColumnId="19"/>
      <queryTableField id="20" name="TT-Barge_Gauging" tableColumnId="20"/>
      <queryTableField id="21" name="TT-Chargeable_Loss" tableColumnId="21"/>
      <queryTableField id="22" name="TT-Commercial_Law" tableColumnId="22"/>
      <queryTableField id="23" name="TT-Compliance_Objective" tableColumnId="23"/>
      <queryTableField id="24" name="TT-Control_Measurement_Accuracy" tableColumnId="24"/>
      <queryTableField id="25" name="TT-Cost_Reduction" tableColumnId="25"/>
      <queryTableField id="26" name="TT-Cost_and_Resource_Analysis" tableColumnId="26"/>
      <queryTableField id="27" name="TT-Customer_Order" tableColumnId="27"/>
      <queryTableField id="28" name="TT-Dead_Stock" tableColumnId="28"/>
      <queryTableField id="29" name="TT-Decision_Making_Process" tableColumnId="29"/>
      <queryTableField id="30" name="TT-Discharging_Procedure" tableColumnId="30"/>
      <queryTableField id="31" name="TT-Dispatcher" tableColumnId="31"/>
      <queryTableField id="32" name="TT-Document" tableColumnId="32"/>
      <queryTableField id="33" name="TT-Document_type" tableColumnId="33"/>
      <queryTableField id="34" name="TT-Electronic_Dip_Stick" tableColumnId="34"/>
      <queryTableField id="35" name="TT-Emptiness_Check" tableColumnId="35"/>
      <queryTableField id="36" name="TT-European_Union_s_Transport_Regulations" tableColumnId="36"/>
      <queryTableField id="37" name="TT-Excise_Duty_Licence" tableColumnId="37"/>
      <queryTableField id="38" name="TT-Excise_Duty_Regulation" tableColumnId="38"/>
      <queryTableField id="39" name="TT-Filling_Station" tableColumnId="39"/>
      <queryTableField id="40" name="TT-Finance_Guard_Agency" tableColumnId="40"/>
      <queryTableField id="41" name="TT-Finance_and_accounting" tableColumnId="41"/>
      <queryTableField id="42" name="TT-Financial_accounting" tableColumnId="42"/>
      <queryTableField id="43" name="TT-Folyamat" tableColumnId="43"/>
      <queryTableField id="44" name="TT-Forecasted_Daily_Sale" tableColumnId="44"/>
      <queryTableField id="45" name="TT-Forecasting" tableColumnId="45"/>
      <queryTableField id="46" name="TT-Free_Circulation_of_Goods" tableColumnId="46"/>
      <queryTableField id="47" name="TT-Freight_Forwarding_Documentation" tableColumnId="47"/>
      <queryTableField id="48" name="TT-Fuel_Density" tableColumnId="48"/>
      <queryTableField id="49" name="TT-FÃ¶ldgÃ¡z" tableColumnId="49"/>
      <queryTableField id="50" name="TT-Gauge_Loss_Management" tableColumnId="50"/>
      <queryTableField id="51" name="TT-Gauge_System" tableColumnId="51"/>
      <queryTableField id="52" name="TT-Governing_Law" tableColumnId="52"/>
      <queryTableField id="53" name="TT-Handling_of_Contaminated_Disposal" tableColumnId="53"/>
      <queryTableField id="54" name="TT-Hauling_Alongside" tableColumnId="54"/>
      <queryTableField id="55" name="TT-HulladÃ©k_megelÅ‘zÃ©s_Ã©s_kezelÃ©s" tableColumnId="55"/>
      <queryTableField id="56" name="TT-Human_Resources" tableColumnId="56"/>
      <queryTableField id="57" name="TT-ISO_Standards" tableColumnId="57"/>
      <queryTableField id="58" name="TT-International_Freight_Forwarding" tableColumnId="58"/>
      <queryTableField id="59" name="TT-Inventory_Level" tableColumnId="59"/>
      <queryTableField id="60" name="TT-Inventory_Management" tableColumnId="60"/>
      <queryTableField id="61" name="TT-Inventory_Planning" tableColumnId="61"/>
      <queryTableField id="62" name="TT-Inventory_Replenishment_Systems" tableColumnId="62"/>
      <queryTableField id="63" name="TT-Invoice" tableColumnId="63"/>
      <queryTableField id="64" name="TT-Law" tableColumnId="64"/>
      <queryTableField id="65" name="TT-Loading_Gantry" tableColumnId="65"/>
      <queryTableField id="66" name="TT-Loading_Procedure" tableColumnId="66"/>
      <queryTableField id="67" name="TT-Logistic_Controlling" tableColumnId="67"/>
      <queryTableField id="68" name="TT-Logistic_Plan" tableColumnId="68"/>
      <queryTableField id="69" name="TT-Logistics" tableColumnId="69"/>
      <queryTableField id="70" name="TT-Logistics_Cost_and_Performance_Monitoring" tableColumnId="70"/>
      <queryTableField id="71" name="TT-Logistics_Scope" tableColumnId="71"/>
      <queryTableField id="72" name="TT-Logistics_System" tableColumnId="72"/>
      <queryTableField id="73" name="TT-Loss_Regulation" tableColumnId="73"/>
      <queryTableField id="74" name="TT-Maritime_Transport" tableColumnId="74"/>
      <queryTableField id="75" name="TT-Metrological_Authority" tableColumnId="75"/>
      <queryTableField id="76" name="TT-Metrological_Inspection" tableColumnId="76"/>
      <queryTableField id="77" name="TT-Minimum_Delivery_Quantity" tableColumnId="77"/>
      <queryTableField id="78" name="TT-Mode_of_Transportation" tableColumnId="78"/>
      <queryTableField id="79" name="TT-Net_Quantity" tableColumnId="79"/>
      <queryTableField id="80" name="TT-Non_Excise_Duty_Licensed_Trading" tableColumnId="80"/>
      <queryTableField id="81" name="TT-Operation_and_Logistics" tableColumnId="81"/>
      <queryTableField id="82" name="TT-Order_Management" tableColumnId="82"/>
      <queryTableField id="83" name="TT-Order_Picking_and_Packing" tableColumnId="83"/>
      <queryTableField id="84" name="TT-Performance_based_Evaluation_Measures" tableColumnId="84"/>
      <queryTableField id="85" name="TT-Planned_Sampling" tableColumnId="85"/>
      <queryTableField id="86" name="TT-Problem" tableColumnId="86"/>
      <queryTableField id="87" name="TT-Project_team" tableColumnId="87"/>
      <queryTableField id="88" name="TT-Pump_Stock_Level" tableColumnId="88"/>
      <queryTableField id="89" name="TT-Purchase_Order" tableColumnId="89"/>
      <queryTableField id="90" name="TT-Rail_Transport" tableColumnId="90"/>
      <queryTableField id="91" name="TT-Rail_and_Intermodal_Transport" tableColumnId="91"/>
      <queryTableField id="92" name="TT-Railway_Service" tableColumnId="92"/>
      <queryTableField id="93" name="TT-Railway_Tank_Car" tableColumnId="93"/>
      <queryTableField id="94" name="TT-Replenishment_Level" tableColumnId="94"/>
      <queryTableField id="95" name="TT-Road_Freight_Routing_and_Scheduling" tableColumnId="95"/>
      <queryTableField id="96" name="TT-Road_Freight_Transport" tableColumnId="96"/>
      <queryTableField id="97" name="TT-Road_Weighing_Bridge" tableColumnId="97"/>
      <queryTableField id="98" name="TT-Sales_Process" tableColumnId="98"/>
      <queryTableField id="99" name="TT-Sample_Collection" tableColumnId="99"/>
      <queryTableField id="100" name="TT-Sampling" tableColumnId="100"/>
      <queryTableField id="101" name="TT-Sampling_Method" tableColumnId="101"/>
      <queryTableField id="102" name="TT-Sampling_Process" tableColumnId="102"/>
      <queryTableField id="103" name="TT-Sampling_Technique" tableColumnId="103"/>
      <queryTableField id="104" name="TT-Scheduling_in_SCM" tableColumnId="104"/>
      <queryTableField id="105" name="TT-Selective_Sampling" tableColumnId="105"/>
      <queryTableField id="106" name="TT-Shipment" tableColumnId="106"/>
      <queryTableField id="107" name="TT-Shipping_Document" tableColumnId="107"/>
      <queryTableField id="108" name="TT-Strategic_Performance_Indicator" tableColumnId="108"/>
      <queryTableField id="109" name="TT-Supply_Source" tableColumnId="109"/>
      <queryTableField id="110" name="TT-Takeover_Handover_Procedure" tableColumnId="110"/>
      <queryTableField id="111" name="TT-Tank" tableColumnId="111"/>
      <queryTableField id="112" name="TT-Tank_Bottom_Loading" tableColumnId="112"/>
      <queryTableField id="113" name="TT-Tank_Bottom_Residue" tableColumnId="113"/>
      <queryTableField id="114" name="TT-Tank_Compartment" tableColumnId="114"/>
      <queryTableField id="115" name="TT-Tare_Weight" tableColumnId="115"/>
      <queryTableField id="116" name="TT-Tax_Warehouse" tableColumnId="116"/>
      <queryTableField id="117" name="TT-Transfer" tableColumnId="117"/>
      <queryTableField id="118" name="TT-Transport_Regulations" tableColumnId="118"/>
      <queryTableField id="119" name="TT-Transportation" tableColumnId="119"/>
      <queryTableField id="120" name="TT-Travel_and_tourism_law" tableColumnId="120"/>
      <queryTableField id="121" name="TT-Travel_document" tableColumnId="121"/>
      <queryTableField id="122" name="TT-Visual_Inspection" tableColumnId="122"/>
      <queryTableField id="123" name="TT-Wagon" tableColumnId="123"/>
      <queryTableField id="124" name="TT-Waste_Management_Investment" tableColumnId="124"/>
      <queryTableField id="125" name="TT-Weighing_Bridge" tableColumnId="125"/>
      <queryTableField id="126" name="TT-project_reporting" tableColumnId="1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32ABA-07B7-45F2-AE1B-81B57DD59C4C}" name="AR" displayName="AR" ref="A1:N57" tableType="queryTable" totalsRowShown="0">
  <autoFilter ref="A1:N57" xr:uid="{FE9BCE47-2CB0-4D29-9EB9-597816F44485}"/>
  <tableColumns count="14">
    <tableColumn id="1" xr3:uid="{DB42424D-2AF4-481A-B931-1D890E21677A}" uniqueName="1" name="Column1" queryTableFieldId="1" dataDxfId="326"/>
    <tableColumn id="2" xr3:uid="{53BAAEA8-0BDF-4B07-91EE-E732C7522E7C}" uniqueName="2" name="Business operation" queryTableFieldId="2" dataDxfId="325"/>
    <tableColumn id="3" xr3:uid="{D7FC330B-25B5-4016-8AB9-D8EE5CF7AB3D}" uniqueName="3" name="Dispatcher / shift supervisor" queryTableFieldId="3" dataDxfId="324"/>
    <tableColumn id="4" xr3:uid="{D31B1DFF-4DB6-4718-8380-7F1D56F26605}" uniqueName="4" name="Local Logistics person responsible for transportation" queryTableFieldId="4" dataDxfId="323"/>
    <tableColumn id="5" xr3:uid="{DF593B1F-EAEE-44D6-8D6D-54AC96060BF2}" uniqueName="5" name="Local Retail" queryTableFieldId="5" dataDxfId="322"/>
    <tableColumn id="6" xr3:uid="{7BA3A03C-0164-4ACB-BC69-5798423788CD}" uniqueName="6" name="Local Sales" queryTableFieldId="6" dataDxfId="321"/>
    <tableColumn id="7" xr3:uid="{7EE4F6D3-EED1-4DE3-8BE2-05E8C6FBF427}" uniqueName="7" name="Local product storage management" queryTableFieldId="7" dataDxfId="320"/>
    <tableColumn id="8" xr3:uid="{A4ADF498-AA4E-4E6E-8EE3-9856E5BE9D2B}" uniqueName="8" name="Maintenance management" queryTableFieldId="8" dataDxfId="319"/>
    <tableColumn id="9" xr3:uid="{BB46AAB5-FD91-44BD-8095-F7AE5CE16657}" uniqueName="9" name="Operator" queryTableFieldId="9" dataDxfId="318"/>
    <tableColumn id="10" xr3:uid="{F6678E70-7C1C-40A0-888D-B000CEE4A9D6}" uniqueName="10" name="Quality Control" queryTableFieldId="10" dataDxfId="317"/>
    <tableColumn id="11" xr3:uid="{B475218C-E507-4F4B-B927-6C1FEAE84EE4}" uniqueName="11" name="SSC" queryTableFieldId="11" dataDxfId="316"/>
    <tableColumn id="12" xr3:uid="{B4BF770D-7BCD-484D-8318-A83D17D148D5}" uniqueName="12" name="Scheduler" queryTableFieldId="12" dataDxfId="315"/>
    <tableColumn id="13" xr3:uid="{6D9BAEAF-2DD0-444A-91A7-5ECF205659BD}" uniqueName="13" name="Technical execution" queryTableFieldId="13" dataDxfId="314"/>
    <tableColumn id="14" xr3:uid="{B120C07C-116F-4971-8387-561EC177DE35}" uniqueName="14" name="Terminal manager" queryTableFieldId="14" dataDxfId="313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C89F73-F452-41B6-A11E-DBBA0E34BB74}" name="PFit" displayName="PFit" ref="A1:DV7" tableType="queryTable" totalsRowShown="0">
  <autoFilter ref="A1:DV7" xr:uid="{DE531F3A-DA1A-44A1-9FCF-F701EA8FFB2F}"/>
  <tableColumns count="126">
    <tableColumn id="1" xr3:uid="{78F1F1CD-BC10-4D61-ABF8-1BD901413164}" uniqueName="1" name="Column1" queryTableFieldId="1" dataDxfId="297"/>
    <tableColumn id="2" xr3:uid="{DE1622CE-96EA-4853-8ED9-1F1DC2754AFB}" uniqueName="2" name="AF-Actual_Performance" queryTableFieldId="219"/>
    <tableColumn id="3" xr3:uid="{DB2719C4-76A4-4872-B663-902BCFBE4D6C}" uniqueName="3" name="AF-Adat" queryTableFieldId="220"/>
    <tableColumn id="4" xr3:uid="{EFA68579-1C6E-4627-88F3-D424CBA5D08C}" uniqueName="4" name="AF-Availability" queryTableFieldId="221"/>
    <tableColumn id="5" xr3:uid="{DA34716C-5D0A-40BD-9F72-282F7F1E8CC8}" uniqueName="5" name="AF-Contamination" queryTableFieldId="222"/>
    <tableColumn id="6" xr3:uid="{337D32B9-BA21-4DD4-AEB7-FF844FCCE6AA}" uniqueName="6" name="AF-Delivery" queryTableFieldId="223"/>
    <tableColumn id="7" xr3:uid="{648A8979-8684-4967-8F99-727D9C2EAEFE}" uniqueName="7" name="AF-Guideline" queryTableFieldId="224"/>
    <tableColumn id="8" xr3:uid="{CD76F812-9D51-4398-A43E-E0421B05EBDE}" uniqueName="8" name="AF-KockÃ¡zat" queryTableFieldId="225"/>
    <tableColumn id="9" xr3:uid="{AAC45593-6587-49AC-B891-9102136A07A4}" uniqueName="9" name="AF-Performance" queryTableFieldId="226"/>
    <tableColumn id="10" xr3:uid="{492F1633-9B61-4734-9CB0-FA60A70E3085}" uniqueName="10" name="AF-Purchase" queryTableFieldId="227"/>
    <tableColumn id="11" xr3:uid="{3F37582A-7ED3-4090-9807-B6D94E13956A}" uniqueName="11" name="AF-Quality_of_the_Sample" queryTableFieldId="228"/>
    <tableColumn id="12" xr3:uid="{6C5F90EF-B2B1-4AA6-9F75-40E1C0C95F7C}" uniqueName="12" name="AF-Risk_Assessment" queryTableFieldId="229"/>
    <tableColumn id="13" xr3:uid="{E3F781AD-A848-49D8-B62B-6959C23AC696}" uniqueName="13" name="AF-Szervezet" queryTableFieldId="230"/>
    <tableColumn id="14" xr3:uid="{E713FFEE-6959-4035-A80A-10587D6C043E}" uniqueName="14" name="AF-pm_cost" queryTableFieldId="231"/>
    <tableColumn id="15" xr3:uid="{06D6F5E8-5F65-47EC-ADFB-8BFBBBE1C0E1}" uniqueName="15" name="TT-Acceptance_Procedure" queryTableFieldId="232"/>
    <tableColumn id="16" xr3:uid="{01FF8C29-6B7F-43AA-B004-18DDB048E78F}" uniqueName="16" name="TT-Ad_hoc_Sampling" queryTableFieldId="233"/>
    <tableColumn id="17" xr3:uid="{4AEA23CB-0089-4AAB-9B62-2154E4C40CA9}" uniqueName="17" name="TT-Asset" queryTableFieldId="234"/>
    <tableColumn id="18" xr3:uid="{66FE6A82-DE5E-45A6-AB87-4294C6ABAA01}" uniqueName="18" name="TT-Automatic_Tanker_Loading_Station" queryTableFieldId="235"/>
    <tableColumn id="19" xr3:uid="{6C0DAE37-BEAA-4A8F-9648-E4F3DD1B2EE3}" uniqueName="19" name="TT-Barge" queryTableFieldId="236"/>
    <tableColumn id="20" xr3:uid="{6D199DEF-EE4B-4028-8D24-5E9D3A6D4BC9}" uniqueName="20" name="TT-Barge_Gauging" queryTableFieldId="237"/>
    <tableColumn id="21" xr3:uid="{208C4B10-C841-40B2-83FA-B6FA42766406}" uniqueName="21" name="TT-Chargeable_Loss" queryTableFieldId="238"/>
    <tableColumn id="22" xr3:uid="{11926BCB-3911-49A3-9383-6FCAE1107FCD}" uniqueName="22" name="TT-Commercial_Law" queryTableFieldId="239"/>
    <tableColumn id="23" xr3:uid="{EBB35D0B-12FE-4C86-8C5C-7D57A3635A78}" uniqueName="23" name="TT-Compliance_Objective" queryTableFieldId="240"/>
    <tableColumn id="24" xr3:uid="{5E92A7A7-13FB-485F-8D9F-8BB9C9DA2487}" uniqueName="24" name="TT-Control_Measurement_Accuracy" queryTableFieldId="241"/>
    <tableColumn id="25" xr3:uid="{3B9B5D84-876E-49AC-A54E-EFD092A75C71}" uniqueName="25" name="TT-Cost_Reduction" queryTableFieldId="242"/>
    <tableColumn id="26" xr3:uid="{04971DB9-AEF2-49FE-9F6C-47767135CDB0}" uniqueName="26" name="TT-Cost_and_Resource_Analysis" queryTableFieldId="243"/>
    <tableColumn id="27" xr3:uid="{02B7E5A5-B63F-46EB-9945-B111A0A83C6F}" uniqueName="27" name="TT-Customer_Order" queryTableFieldId="244"/>
    <tableColumn id="28" xr3:uid="{D1B20E33-009E-4E95-8122-123FFB13BA03}" uniqueName="28" name="TT-Dead_Stock" queryTableFieldId="245"/>
    <tableColumn id="29" xr3:uid="{8C492172-01A0-471E-BA85-DAB5C855BDEC}" uniqueName="29" name="TT-Decision_Making_Process" queryTableFieldId="246"/>
    <tableColumn id="30" xr3:uid="{8BA5EF67-74ED-41C9-99DD-F98F906B5565}" uniqueName="30" name="TT-Discharging_Procedure" queryTableFieldId="247"/>
    <tableColumn id="31" xr3:uid="{7327317A-0633-4D15-92EB-37C6734F9927}" uniqueName="31" name="TT-Dispatcher" queryTableFieldId="248"/>
    <tableColumn id="32" xr3:uid="{D31456A3-F13D-4A1B-A9A1-80ED6EEF97DA}" uniqueName="32" name="TT-Document" queryTableFieldId="249"/>
    <tableColumn id="33" xr3:uid="{298C1E5D-4501-453C-B072-671B94BDD825}" uniqueName="33" name="TT-Document_type" queryTableFieldId="250"/>
    <tableColumn id="34" xr3:uid="{C31D9FD9-44E6-4A77-9205-C13A6F96E7CE}" uniqueName="34" name="TT-Electronic_Dip_Stick" queryTableFieldId="251"/>
    <tableColumn id="35" xr3:uid="{1E51CD9A-3D64-41CB-9DFA-6571F74BD959}" uniqueName="35" name="TT-Emptiness_Check" queryTableFieldId="252"/>
    <tableColumn id="36" xr3:uid="{D86C273C-39C3-4DCE-90A5-55FB17217D94}" uniqueName="36" name="TT-European_Union_s_Transport_Regulations" queryTableFieldId="253"/>
    <tableColumn id="37" xr3:uid="{8CED8C97-5B67-47BF-8BA3-DCDC372D4EE2}" uniqueName="37" name="TT-Excise_Duty_Licence" queryTableFieldId="254"/>
    <tableColumn id="38" xr3:uid="{CD37A580-ED60-4830-A78F-B17AE6E4D63A}" uniqueName="38" name="TT-Excise_Duty_Regulation" queryTableFieldId="255"/>
    <tableColumn id="39" xr3:uid="{1B19B4A7-8DC9-46C2-AFCE-E4F2F2AD8BAD}" uniqueName="39" name="TT-Filling_Station" queryTableFieldId="256"/>
    <tableColumn id="40" xr3:uid="{0A5124BA-2A39-4DC8-BCAB-1A98E686D9B5}" uniqueName="40" name="TT-Finance_Guard_Agency" queryTableFieldId="257"/>
    <tableColumn id="41" xr3:uid="{C7B114C5-E0B3-4543-A8C4-272EAE2D62AB}" uniqueName="41" name="TT-Finance_and_accounting" queryTableFieldId="258"/>
    <tableColumn id="42" xr3:uid="{EFE1C2FF-A3FB-4BE6-A731-902645CD3DA8}" uniqueName="42" name="TT-Financial_accounting" queryTableFieldId="259"/>
    <tableColumn id="43" xr3:uid="{011AFBB8-C629-4F3A-9689-678600638663}" uniqueName="43" name="TT-Folyamat" queryTableFieldId="260"/>
    <tableColumn id="44" xr3:uid="{E93A294C-EFF8-4852-BB46-FD4A7A05478A}" uniqueName="44" name="TT-Forecasted_Daily_Sale" queryTableFieldId="261"/>
    <tableColumn id="45" xr3:uid="{E508F7FC-3643-4867-BA8C-3900FFB2FCDB}" uniqueName="45" name="TT-Forecasting" queryTableFieldId="262"/>
    <tableColumn id="46" xr3:uid="{2112DCBE-DA99-44F8-9F5F-AEB99E4436AE}" uniqueName="46" name="TT-Free_Circulation_of_Goods" queryTableFieldId="263"/>
    <tableColumn id="47" xr3:uid="{8B26B764-3DCB-4930-95D7-249C5A0C608E}" uniqueName="47" name="TT-Freight_Forwarding_Documentation" queryTableFieldId="264"/>
    <tableColumn id="48" xr3:uid="{E61E08E9-9701-4B14-8A5D-B3EB9D9BE54F}" uniqueName="48" name="TT-Fuel_Density" queryTableFieldId="265"/>
    <tableColumn id="49" xr3:uid="{6767848F-B32D-4738-89D0-F5BD4CAB634A}" uniqueName="49" name="TT-FÃ¶ldgÃ¡z" queryTableFieldId="266"/>
    <tableColumn id="50" xr3:uid="{1878A182-E903-4518-B1B2-5E55AAF538EE}" uniqueName="50" name="TT-Gauge_Loss_Management" queryTableFieldId="267"/>
    <tableColumn id="51" xr3:uid="{0F9CFB3A-BFF8-4813-ACCE-27E4B812BEEC}" uniqueName="51" name="TT-Gauge_System" queryTableFieldId="268"/>
    <tableColumn id="52" xr3:uid="{2A802FBD-D962-4A79-9D3E-EDCE9B60EEEA}" uniqueName="52" name="TT-Governing_Law" queryTableFieldId="269"/>
    <tableColumn id="53" xr3:uid="{4887F9A8-DDE7-45F9-9B21-F284D516D94F}" uniqueName="53" name="TT-Handling_of_Contaminated_Disposal" queryTableFieldId="270"/>
    <tableColumn id="54" xr3:uid="{C9E0B0EC-8917-4D6E-990C-A4A69339C963}" uniqueName="54" name="TT-Hauling_Alongside" queryTableFieldId="271"/>
    <tableColumn id="55" xr3:uid="{47700574-EDD4-4390-8BBA-20C2D9EB4389}" uniqueName="55" name="TT-HulladÃ©k_megelÅ‘zÃ©s_Ã©s_kezelÃ©s" queryTableFieldId="272"/>
    <tableColumn id="56" xr3:uid="{DBFF4D3B-1F19-444E-B0CF-7F84D4C9AE22}" uniqueName="56" name="TT-Human_Resources" queryTableFieldId="273"/>
    <tableColumn id="57" xr3:uid="{FEB293DF-02B6-47EA-98DD-1F1FA6F365C3}" uniqueName="57" name="TT-ISO_Standards" queryTableFieldId="274"/>
    <tableColumn id="58" xr3:uid="{EB2B2A0E-97ED-416B-A396-284A9E53DB2E}" uniqueName="58" name="TT-International_Freight_Forwarding" queryTableFieldId="275"/>
    <tableColumn id="59" xr3:uid="{D9C08450-98F7-41C5-826D-92267ED7DF6C}" uniqueName="59" name="TT-Inventory_Level" queryTableFieldId="276"/>
    <tableColumn id="60" xr3:uid="{3E9812B0-E70F-49D0-91F5-F90A7FCE1D16}" uniqueName="60" name="TT-Inventory_Management" queryTableFieldId="277"/>
    <tableColumn id="61" xr3:uid="{0B893FA9-520F-4981-BAED-358D4E700ED1}" uniqueName="61" name="TT-Inventory_Planning" queryTableFieldId="278"/>
    <tableColumn id="62" xr3:uid="{1648FB76-2260-45F1-81D8-C5871081ABE6}" uniqueName="62" name="TT-Inventory_Replenishment_Systems" queryTableFieldId="279"/>
    <tableColumn id="63" xr3:uid="{0F3F700E-5AA8-4D93-BCB6-0E4D99891C83}" uniqueName="63" name="TT-Invoice" queryTableFieldId="280"/>
    <tableColumn id="64" xr3:uid="{7A7AA409-08FC-40F0-AD3F-70D30AFE21BC}" uniqueName="64" name="TT-Law" queryTableFieldId="281"/>
    <tableColumn id="65" xr3:uid="{3AB5EC4C-E0A0-4A54-9E4B-153D47BFEF87}" uniqueName="65" name="TT-Loading_Gantry" queryTableFieldId="282"/>
    <tableColumn id="66" xr3:uid="{2F03024E-B0F6-4360-B33A-B55E452EFD7E}" uniqueName="66" name="TT-Loading_Procedure" queryTableFieldId="283"/>
    <tableColumn id="67" xr3:uid="{DFE9600B-399D-4FDF-99E1-7CF73BC7800C}" uniqueName="67" name="TT-Logistic_Controlling" queryTableFieldId="284"/>
    <tableColumn id="68" xr3:uid="{97BFAF60-C967-4BE6-831B-F1844781D0CF}" uniqueName="68" name="TT-Logistic_Plan" queryTableFieldId="285"/>
    <tableColumn id="69" xr3:uid="{4B279A52-62BB-4DBE-86FB-F7E9AD9D27C9}" uniqueName="69" name="TT-Logistics" queryTableFieldId="286"/>
    <tableColumn id="70" xr3:uid="{4FF34EA4-4085-410D-8876-259390F8F143}" uniqueName="70" name="TT-Logistics_Cost_and_Performance_Monitoring" queryTableFieldId="287"/>
    <tableColumn id="71" xr3:uid="{6978BBA3-A6FC-41CA-8148-541CBFAF6A50}" uniqueName="71" name="TT-Logistics_Scope" queryTableFieldId="288"/>
    <tableColumn id="72" xr3:uid="{BD383F6D-F9D5-45AF-A2BB-FA88550A8637}" uniqueName="72" name="TT-Logistics_System" queryTableFieldId="289"/>
    <tableColumn id="73" xr3:uid="{5757642D-6140-4603-B21B-9032993F7EA7}" uniqueName="73" name="TT-Loss_Regulation" queryTableFieldId="290"/>
    <tableColumn id="74" xr3:uid="{4A0F7B41-4A92-4F2D-9511-99B3908ED877}" uniqueName="74" name="TT-Maritime_Transport" queryTableFieldId="291"/>
    <tableColumn id="75" xr3:uid="{FC51BC44-60E7-41D3-97E3-940A2171A081}" uniqueName="75" name="TT-Metrological_Authority" queryTableFieldId="292"/>
    <tableColumn id="76" xr3:uid="{838A26AB-2334-42F9-AF8D-BEFD7CD9C81E}" uniqueName="76" name="TT-Metrological_Inspection" queryTableFieldId="293"/>
    <tableColumn id="77" xr3:uid="{FC588B6E-2900-4A36-A7CF-06FB96CF83BC}" uniqueName="77" name="TT-Minimum_Delivery_Quantity" queryTableFieldId="294"/>
    <tableColumn id="78" xr3:uid="{B5331F57-4A4A-41F6-9192-F589EBB6FB18}" uniqueName="78" name="TT-Mode_of_Transportation" queryTableFieldId="295"/>
    <tableColumn id="79" xr3:uid="{A487E97C-B92B-42DA-BAB8-773A5604DE9E}" uniqueName="79" name="TT-Net_Quantity" queryTableFieldId="296"/>
    <tableColumn id="80" xr3:uid="{4EB66E9C-526A-4439-BE4D-0C6B4AD15856}" uniqueName="80" name="TT-Non_Excise_Duty_Licensed_Trading" queryTableFieldId="297"/>
    <tableColumn id="81" xr3:uid="{438353DF-A947-4238-8B97-4E4936380A5A}" uniqueName="81" name="TT-Operation_and_Logistics" queryTableFieldId="298"/>
    <tableColumn id="82" xr3:uid="{F8D373BF-FE89-4FCB-B071-D3D5AA3AED22}" uniqueName="82" name="TT-Order_Management" queryTableFieldId="299"/>
    <tableColumn id="83" xr3:uid="{85D18BDB-81E8-4966-8421-492B131D7290}" uniqueName="83" name="TT-Order_Picking_and_Packing" queryTableFieldId="300"/>
    <tableColumn id="84" xr3:uid="{5609C7F7-D6D3-43FB-9F6E-6C91F1696AFA}" uniqueName="84" name="TT-Performance_based_Evaluation_Measures" queryTableFieldId="301"/>
    <tableColumn id="85" xr3:uid="{FE3822AF-AE04-4F13-906D-A31BBFCFCCF0}" uniqueName="85" name="TT-Planned_Sampling" queryTableFieldId="302"/>
    <tableColumn id="86" xr3:uid="{CF3235C9-A6BC-4F6C-BA6A-724193B7374A}" uniqueName="86" name="TT-Problem" queryTableFieldId="303"/>
    <tableColumn id="87" xr3:uid="{6D279F07-C6E4-49BE-A024-34CB23506930}" uniqueName="87" name="TT-Project_team" queryTableFieldId="304"/>
    <tableColumn id="88" xr3:uid="{D0A7A0A6-3C00-4A69-953F-A0EA082C1231}" uniqueName="88" name="TT-Pump_Stock_Level" queryTableFieldId="305"/>
    <tableColumn id="89" xr3:uid="{FE2170FF-3C78-4656-BFDB-C02E91FB5EBE}" uniqueName="89" name="TT-Purchase_Order" queryTableFieldId="306"/>
    <tableColumn id="90" xr3:uid="{E6CF4551-0E80-44BE-88A3-261F127BD977}" uniqueName="90" name="TT-Rail_Transport" queryTableFieldId="307"/>
    <tableColumn id="91" xr3:uid="{F3EDA376-C393-40E7-BC21-8FABBF49EDF2}" uniqueName="91" name="TT-Rail_and_Intermodal_Transport" queryTableFieldId="308"/>
    <tableColumn id="92" xr3:uid="{AE8B7C64-5EC2-4C60-8FFE-573121C7050F}" uniqueName="92" name="TT-Railway_Service" queryTableFieldId="309"/>
    <tableColumn id="93" xr3:uid="{D39CAB69-6AF2-4C6A-BA4B-62A403A36D50}" uniqueName="93" name="TT-Railway_Tank_Car" queryTableFieldId="310"/>
    <tableColumn id="94" xr3:uid="{7199160D-0469-4D47-9DB2-206144203EFA}" uniqueName="94" name="TT-Replenishment_Level" queryTableFieldId="311"/>
    <tableColumn id="95" xr3:uid="{F26461F1-CC19-4DA7-8B35-6B65ED4D132E}" uniqueName="95" name="TT-Road_Freight_Routing_and_Scheduling" queryTableFieldId="312"/>
    <tableColumn id="96" xr3:uid="{D3C6FEA8-8C71-4B4C-9EDD-5BEFE2D0100E}" uniqueName="96" name="TT-Road_Freight_Transport" queryTableFieldId="313"/>
    <tableColumn id="97" xr3:uid="{0FBDB846-8C20-4416-857B-8DD1D14C3A6D}" uniqueName="97" name="TT-Road_Weighing_Bridge" queryTableFieldId="314"/>
    <tableColumn id="98" xr3:uid="{1F4CD125-2628-4779-B33D-378DCD5C059C}" uniqueName="98" name="TT-Sales_Process" queryTableFieldId="315"/>
    <tableColumn id="99" xr3:uid="{C3B1E9BA-7112-4141-ADDB-F5FBAAFDC882}" uniqueName="99" name="TT-Sample_Collection" queryTableFieldId="316"/>
    <tableColumn id="100" xr3:uid="{F60D73CC-DF83-4910-81B9-D754885D4117}" uniqueName="100" name="TT-Sampling" queryTableFieldId="317"/>
    <tableColumn id="101" xr3:uid="{0BC345C5-74C4-4A16-AB8A-7C60C878F9B1}" uniqueName="101" name="TT-Sampling_Method" queryTableFieldId="318"/>
    <tableColumn id="102" xr3:uid="{D110AC8D-348B-4A8E-9AC2-30EB910E0962}" uniqueName="102" name="TT-Sampling_Process" queryTableFieldId="319"/>
    <tableColumn id="103" xr3:uid="{68F21C99-38E5-4B50-B8E7-58A4C41AD52C}" uniqueName="103" name="TT-Sampling_Technique" queryTableFieldId="320"/>
    <tableColumn id="104" xr3:uid="{47864B58-1803-44D7-ACB9-549F298F3446}" uniqueName="104" name="TT-Scheduling_in_SCM" queryTableFieldId="321"/>
    <tableColumn id="105" xr3:uid="{B436E600-08EB-4ADF-9E3B-07A8F0278A32}" uniqueName="105" name="TT-Selective_Sampling" queryTableFieldId="322"/>
    <tableColumn id="106" xr3:uid="{9C457BFA-0BDE-475D-9FBF-19708BF0B881}" uniqueName="106" name="TT-Shipment" queryTableFieldId="323"/>
    <tableColumn id="107" xr3:uid="{B57B94E3-571C-4715-9CF9-62202D2DCBF5}" uniqueName="107" name="TT-Shipping_Document" queryTableFieldId="324"/>
    <tableColumn id="108" xr3:uid="{F8510795-2D17-42E0-8881-1B985DC5DD1A}" uniqueName="108" name="TT-Strategic_Performance_Indicator" queryTableFieldId="325"/>
    <tableColumn id="109" xr3:uid="{196C6414-344C-4F59-B0B8-B392F894CC07}" uniqueName="109" name="TT-Supply_Source" queryTableFieldId="326"/>
    <tableColumn id="110" xr3:uid="{69744A84-3FBA-4851-820D-1C5A1240A992}" uniqueName="110" name="TT-Takeover_Handover_Procedure" queryTableFieldId="327"/>
    <tableColumn id="111" xr3:uid="{9B9B6A4D-9B38-4A8D-8B38-B03F3E3DEF43}" uniqueName="111" name="TT-Tank" queryTableFieldId="328"/>
    <tableColumn id="112" xr3:uid="{1971BD38-B9CC-4D99-AB8F-404171A0CD00}" uniqueName="112" name="TT-Tank_Bottom_Loading" queryTableFieldId="329"/>
    <tableColumn id="113" xr3:uid="{A050037D-A17E-48B3-ACCA-0F29D7A53CD0}" uniqueName="113" name="TT-Tank_Bottom_Residue" queryTableFieldId="330"/>
    <tableColumn id="114" xr3:uid="{0D79CB14-B896-47A6-B168-3B3D31E23EDE}" uniqueName="114" name="TT-Tank_Compartment" queryTableFieldId="331"/>
    <tableColumn id="115" xr3:uid="{E6D13543-6378-4E3F-82D1-B2B42220BF4E}" uniqueName="115" name="TT-Tare_Weight" queryTableFieldId="332"/>
    <tableColumn id="116" xr3:uid="{1551D618-209E-456B-BBF8-2E5AA8D289ED}" uniqueName="116" name="TT-Tax_Warehouse" queryTableFieldId="333"/>
    <tableColumn id="117" xr3:uid="{5BC4E08F-92A5-4B70-B12F-B84885A55654}" uniqueName="117" name="TT-Transfer" queryTableFieldId="334"/>
    <tableColumn id="118" xr3:uid="{088BF5B8-ECE1-4E58-803D-D02C441C3468}" uniqueName="118" name="TT-Transport_Regulations" queryTableFieldId="335"/>
    <tableColumn id="119" xr3:uid="{C005E56E-01EC-4B51-95F0-F01C0AA3F988}" uniqueName="119" name="TT-Transportation" queryTableFieldId="336"/>
    <tableColumn id="120" xr3:uid="{6E5CD357-A71A-472D-B9F4-5794F610D547}" uniqueName="120" name="TT-Travel_and_tourism_law" queryTableFieldId="337"/>
    <tableColumn id="121" xr3:uid="{4A0798F5-765B-4666-A226-0E5964995EA2}" uniqueName="121" name="TT-Travel_document" queryTableFieldId="338"/>
    <tableColumn id="122" xr3:uid="{076C773C-A582-4177-80FD-29CA88D600C1}" uniqueName="122" name="TT-Visual_Inspection" queryTableFieldId="339"/>
    <tableColumn id="123" xr3:uid="{7523622E-235C-496A-9E66-7A8F9A1C24A9}" uniqueName="123" name="TT-Wagon" queryTableFieldId="340"/>
    <tableColumn id="124" xr3:uid="{CEAB75DA-4FE5-4179-8C81-DE03C52DABA3}" uniqueName="124" name="TT-Waste_Management_Investment" queryTableFieldId="341"/>
    <tableColumn id="125" xr3:uid="{765CC870-B0E0-49E3-8E04-E3CFF4D519A5}" uniqueName="125" name="TT-Weighing_Bridge" queryTableFieldId="342"/>
    <tableColumn id="126" xr3:uid="{74C4C8FE-D761-410D-8551-10AACE9E02A6}" uniqueName="126" name="TT-project_reporting" queryTableFieldId="343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728FF8-0859-4311-A939-03DC49DB422F}" name="IFit" displayName="IFit" ref="A1:GP12" tableType="queryTable" totalsRowShown="0">
  <autoFilter ref="A1:GP12" xr:uid="{FDC3CCE0-4D7F-4A8D-A98E-6C2A0313DEBF}"/>
  <tableColumns count="198">
    <tableColumn id="1" xr3:uid="{2B2BA8DA-1652-48F4-8CE4-8ADE10099440}" uniqueName="1" name="Column1" queryTableFieldId="1" dataDxfId="295"/>
    <tableColumn id="2" xr3:uid="{EBB9776E-6830-4F2C-BC58-D9E576A85F0A}" uniqueName="2" name="AF-Actual_Performance" queryTableFieldId="199"/>
    <tableColumn id="3" xr3:uid="{645E2A91-DF1F-4B62-AAF5-57D5210F51C8}" uniqueName="3" name="AF-Adat" queryTableFieldId="200"/>
    <tableColumn id="4" xr3:uid="{2118EB80-1DEF-4C27-AC92-A635AB4F581D}" uniqueName="4" name="AF-Availability" queryTableFieldId="201"/>
    <tableColumn id="5" xr3:uid="{E3B8DA94-6B66-4EC7-AA7B-8E3A1B17FF8D}" uniqueName="5" name="AF-Contamination" queryTableFieldId="202"/>
    <tableColumn id="6" xr3:uid="{817E54F6-93F7-4A18-B253-4D7ECA2901FA}" uniqueName="6" name="AF-Delivery" queryTableFieldId="203"/>
    <tableColumn id="7" xr3:uid="{55CCDC97-1AB7-4BB7-AE2D-4A17E47236AC}" uniqueName="7" name="AF-Guideline" queryTableFieldId="204"/>
    <tableColumn id="8" xr3:uid="{3E35BCB5-5B07-415B-8514-9BF414BC11A9}" uniqueName="8" name="AF-KockÃ¡zat" queryTableFieldId="205"/>
    <tableColumn id="9" xr3:uid="{F93ACB63-3134-4CEB-BE75-184813279F09}" uniqueName="9" name="AF-Performance" queryTableFieldId="206"/>
    <tableColumn id="10" xr3:uid="{6CF94F80-176C-422B-AE0C-4227282F9341}" uniqueName="10" name="AF-Purchase" queryTableFieldId="207"/>
    <tableColumn id="11" xr3:uid="{FD6E9381-CD40-46E7-BC12-096488C07486}" uniqueName="11" name="AF-Quality_of_the_Sample" queryTableFieldId="208"/>
    <tableColumn id="12" xr3:uid="{9BD15710-0413-48FB-B027-C3961195961A}" uniqueName="12" name="AF-Risk_Assessment" queryTableFieldId="209"/>
    <tableColumn id="13" xr3:uid="{09CF309D-37D3-49BA-A265-991E3CFA74B7}" uniqueName="13" name="AF-Szervezet" queryTableFieldId="210"/>
    <tableColumn id="14" xr3:uid="{F459564E-01B8-4569-B2E9-30131F350FE8}" uniqueName="14" name="AF-pm_cost" queryTableFieldId="211"/>
    <tableColumn id="15" xr3:uid="{DDCB6131-5A64-461D-B322-33065772F518}" uniqueName="15" name="TT-Acceptance_Procedure" queryTableFieldId="212"/>
    <tableColumn id="16" xr3:uid="{DBF5C072-7FB0-4791-8D07-0E708976836A}" uniqueName="16" name="TT-Ad_hoc_Sampling" queryTableFieldId="213"/>
    <tableColumn id="17" xr3:uid="{C72EC434-8D20-4486-96B4-17E79890F6C7}" uniqueName="17" name="TT-Asset" queryTableFieldId="214"/>
    <tableColumn id="18" xr3:uid="{F0E84EBB-CF26-4FB0-91F8-7E29D003B3DC}" uniqueName="18" name="TT-Automatic_Tanker_Loading_Station" queryTableFieldId="215"/>
    <tableColumn id="19" xr3:uid="{9A2A6506-7441-44C3-983D-142D5543F221}" uniqueName="19" name="TT-Barge" queryTableFieldId="216"/>
    <tableColumn id="20" xr3:uid="{FCC9BF60-668D-4441-BB56-59AA4FB58471}" uniqueName="20" name="TT-Barge_Gauging" queryTableFieldId="217"/>
    <tableColumn id="21" xr3:uid="{96E70323-4C56-40E0-A4BD-BD13656550AA}" uniqueName="21" name="TT-Chargeable_Loss" queryTableFieldId="218"/>
    <tableColumn id="22" xr3:uid="{DD0DAAF5-B92C-497B-AC54-3D06206CD81B}" uniqueName="22" name="TT-Commercial_Law" queryTableFieldId="219"/>
    <tableColumn id="23" xr3:uid="{0A12E9F7-3EAA-406A-850F-681B1CBC330E}" uniqueName="23" name="TT-Compliance_Objective" queryTableFieldId="220"/>
    <tableColumn id="24" xr3:uid="{344BD069-A739-4E04-90D6-6B0506C815F4}" uniqueName="24" name="TT-Control_Measurement_Accuracy" queryTableFieldId="221"/>
    <tableColumn id="25" xr3:uid="{CCE48C66-A1B7-4591-8161-D7288D15DCAF}" uniqueName="25" name="TT-Cost_Reduction" queryTableFieldId="222"/>
    <tableColumn id="26" xr3:uid="{AADA2E3A-AE76-4458-8E54-7F99731E6693}" uniqueName="26" name="TT-Cost_and_Resource_Analysis" queryTableFieldId="223"/>
    <tableColumn id="27" xr3:uid="{65E71F37-63B1-4F89-8387-2D47785E35CD}" uniqueName="27" name="TT-Customer_Order" queryTableFieldId="224"/>
    <tableColumn id="28" xr3:uid="{07275A72-15C4-4B8A-A3C8-64DFC68841C6}" uniqueName="28" name="TT-Dead_Stock" queryTableFieldId="225"/>
    <tableColumn id="29" xr3:uid="{2C88A572-74DA-4F78-94DF-873706C63642}" uniqueName="29" name="TT-Decision_Making_Process" queryTableFieldId="226"/>
    <tableColumn id="30" xr3:uid="{D54B9172-6472-4120-B807-34C0D6BB0BDC}" uniqueName="30" name="TT-Discharging_Procedure" queryTableFieldId="227"/>
    <tableColumn id="31" xr3:uid="{25B7A996-9AAB-49A1-B3D0-6F9C56ADED0C}" uniqueName="31" name="TT-Dispatcher" queryTableFieldId="228"/>
    <tableColumn id="32" xr3:uid="{4740CB49-C8F0-4EF3-9FCC-7976FC92BB56}" uniqueName="32" name="TT-Document" queryTableFieldId="229"/>
    <tableColumn id="33" xr3:uid="{F46205B7-124A-4C89-83CC-50FFAFC60FB4}" uniqueName="33" name="TT-Document_type" queryTableFieldId="230"/>
    <tableColumn id="34" xr3:uid="{8DEFE1EA-17E8-4924-ADBB-F38A02A66E8C}" uniqueName="34" name="TT-Electronic_Dip_Stick" queryTableFieldId="231"/>
    <tableColumn id="35" xr3:uid="{3F049BCF-D377-4D6A-94BB-7CE2CED53D9F}" uniqueName="35" name="TT-Emptiness_Check" queryTableFieldId="232"/>
    <tableColumn id="36" xr3:uid="{95854E1C-54F8-4AC8-AB3F-2E2120A0D170}" uniqueName="36" name="TT-European_Union_s_Transport_Regulations" queryTableFieldId="233"/>
    <tableColumn id="37" xr3:uid="{DDCBD20E-F923-495D-90B0-6BBB828F40C0}" uniqueName="37" name="TT-Excise_Duty_Licence" queryTableFieldId="234"/>
    <tableColumn id="38" xr3:uid="{7368F7BB-457A-4636-9FF5-1818FFCB4221}" uniqueName="38" name="TT-Excise_Duty_Regulation" queryTableFieldId="235"/>
    <tableColumn id="39" xr3:uid="{B019FC46-690F-48A1-84C8-6497B06B7737}" uniqueName="39" name="TT-Filling_Station" queryTableFieldId="236"/>
    <tableColumn id="40" xr3:uid="{40A86B33-4395-4B0E-90E1-2D0B7DA67161}" uniqueName="40" name="TT-Finance_Guard_Agency" queryTableFieldId="237"/>
    <tableColumn id="41" xr3:uid="{1945372C-68B6-415B-87AC-69C38648B1BF}" uniqueName="41" name="TT-Finance_and_accounting" queryTableFieldId="238"/>
    <tableColumn id="42" xr3:uid="{8A92C3AE-90C5-4199-BBB8-BAB230A518C6}" uniqueName="42" name="TT-Financial_accounting" queryTableFieldId="239"/>
    <tableColumn id="43" xr3:uid="{E0B7E2C3-2C7B-488B-994D-2E90303C53F3}" uniqueName="43" name="TT-Folyamat" queryTableFieldId="240"/>
    <tableColumn id="44" xr3:uid="{BCF5C469-4534-4981-BD05-3196EA8F82B4}" uniqueName="44" name="TT-Forecasted_Daily_Sale" queryTableFieldId="241"/>
    <tableColumn id="45" xr3:uid="{4CCDE2B2-44F2-4010-8DDA-337A8704349E}" uniqueName="45" name="TT-Forecasting" queryTableFieldId="242"/>
    <tableColumn id="46" xr3:uid="{0498B5E4-DA42-475A-BF1D-59E095B7ABF2}" uniqueName="46" name="TT-Free_Circulation_of_Goods" queryTableFieldId="243"/>
    <tableColumn id="47" xr3:uid="{A10FD031-F9A0-4877-8864-68B0FCE2BA1B}" uniqueName="47" name="TT-Freight_Forwarding_Documentation" queryTableFieldId="244"/>
    <tableColumn id="48" xr3:uid="{32A37815-079F-4F11-95F7-BC9E23F06356}" uniqueName="48" name="TT-Fuel_Density" queryTableFieldId="245"/>
    <tableColumn id="49" xr3:uid="{E45B14D3-8E56-4AC6-9013-F9F00DE9EF8D}" uniqueName="49" name="TT-FÃ¶ldgÃ¡z" queryTableFieldId="246"/>
    <tableColumn id="50" xr3:uid="{46A32A63-5B38-4CD7-9E74-F3004E5E97D4}" uniqueName="50" name="TT-Gauge_Loss_Management" queryTableFieldId="247"/>
    <tableColumn id="51" xr3:uid="{DE6504F4-8663-4DA3-8F01-9BCE27ED715B}" uniqueName="51" name="TT-Gauge_System" queryTableFieldId="248"/>
    <tableColumn id="52" xr3:uid="{CA326597-D0AF-475F-A8B6-5E64C88CE5F5}" uniqueName="52" name="TT-Governing_Law" queryTableFieldId="249"/>
    <tableColumn id="53" xr3:uid="{C18C25D0-91EB-49DF-A92F-73E269209E95}" uniqueName="53" name="TT-Handling_of_Contaminated_Disposal" queryTableFieldId="250"/>
    <tableColumn id="54" xr3:uid="{409DDB7D-B25A-4F27-9D43-8BA6595EFE68}" uniqueName="54" name="TT-Hauling_Alongside" queryTableFieldId="251"/>
    <tableColumn id="55" xr3:uid="{CC5FDD03-EDD5-4895-A7E9-C5CAE0510C13}" uniqueName="55" name="TT-HulladÃ©k_megelÅ‘zÃ©s_Ã©s_kezelÃ©s" queryTableFieldId="252"/>
    <tableColumn id="56" xr3:uid="{BF4EAFDE-8E8F-4474-8CDD-2414127116E0}" uniqueName="56" name="TT-Human_Resources" queryTableFieldId="253"/>
    <tableColumn id="57" xr3:uid="{9D8D856B-9286-4A49-94AE-6A68310DC4FF}" uniqueName="57" name="TT-ISO_Standards" queryTableFieldId="254"/>
    <tableColumn id="58" xr3:uid="{FD1FBFCB-A8B6-41E0-A94D-6FB2D895BA8B}" uniqueName="58" name="TT-International_Freight_Forwarding" queryTableFieldId="255"/>
    <tableColumn id="59" xr3:uid="{8B9C16A8-CCCF-4B3F-96C6-49CFFDF9A0CC}" uniqueName="59" name="TT-Inventory_Level" queryTableFieldId="256"/>
    <tableColumn id="60" xr3:uid="{0BF71219-85DF-4C3B-A4A4-62C8C73250DC}" uniqueName="60" name="TT-Inventory_Management" queryTableFieldId="257"/>
    <tableColumn id="61" xr3:uid="{3B116DAF-7136-4CF2-8867-8C762611CE3D}" uniqueName="61" name="TT-Inventory_Planning" queryTableFieldId="258"/>
    <tableColumn id="62" xr3:uid="{06DF56C8-48D6-4976-AC71-85E84F15EE03}" uniqueName="62" name="TT-Inventory_Replenishment_Systems" queryTableFieldId="259"/>
    <tableColumn id="63" xr3:uid="{EA37F34B-2463-4145-8864-FE3A28B0DEAE}" uniqueName="63" name="TT-Invoice" queryTableFieldId="260"/>
    <tableColumn id="64" xr3:uid="{30E84537-C0E2-49B3-8FB6-57E88212001F}" uniqueName="64" name="TT-Law" queryTableFieldId="261"/>
    <tableColumn id="65" xr3:uid="{C759AAE3-33A8-49CF-BD9A-B6C654AC84EA}" uniqueName="65" name="TT-Loading_Gantry" queryTableFieldId="262"/>
    <tableColumn id="66" xr3:uid="{C7878A35-58E3-4901-8501-EC4F89728865}" uniqueName="66" name="TT-Loading_Procedure" queryTableFieldId="263"/>
    <tableColumn id="67" xr3:uid="{D8511395-CFEC-4FB7-BAFA-1C532AB30B40}" uniqueName="67" name="TT-Logistic_Controlling" queryTableFieldId="264"/>
    <tableColumn id="68" xr3:uid="{9A2EEA34-6FE0-4E7F-B9C5-8143C4D7E486}" uniqueName="68" name="TT-Logistic_Plan" queryTableFieldId="265"/>
    <tableColumn id="69" xr3:uid="{25730E3D-4E43-47FE-8490-7634233811C9}" uniqueName="69" name="TT-Logistics" queryTableFieldId="266"/>
    <tableColumn id="70" xr3:uid="{6AEF0394-5145-488C-8BC9-8A3C70FFA879}" uniqueName="70" name="TT-Logistics_Cost_and_Performance_Monitoring" queryTableFieldId="267"/>
    <tableColumn id="71" xr3:uid="{1B46B0B6-3BD1-4BAF-881C-7F2D4650FA28}" uniqueName="71" name="TT-Logistics_Scope" queryTableFieldId="268"/>
    <tableColumn id="72" xr3:uid="{6B487AF7-7B1F-4420-98D1-B0F47596F105}" uniqueName="72" name="TT-Logistics_System" queryTableFieldId="269"/>
    <tableColumn id="73" xr3:uid="{B95EF3E7-D7D4-4527-A639-E1BC74AB98B5}" uniqueName="73" name="TT-Loss_Regulation" queryTableFieldId="270"/>
    <tableColumn id="74" xr3:uid="{B8AA2DD9-1462-48A9-BF7F-7557D2C6A7AA}" uniqueName="74" name="TT-Maritime_Transport" queryTableFieldId="271"/>
    <tableColumn id="75" xr3:uid="{583BE33F-2D90-4ABA-88E0-F0FBEC711BC5}" uniqueName="75" name="TT-Metrological_Authority" queryTableFieldId="272"/>
    <tableColumn id="76" xr3:uid="{CA856808-6844-4088-A74B-B1947AADABE3}" uniqueName="76" name="TT-Metrological_Inspection" queryTableFieldId="273"/>
    <tableColumn id="77" xr3:uid="{37617801-D349-4AEC-A8BA-8BA801277974}" uniqueName="77" name="TT-Minimum_Delivery_Quantity" queryTableFieldId="274"/>
    <tableColumn id="78" xr3:uid="{72A35856-4DED-4A61-B469-0B2EA69EA3A7}" uniqueName="78" name="TT-Mode_of_Transportation" queryTableFieldId="275"/>
    <tableColumn id="79" xr3:uid="{5C683281-75A6-41CC-A2E4-7AFD6991A95B}" uniqueName="79" name="TT-Net_Quantity" queryTableFieldId="276"/>
    <tableColumn id="80" xr3:uid="{E6EC5AB4-899F-4630-9F19-86753BE3B1E4}" uniqueName="80" name="TT-Non_Excise_Duty_Licensed_Trading" queryTableFieldId="277"/>
    <tableColumn id="81" xr3:uid="{4913869F-91C4-4C14-B56E-85E6D70EAE45}" uniqueName="81" name="TT-Operation_and_Logistics" queryTableFieldId="278"/>
    <tableColumn id="82" xr3:uid="{5F59474E-4624-4D0E-895A-AE024C960409}" uniqueName="82" name="TT-Order_Management" queryTableFieldId="279"/>
    <tableColumn id="83" xr3:uid="{7DE8EE26-F61D-46DD-99BC-6B78E3D32BF5}" uniqueName="83" name="TT-Order_Picking_and_Packing" queryTableFieldId="280"/>
    <tableColumn id="84" xr3:uid="{980C70E8-E7B9-4257-B974-00E02A151EE5}" uniqueName="84" name="TT-Performance_based_Evaluation_Measures" queryTableFieldId="281"/>
    <tableColumn id="85" xr3:uid="{4FF97A20-EC88-4918-A9EF-A925E13AC9BD}" uniqueName="85" name="TT-Planned_Sampling" queryTableFieldId="282"/>
    <tableColumn id="86" xr3:uid="{40B52D7B-5057-43C9-AA16-6B37A4C24614}" uniqueName="86" name="TT-Problem" queryTableFieldId="283"/>
    <tableColumn id="87" xr3:uid="{7E4F77A5-F3D8-4B37-8532-E138E3BD7C02}" uniqueName="87" name="TT-Project_team" queryTableFieldId="284"/>
    <tableColumn id="88" xr3:uid="{0A454F18-212C-47A8-9977-B2DA6DFA4495}" uniqueName="88" name="TT-Pump_Stock_Level" queryTableFieldId="285"/>
    <tableColumn id="89" xr3:uid="{80D38668-1A23-462F-A84B-C41F088DE355}" uniqueName="89" name="TT-Purchase_Order" queryTableFieldId="286"/>
    <tableColumn id="90" xr3:uid="{6D9F0BB6-8573-4242-8D4E-BA80DD7728ED}" uniqueName="90" name="TT-Rail_Transport" queryTableFieldId="287"/>
    <tableColumn id="91" xr3:uid="{CF3F91A0-E317-4D83-9835-5FE5024BAC57}" uniqueName="91" name="TT-Rail_and_Intermodal_Transport" queryTableFieldId="288"/>
    <tableColumn id="92" xr3:uid="{D62A5E7A-51F7-4E00-B3A6-D2E99C2B0E27}" uniqueName="92" name="TT-Railway_Service" queryTableFieldId="289"/>
    <tableColumn id="93" xr3:uid="{C71885FF-FB6E-4685-919C-1CE50C9736CD}" uniqueName="93" name="TT-Railway_Tank_Car" queryTableFieldId="290"/>
    <tableColumn id="94" xr3:uid="{2418F11B-88A7-40A8-8B62-FA732E6C28C6}" uniqueName="94" name="TT-Replenishment_Level" queryTableFieldId="291"/>
    <tableColumn id="95" xr3:uid="{E763D160-6EA0-4935-88C6-1CB478259EA5}" uniqueName="95" name="TT-Road_Freight_Routing_and_Scheduling" queryTableFieldId="292"/>
    <tableColumn id="96" xr3:uid="{01587FD8-3999-4403-8428-AE388AA6BDF4}" uniqueName="96" name="TT-Road_Freight_Transport" queryTableFieldId="293"/>
    <tableColumn id="97" xr3:uid="{42DC09FD-1122-4A16-AF9B-746FDDECF4C7}" uniqueName="97" name="TT-Road_Weighing_Bridge" queryTableFieldId="294"/>
    <tableColumn id="98" xr3:uid="{CCDC1480-BF6C-48D6-A921-E4FBF9D5056D}" uniqueName="98" name="TT-Sales_Process" queryTableFieldId="295"/>
    <tableColumn id="99" xr3:uid="{C544BE05-A93C-438D-BD2A-68CD3CCF5788}" uniqueName="99" name="TT-Sample_Collection" queryTableFieldId="296"/>
    <tableColumn id="100" xr3:uid="{7C998C43-5636-4BD6-B62E-D04F3BDC4808}" uniqueName="100" name="TT-Sampling" queryTableFieldId="297"/>
    <tableColumn id="101" xr3:uid="{89A33C07-064A-4A9A-900C-77E8C2F1B296}" uniqueName="101" name="TT-Sampling_Method" queryTableFieldId="298"/>
    <tableColumn id="102" xr3:uid="{585B00AE-A120-44FD-92EF-447D77AA592D}" uniqueName="102" name="TT-Sampling_Process" queryTableFieldId="299"/>
    <tableColumn id="103" xr3:uid="{3455C925-69F6-486A-BF2E-89D5A3E535F6}" uniqueName="103" name="TT-Sampling_Technique" queryTableFieldId="300"/>
    <tableColumn id="104" xr3:uid="{9CD6018A-94F5-45FA-9B99-35394DA8EDE2}" uniqueName="104" name="TT-Scheduling_in_SCM" queryTableFieldId="301"/>
    <tableColumn id="105" xr3:uid="{6391F56F-7C45-4310-9079-1E3E22878119}" uniqueName="105" name="TT-Selective_Sampling" queryTableFieldId="302"/>
    <tableColumn id="106" xr3:uid="{F587D942-65B8-4B8D-A163-D537E00118AA}" uniqueName="106" name="TT-Shipment" queryTableFieldId="303"/>
    <tableColumn id="107" xr3:uid="{94C4DEC6-389A-4330-B6B5-C525A4D1E269}" uniqueName="107" name="TT-Shipping_Document" queryTableFieldId="304"/>
    <tableColumn id="108" xr3:uid="{C752DF30-5CB6-49BB-ABA5-D0150B1A252D}" uniqueName="108" name="TT-Strategic_Performance_Indicator" queryTableFieldId="305"/>
    <tableColumn id="109" xr3:uid="{EEF4EC5D-25C2-4383-86AC-212AFE329283}" uniqueName="109" name="TT-Supply_Source" queryTableFieldId="306"/>
    <tableColumn id="110" xr3:uid="{D890E48E-3934-4830-9F2B-F0B612420297}" uniqueName="110" name="TT-Takeover_Handover_Procedure" queryTableFieldId="307"/>
    <tableColumn id="111" xr3:uid="{DE252BE3-917E-449E-9B74-AE259D6807BE}" uniqueName="111" name="TT-Tank" queryTableFieldId="308"/>
    <tableColumn id="112" xr3:uid="{A0E960FA-87C7-4834-9C07-EF62627F556B}" uniqueName="112" name="TT-Tank_Bottom_Loading" queryTableFieldId="309"/>
    <tableColumn id="113" xr3:uid="{8A23C9FC-12DB-4F8F-8F1A-454F6751FF34}" uniqueName="113" name="TT-Tank_Bottom_Residue" queryTableFieldId="310"/>
    <tableColumn id="114" xr3:uid="{EA0C58DE-92C8-40D7-8D72-ED967A018D22}" uniqueName="114" name="TT-Tank_Compartment" queryTableFieldId="311"/>
    <tableColumn id="115" xr3:uid="{4CD465E7-3565-4771-A841-8A38CA7BE83D}" uniqueName="115" name="TT-Tare_Weight" queryTableFieldId="312"/>
    <tableColumn id="116" xr3:uid="{2D1F8B06-0B41-49DE-9CC1-3E7086A50398}" uniqueName="116" name="TT-Tax_Warehouse" queryTableFieldId="313"/>
    <tableColumn id="117" xr3:uid="{8D5940EA-B809-45EB-A7CC-F09D861E1207}" uniqueName="117" name="TT-Transfer" queryTableFieldId="314"/>
    <tableColumn id="118" xr3:uid="{626E131A-193A-4915-A1B0-A3FAE4B5583F}" uniqueName="118" name="TT-Transport_Regulations" queryTableFieldId="315"/>
    <tableColumn id="119" xr3:uid="{766186F6-6466-4B0A-BFB6-412398CA09DF}" uniqueName="119" name="TT-Transportation" queryTableFieldId="316"/>
    <tableColumn id="120" xr3:uid="{9F94312C-F9EB-42E6-8C48-E5008CCFFDCC}" uniqueName="120" name="TT-Travel_and_tourism_law" queryTableFieldId="317"/>
    <tableColumn id="121" xr3:uid="{FFCA2FB9-4AEB-408F-9AF2-95639653CB37}" uniqueName="121" name="TT-Travel_document" queryTableFieldId="318"/>
    <tableColumn id="122" xr3:uid="{73B3D119-B5C0-412F-BB38-ECA5F5B38C52}" uniqueName="122" name="TT-Visual_Inspection" queryTableFieldId="319"/>
    <tableColumn id="123" xr3:uid="{A25F5995-73F3-4C0E-B8E6-03965430617E}" uniqueName="123" name="TT-Wagon" queryTableFieldId="320"/>
    <tableColumn id="124" xr3:uid="{A3E27C81-5599-4EBF-AC15-D16A6409AEAA}" uniqueName="124" name="TT-Waste_Management_Investment" queryTableFieldId="321"/>
    <tableColumn id="125" xr3:uid="{A8F51728-4F52-4034-A0CD-41494EC851CF}" uniqueName="125" name="TT-Weighing_Bridge" queryTableFieldId="322"/>
    <tableColumn id="126" xr3:uid="{B4A7DCBE-7DD9-4E08-9DE2-6940DEEB3F64}" uniqueName="126" name="TT-project_reporting" queryTableFieldId="323"/>
    <tableColumn id="127" xr3:uid="{A14CF747-5B77-4EE8-8E2D-00F49B601578}" uniqueName="127" name="_1" queryTableFieldId="324" dataDxfId="294"/>
    <tableColumn id="128" xr3:uid="{003492FC-1929-4D5C-AFFA-C5CE4C0F8C87}" uniqueName="128" name="_2" queryTableFieldId="325" dataDxfId="293"/>
    <tableColumn id="129" xr3:uid="{F072430D-A5C4-49C3-A095-E2E436E971CF}" uniqueName="129" name="_3" queryTableFieldId="326" dataDxfId="292"/>
    <tableColumn id="130" xr3:uid="{DF2A6BC4-9982-40CF-ACC6-547B0BE8F8A5}" uniqueName="130" name="_4" queryTableFieldId="327" dataDxfId="291"/>
    <tableColumn id="131" xr3:uid="{E66610BA-BC23-4951-AB62-48BE6B61208C}" uniqueName="131" name="_5" queryTableFieldId="328" dataDxfId="290"/>
    <tableColumn id="132" xr3:uid="{ACFDCE56-2276-4D17-9F5F-FC514486699D}" uniqueName="132" name="_6" queryTableFieldId="329" dataDxfId="289"/>
    <tableColumn id="133" xr3:uid="{B9E20671-735F-440C-ABF6-D6C1B260507C}" uniqueName="133" name="_7" queryTableFieldId="330" dataDxfId="288"/>
    <tableColumn id="134" xr3:uid="{66675D21-AD91-4805-8B92-C544116C11AA}" uniqueName="134" name="_8" queryTableFieldId="331" dataDxfId="287"/>
    <tableColumn id="135" xr3:uid="{0208F370-0DE0-424F-B6AB-A21208768FB1}" uniqueName="135" name="_9" queryTableFieldId="332" dataDxfId="286"/>
    <tableColumn id="136" xr3:uid="{04B2E1B9-E7AB-4FD3-AAE1-75B7A0931ECF}" uniqueName="136" name="_10" queryTableFieldId="333" dataDxfId="285"/>
    <tableColumn id="137" xr3:uid="{3E02B4EB-A57D-4BEE-BA5D-4A3DF17B36E5}" uniqueName="137" name="_11" queryTableFieldId="334" dataDxfId="284"/>
    <tableColumn id="138" xr3:uid="{13F47369-F737-4E0E-BE81-ACECB1A4EB24}" uniqueName="138" name="_12" queryTableFieldId="335" dataDxfId="283"/>
    <tableColumn id="139" xr3:uid="{F832D8D7-4A2B-4D41-9BD3-AC37B5F8ADD0}" uniqueName="139" name="_13" queryTableFieldId="336" dataDxfId="282"/>
    <tableColumn id="140" xr3:uid="{D7CA8273-2DF2-4022-AE87-C9C9185436E4}" uniqueName="140" name="_14" queryTableFieldId="337" dataDxfId="281"/>
    <tableColumn id="141" xr3:uid="{537671F9-A0AF-4A61-B80C-FDC63D084782}" uniqueName="141" name="_15" queryTableFieldId="338" dataDxfId="280"/>
    <tableColumn id="142" xr3:uid="{D33C7F6F-8610-44C3-BDC4-D7D226A9EE25}" uniqueName="142" name="_16" queryTableFieldId="339" dataDxfId="279"/>
    <tableColumn id="143" xr3:uid="{258CE0EF-B1E2-4872-9A72-FF5E3A2FCDFC}" uniqueName="143" name="_17" queryTableFieldId="340" dataDxfId="278"/>
    <tableColumn id="144" xr3:uid="{AA54FB79-7F98-4D33-813E-4AE9C3582D27}" uniqueName="144" name="_18" queryTableFieldId="341" dataDxfId="277"/>
    <tableColumn id="145" xr3:uid="{E58E100B-51CF-4547-AB2A-72905B38DDB9}" uniqueName="145" name="_19" queryTableFieldId="342" dataDxfId="276"/>
    <tableColumn id="146" xr3:uid="{77F7EBE6-1F07-48BA-85C5-737BC737752E}" uniqueName="146" name="_20" queryTableFieldId="343" dataDxfId="275"/>
    <tableColumn id="147" xr3:uid="{BAB42C0B-8719-461E-8504-1C6CCFF468B6}" uniqueName="147" name="_21" queryTableFieldId="344" dataDxfId="274"/>
    <tableColumn id="148" xr3:uid="{57ABFCB4-21FE-4387-8EFA-4B6DBDFA8682}" uniqueName="148" name="_22" queryTableFieldId="345" dataDxfId="273"/>
    <tableColumn id="149" xr3:uid="{A490D869-76C8-4553-A1CC-5D782967A9DC}" uniqueName="149" name="_23" queryTableFieldId="346" dataDxfId="272"/>
    <tableColumn id="150" xr3:uid="{4BE6B322-6771-4080-963B-F02EA7E40AAD}" uniqueName="150" name="_24" queryTableFieldId="347" dataDxfId="271"/>
    <tableColumn id="151" xr3:uid="{E814BD0A-5381-4BB0-A9F7-85108EA79AA3}" uniqueName="151" name="_25" queryTableFieldId="348" dataDxfId="270"/>
    <tableColumn id="152" xr3:uid="{3F01CB17-AF7F-4DB1-9609-8300C674C298}" uniqueName="152" name="_26" queryTableFieldId="349" dataDxfId="269"/>
    <tableColumn id="153" xr3:uid="{D401A927-7166-4908-BC06-5AB8A523B999}" uniqueName="153" name="_27" queryTableFieldId="350" dataDxfId="268"/>
    <tableColumn id="154" xr3:uid="{0A81CF31-9044-44C7-8BDF-02D141C7DE75}" uniqueName="154" name="_28" queryTableFieldId="351" dataDxfId="267"/>
    <tableColumn id="155" xr3:uid="{5AE83CE2-EB10-4A4C-A4CD-AD995F28C1BB}" uniqueName="155" name="_29" queryTableFieldId="352" dataDxfId="266"/>
    <tableColumn id="156" xr3:uid="{B6BF5EF7-B166-466E-A1E4-F78B5DB0B16D}" uniqueName="156" name="_30" queryTableFieldId="353" dataDxfId="265"/>
    <tableColumn id="157" xr3:uid="{BFF8DAF4-7FCF-444B-8392-D43B37F37734}" uniqueName="157" name="_31" queryTableFieldId="354" dataDxfId="264"/>
    <tableColumn id="158" xr3:uid="{EACCF8D7-1CF4-4E4E-8957-0363FAF50AEA}" uniqueName="158" name="_32" queryTableFieldId="355" dataDxfId="263"/>
    <tableColumn id="159" xr3:uid="{7F97822C-CC13-4530-9201-5741737211B3}" uniqueName="159" name="_33" queryTableFieldId="356" dataDxfId="262"/>
    <tableColumn id="160" xr3:uid="{11884541-105E-44B1-8464-604C528C5A5E}" uniqueName="160" name="_34" queryTableFieldId="357" dataDxfId="261"/>
    <tableColumn id="161" xr3:uid="{05027C28-1293-4068-B9E2-F5A9C5259850}" uniqueName="161" name="_35" queryTableFieldId="358" dataDxfId="260"/>
    <tableColumn id="162" xr3:uid="{427073B5-D55E-4B57-BC01-A92383FC8AC3}" uniqueName="162" name="_36" queryTableFieldId="359" dataDxfId="259"/>
    <tableColumn id="163" xr3:uid="{2E869412-EC7C-42AF-985A-B7AB4A80A93D}" uniqueName="163" name="_37" queryTableFieldId="360" dataDxfId="258"/>
    <tableColumn id="164" xr3:uid="{74D5CE12-45F0-442F-AE4F-3B3C0CBE7947}" uniqueName="164" name="_38" queryTableFieldId="361" dataDxfId="257"/>
    <tableColumn id="165" xr3:uid="{4E939F95-0AFB-49E7-AEB9-2D95990E13F2}" uniqueName="165" name="_39" queryTableFieldId="362" dataDxfId="256"/>
    <tableColumn id="166" xr3:uid="{C740F63C-D076-44B6-B5FB-F3ED0A26C5B4}" uniqueName="166" name="_40" queryTableFieldId="363" dataDxfId="255"/>
    <tableColumn id="167" xr3:uid="{D6E875BE-F636-4783-AFD0-CC93961605D0}" uniqueName="167" name="_41" queryTableFieldId="364" dataDxfId="254"/>
    <tableColumn id="168" xr3:uid="{D24FB244-F8C2-4030-B69D-8BEC10AF5AD4}" uniqueName="168" name="_42" queryTableFieldId="365" dataDxfId="253"/>
    <tableColumn id="169" xr3:uid="{8F69FB53-D095-4CBC-8ED2-0E04F14D6033}" uniqueName="169" name="_43" queryTableFieldId="366" dataDxfId="252"/>
    <tableColumn id="170" xr3:uid="{8810BBF8-081B-44AB-ABC2-60DD0E47932B}" uniqueName="170" name="_44" queryTableFieldId="367" dataDxfId="251"/>
    <tableColumn id="171" xr3:uid="{613AEC6B-DDA7-4182-AF28-D0B8240B90EB}" uniqueName="171" name="_45" queryTableFieldId="368" dataDxfId="250"/>
    <tableColumn id="172" xr3:uid="{16177BA9-2881-46DD-AF99-051556F77797}" uniqueName="172" name="_46" queryTableFieldId="369" dataDxfId="249"/>
    <tableColumn id="173" xr3:uid="{A7F7980F-DE27-4F17-A263-FF71B5A2B44D}" uniqueName="173" name="_47" queryTableFieldId="370" dataDxfId="248"/>
    <tableColumn id="174" xr3:uid="{4FE35393-1916-41EE-9811-B42CBB556384}" uniqueName="174" name="_48" queryTableFieldId="371" dataDxfId="247"/>
    <tableColumn id="175" xr3:uid="{93DC9CFD-5CCB-4C83-A5DD-2EB569D1C336}" uniqueName="175" name="_49" queryTableFieldId="372" dataDxfId="246"/>
    <tableColumn id="176" xr3:uid="{5B19B392-017C-4972-9E04-96F064A84F32}" uniqueName="176" name="_50" queryTableFieldId="373" dataDxfId="245"/>
    <tableColumn id="177" xr3:uid="{2F00C954-D4C4-4C93-B5ED-A5F06700BCD9}" uniqueName="177" name="_51" queryTableFieldId="374" dataDxfId="244"/>
    <tableColumn id="178" xr3:uid="{079E3D3D-A6AC-4AC1-803D-F145EADEB4A1}" uniqueName="178" name="_52" queryTableFieldId="375" dataDxfId="243"/>
    <tableColumn id="179" xr3:uid="{914BF215-73C0-4F52-8570-3375742120C1}" uniqueName="179" name="_53" queryTableFieldId="376" dataDxfId="242"/>
    <tableColumn id="180" xr3:uid="{6DC74BD6-02ED-447E-AD15-99A720BB82F8}" uniqueName="180" name="_54" queryTableFieldId="377" dataDxfId="241"/>
    <tableColumn id="181" xr3:uid="{37D78B02-53C2-4B06-A929-362E132F418D}" uniqueName="181" name="_55" queryTableFieldId="378" dataDxfId="240"/>
    <tableColumn id="182" xr3:uid="{94310095-9764-484E-B7F0-46E7259AF523}" uniqueName="182" name="_56" queryTableFieldId="379" dataDxfId="239"/>
    <tableColumn id="183" xr3:uid="{A75071AE-4667-4B50-85D7-1147DDA0232E}" uniqueName="183" name="_57" queryTableFieldId="380" dataDxfId="238"/>
    <tableColumn id="184" xr3:uid="{0CA7F370-6FD2-4782-B6D7-B834BA501E89}" uniqueName="184" name="_58" queryTableFieldId="381" dataDxfId="237"/>
    <tableColumn id="185" xr3:uid="{092664AB-546D-4DF8-8031-A9357E3A4C4B}" uniqueName="185" name="_59" queryTableFieldId="382" dataDxfId="236"/>
    <tableColumn id="186" xr3:uid="{BECE6C6C-17D0-4D27-8DC3-EC46BDD86A8E}" uniqueName="186" name="_60" queryTableFieldId="383" dataDxfId="235"/>
    <tableColumn id="187" xr3:uid="{CE76DFD8-7D3C-4C6A-9752-2BE45B962462}" uniqueName="187" name="_61" queryTableFieldId="384" dataDxfId="234"/>
    <tableColumn id="188" xr3:uid="{8ECA054A-5C3F-4003-AA39-34288BF49762}" uniqueName="188" name="_62" queryTableFieldId="385" dataDxfId="233"/>
    <tableColumn id="189" xr3:uid="{B59EFC14-7131-4D76-8F69-99E82BF941E3}" uniqueName="189" name="_63" queryTableFieldId="386" dataDxfId="232"/>
    <tableColumn id="190" xr3:uid="{77A79379-0D1B-482D-9FA7-9884A8E6F853}" uniqueName="190" name="_64" queryTableFieldId="387" dataDxfId="231"/>
    <tableColumn id="191" xr3:uid="{6D73A078-60DE-4C26-BB41-95AFFC8468E5}" uniqueName="191" name="_65" queryTableFieldId="388" dataDxfId="230"/>
    <tableColumn id="192" xr3:uid="{EE8368F0-8817-4CE7-9BE8-77F24BCFB545}" uniqueName="192" name="_66" queryTableFieldId="389" dataDxfId="229"/>
    <tableColumn id="193" xr3:uid="{6FF6C9D4-0E0A-41A7-A97D-A51E87D5D45C}" uniqueName="193" name="_67" queryTableFieldId="390" dataDxfId="228"/>
    <tableColumn id="194" xr3:uid="{997AAA2D-E93C-4165-B8CB-03F7F57521CC}" uniqueName="194" name="_68" queryTableFieldId="391" dataDxfId="227"/>
    <tableColumn id="195" xr3:uid="{80923B96-999A-4780-910A-73329A9D305F}" uniqueName="195" name="_69" queryTableFieldId="392" dataDxfId="226"/>
    <tableColumn id="196" xr3:uid="{9671B34A-2C60-41AB-B5E8-909F53EB8A0F}" uniqueName="196" name="_70" queryTableFieldId="393" dataDxfId="225"/>
    <tableColumn id="197" xr3:uid="{79E7A71D-6227-493E-B9CA-BB26DF2A3671}" uniqueName="197" name="_71" queryTableFieldId="394" dataDxfId="224"/>
    <tableColumn id="198" xr3:uid="{CE6B0597-EAAF-4965-9507-03B62491F2A7}" uniqueName="198" name="_72" queryTableFieldId="395" dataDxfId="223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AF19440-9F88-4AA3-BEAC-7CCAE60AEF80}" name="IK" displayName="IK" ref="A1:GP12" tableType="queryTable" totalsRowShown="0">
  <autoFilter ref="A1:GP12" xr:uid="{E74579BD-DEDD-4AB7-9C51-B0E889D36118}"/>
  <tableColumns count="198">
    <tableColumn id="1" xr3:uid="{386DEB68-F9C4-43E2-A251-4103447D618F}" uniqueName="1" name="Column1" queryTableFieldId="1" dataDxfId="221"/>
    <tableColumn id="2" xr3:uid="{4D138699-BF12-45E4-8298-EB7DB09F9873}" uniqueName="2" name="AF-Actual_Performance" queryTableFieldId="199"/>
    <tableColumn id="3" xr3:uid="{A6E2A002-C28C-497E-ABD5-199B59D62EB1}" uniqueName="3" name="AF-Adat" queryTableFieldId="200"/>
    <tableColumn id="4" xr3:uid="{3CF0DA80-25E4-4493-893D-D3741C8DA5EC}" uniqueName="4" name="AF-Availability" queryTableFieldId="201"/>
    <tableColumn id="5" xr3:uid="{9394E8AB-2248-4546-A66F-8C0A6DC0A3FF}" uniqueName="5" name="AF-Contamination" queryTableFieldId="202"/>
    <tableColumn id="6" xr3:uid="{1F23C254-D3EA-4DA8-8572-630687480E97}" uniqueName="6" name="AF-Delivery" queryTableFieldId="203"/>
    <tableColumn id="7" xr3:uid="{66BA983F-9399-443D-9764-945227C573A7}" uniqueName="7" name="AF-Guideline" queryTableFieldId="204"/>
    <tableColumn id="8" xr3:uid="{F04B7766-4408-435E-BFF5-0A3FFC62C376}" uniqueName="8" name="AF-KockÃ¡zat" queryTableFieldId="205"/>
    <tableColumn id="9" xr3:uid="{6110C6D1-488B-4777-A114-13034BC2F542}" uniqueName="9" name="AF-Performance" queryTableFieldId="206"/>
    <tableColumn id="10" xr3:uid="{FB38D439-2636-4F14-9478-348AB5F8E185}" uniqueName="10" name="AF-Purchase" queryTableFieldId="207"/>
    <tableColumn id="11" xr3:uid="{EF334DDF-D068-4AE3-92E6-3B3F7E378E92}" uniqueName="11" name="AF-Quality_of_the_Sample" queryTableFieldId="208"/>
    <tableColumn id="12" xr3:uid="{47B07B1D-0D31-4142-9330-BA64AAE01854}" uniqueName="12" name="AF-Risk_Assessment" queryTableFieldId="209"/>
    <tableColumn id="13" xr3:uid="{6BCB2421-2F41-4955-866B-CA871F718F5D}" uniqueName="13" name="AF-Szervezet" queryTableFieldId="210"/>
    <tableColumn id="14" xr3:uid="{7F1E6408-C58E-4EA2-AD0A-09C8A595F31E}" uniqueName="14" name="AF-pm_cost" queryTableFieldId="211"/>
    <tableColumn id="15" xr3:uid="{1D093C61-0F2E-481F-B4CB-A053D8258F2B}" uniqueName="15" name="TT-Acceptance_Procedure" queryTableFieldId="212"/>
    <tableColumn id="16" xr3:uid="{511B4BC2-69D4-4D36-B510-744A03E76FA8}" uniqueName="16" name="TT-Ad_hoc_Sampling" queryTableFieldId="213"/>
    <tableColumn id="17" xr3:uid="{CA51FDBD-FB6B-462A-9A54-7EC8E2AE27A3}" uniqueName="17" name="TT-Asset" queryTableFieldId="214"/>
    <tableColumn id="18" xr3:uid="{F558364E-4ABD-4799-85D0-3E12A8D8EB33}" uniqueName="18" name="TT-Automatic_Tanker_Loading_Station" queryTableFieldId="215"/>
    <tableColumn id="19" xr3:uid="{F57645B1-A1C1-46B4-852D-F5F1BD7E58DD}" uniqueName="19" name="TT-Barge" queryTableFieldId="216"/>
    <tableColumn id="20" xr3:uid="{46FA1589-DAFA-4B65-A24D-40D867FDD571}" uniqueName="20" name="TT-Barge_Gauging" queryTableFieldId="217"/>
    <tableColumn id="21" xr3:uid="{1B376E89-45B5-410B-845A-7726CDAAB900}" uniqueName="21" name="TT-Chargeable_Loss" queryTableFieldId="218"/>
    <tableColumn id="22" xr3:uid="{76261079-3F5C-4756-BE32-4444D8A18E3B}" uniqueName="22" name="TT-Commercial_Law" queryTableFieldId="219"/>
    <tableColumn id="23" xr3:uid="{570610F7-0615-4F1A-A55B-FAA2D75BFBF1}" uniqueName="23" name="TT-Compliance_Objective" queryTableFieldId="220"/>
    <tableColumn id="24" xr3:uid="{66B55068-C1CF-4892-A989-439C63540E37}" uniqueName="24" name="TT-Control_Measurement_Accuracy" queryTableFieldId="221"/>
    <tableColumn id="25" xr3:uid="{C6AC7EF5-F1C0-4775-B9A9-F878C292D506}" uniqueName="25" name="TT-Cost_Reduction" queryTableFieldId="222"/>
    <tableColumn id="26" xr3:uid="{9A34FA3D-3DA6-4D9D-BB52-0AD6DE47530D}" uniqueName="26" name="TT-Cost_and_Resource_Analysis" queryTableFieldId="223"/>
    <tableColumn id="27" xr3:uid="{C5D5884A-14D1-434F-8BB6-CF4E253427D6}" uniqueName="27" name="TT-Customer_Order" queryTableFieldId="224"/>
    <tableColumn id="28" xr3:uid="{FDA18A8E-D3A1-4253-BF21-B728E166556E}" uniqueName="28" name="TT-Dead_Stock" queryTableFieldId="225"/>
    <tableColumn id="29" xr3:uid="{2DEDC70E-4A54-4532-8A26-0D7039923245}" uniqueName="29" name="TT-Decision_Making_Process" queryTableFieldId="226"/>
    <tableColumn id="30" xr3:uid="{D53CC865-06A3-4831-9DB9-A9BCDD8B01FF}" uniqueName="30" name="TT-Discharging_Procedure" queryTableFieldId="227"/>
    <tableColumn id="31" xr3:uid="{0AB69CD2-2887-4994-967E-6CA556A4B720}" uniqueName="31" name="TT-Dispatcher" queryTableFieldId="228"/>
    <tableColumn id="32" xr3:uid="{4A8A94A2-B62E-4B54-AC9A-B39932605750}" uniqueName="32" name="TT-Document" queryTableFieldId="229"/>
    <tableColumn id="33" xr3:uid="{3FD0297D-DE74-4823-91CA-996724AF1604}" uniqueName="33" name="TT-Document_type" queryTableFieldId="230"/>
    <tableColumn id="34" xr3:uid="{3CB22BEC-24BC-4504-99F5-8C8B0C91DE46}" uniqueName="34" name="TT-Electronic_Dip_Stick" queryTableFieldId="231"/>
    <tableColumn id="35" xr3:uid="{4246F629-EA48-4FD6-BDAF-4F36F776DA85}" uniqueName="35" name="TT-Emptiness_Check" queryTableFieldId="232"/>
    <tableColumn id="36" xr3:uid="{FE98AC8A-C822-44EC-B324-55F6A645C3B1}" uniqueName="36" name="TT-European_Union_s_Transport_Regulations" queryTableFieldId="233"/>
    <tableColumn id="37" xr3:uid="{9B725CE7-C7A8-4A2C-B93B-255C5BD73844}" uniqueName="37" name="TT-Excise_Duty_Licence" queryTableFieldId="234"/>
    <tableColumn id="38" xr3:uid="{676203BC-19C4-4950-A861-021EEA7E6351}" uniqueName="38" name="TT-Excise_Duty_Regulation" queryTableFieldId="235"/>
    <tableColumn id="39" xr3:uid="{26741AA1-813F-42B2-BBF1-99ED757F7081}" uniqueName="39" name="TT-Filling_Station" queryTableFieldId="236"/>
    <tableColumn id="40" xr3:uid="{B309251A-5E63-47FE-94DB-E4F9D117239F}" uniqueName="40" name="TT-Finance_Guard_Agency" queryTableFieldId="237"/>
    <tableColumn id="41" xr3:uid="{CD58C097-69A1-41D5-87E3-C548DAD0929A}" uniqueName="41" name="TT-Finance_and_accounting" queryTableFieldId="238"/>
    <tableColumn id="42" xr3:uid="{C156F6A7-DA78-40E1-8677-1509C3CA573A}" uniqueName="42" name="TT-Financial_accounting" queryTableFieldId="239"/>
    <tableColumn id="43" xr3:uid="{37D0D145-818D-4321-BC50-044A4418CBDA}" uniqueName="43" name="TT-Folyamat" queryTableFieldId="240"/>
    <tableColumn id="44" xr3:uid="{982451FD-FA2C-4ADA-8933-6D5812136947}" uniqueName="44" name="TT-Forecasted_Daily_Sale" queryTableFieldId="241"/>
    <tableColumn id="45" xr3:uid="{DA696C60-4A3F-467A-835C-AE21237E3ECD}" uniqueName="45" name="TT-Forecasting" queryTableFieldId="242"/>
    <tableColumn id="46" xr3:uid="{7F38F0AE-8D14-44BB-9318-5662EA6D29DB}" uniqueName="46" name="TT-Free_Circulation_of_Goods" queryTableFieldId="243"/>
    <tableColumn id="47" xr3:uid="{F0625126-6AE9-42F5-8B22-A3F2B9397F31}" uniqueName="47" name="TT-Freight_Forwarding_Documentation" queryTableFieldId="244"/>
    <tableColumn id="48" xr3:uid="{D1442B39-D937-46CA-8121-2008F33F37CA}" uniqueName="48" name="TT-Fuel_Density" queryTableFieldId="245"/>
    <tableColumn id="49" xr3:uid="{BC025F34-C62C-484F-984E-743B7BFE33DB}" uniqueName="49" name="TT-FÃ¶ldgÃ¡z" queryTableFieldId="246"/>
    <tableColumn id="50" xr3:uid="{40B6651B-C1D6-4A03-99E8-72F9748BF46C}" uniqueName="50" name="TT-Gauge_Loss_Management" queryTableFieldId="247"/>
    <tableColumn id="51" xr3:uid="{43BA2A53-9083-4DE2-B037-2999E09F4738}" uniqueName="51" name="TT-Gauge_System" queryTableFieldId="248"/>
    <tableColumn id="52" xr3:uid="{91958D2A-976F-4197-8532-53EA8E97850B}" uniqueName="52" name="TT-Governing_Law" queryTableFieldId="249"/>
    <tableColumn id="53" xr3:uid="{1CC8856F-5703-44B9-988D-F5054F3F2470}" uniqueName="53" name="TT-Handling_of_Contaminated_Disposal" queryTableFieldId="250"/>
    <tableColumn id="54" xr3:uid="{FE7416CA-3288-45C3-AA96-FAA59E663DDF}" uniqueName="54" name="TT-Hauling_Alongside" queryTableFieldId="251"/>
    <tableColumn id="55" xr3:uid="{83F00C54-C5AC-4EE5-93C4-EF1C49071D28}" uniqueName="55" name="TT-HulladÃ©k_megelÅ‘zÃ©s_Ã©s_kezelÃ©s" queryTableFieldId="252"/>
    <tableColumn id="56" xr3:uid="{5473C2D6-C377-4C4E-A280-8F787EB691D8}" uniqueName="56" name="TT-Human_Resources" queryTableFieldId="253"/>
    <tableColumn id="57" xr3:uid="{893C4B10-36F4-41FB-808C-4372174B4847}" uniqueName="57" name="TT-ISO_Standards" queryTableFieldId="254"/>
    <tableColumn id="58" xr3:uid="{A192BCCB-AD50-4DB3-BA39-56327145993D}" uniqueName="58" name="TT-International_Freight_Forwarding" queryTableFieldId="255"/>
    <tableColumn id="59" xr3:uid="{633C39D2-2E9B-40E0-8F6E-64BC985CFFE8}" uniqueName="59" name="TT-Inventory_Level" queryTableFieldId="256"/>
    <tableColumn id="60" xr3:uid="{E492A9D7-DD43-44CC-AB48-3FAD4FA8D93B}" uniqueName="60" name="TT-Inventory_Management" queryTableFieldId="257"/>
    <tableColumn id="61" xr3:uid="{38A3A150-E709-4281-A1E4-23A38D6329C2}" uniqueName="61" name="TT-Inventory_Planning" queryTableFieldId="258"/>
    <tableColumn id="62" xr3:uid="{2F99D1F5-3E3D-40FF-8351-D0F2B5D633A3}" uniqueName="62" name="TT-Inventory_Replenishment_Systems" queryTableFieldId="259"/>
    <tableColumn id="63" xr3:uid="{425DF57A-C800-4689-8141-FDD5AB4797AC}" uniqueName="63" name="TT-Invoice" queryTableFieldId="260"/>
    <tableColumn id="64" xr3:uid="{46DC9742-7B47-49CD-A3C1-3CFD43AF7224}" uniqueName="64" name="TT-Law" queryTableFieldId="261"/>
    <tableColumn id="65" xr3:uid="{AA2459E6-F5B5-4D62-8D02-00FB4893E8DE}" uniqueName="65" name="TT-Loading_Gantry" queryTableFieldId="262"/>
    <tableColumn id="66" xr3:uid="{44FA8583-65E6-4D83-AF06-AAD516DF5E50}" uniqueName="66" name="TT-Loading_Procedure" queryTableFieldId="263"/>
    <tableColumn id="67" xr3:uid="{28CD21BB-D4C6-4FC8-AF0F-B08F43934B44}" uniqueName="67" name="TT-Logistic_Controlling" queryTableFieldId="264"/>
    <tableColumn id="68" xr3:uid="{D2BEC8F9-82F8-4D4C-A3AA-5C5789C42747}" uniqueName="68" name="TT-Logistic_Plan" queryTableFieldId="265"/>
    <tableColumn id="69" xr3:uid="{1D1401A5-BFDA-4FC2-9A50-BDFC51EF4E34}" uniqueName="69" name="TT-Logistics" queryTableFieldId="266"/>
    <tableColumn id="70" xr3:uid="{787C9830-6DF9-422C-891E-A7069E7E68B1}" uniqueName="70" name="TT-Logistics_Cost_and_Performance_Monitoring" queryTableFieldId="267"/>
    <tableColumn id="71" xr3:uid="{3B14CBD2-4AAF-4B13-B86A-8AF8A92FBFF6}" uniqueName="71" name="TT-Logistics_Scope" queryTableFieldId="268"/>
    <tableColumn id="72" xr3:uid="{00E24ED7-2722-417A-A8AF-7DC92CEADC29}" uniqueName="72" name="TT-Logistics_System" queryTableFieldId="269"/>
    <tableColumn id="73" xr3:uid="{6EA57E98-49CB-4C14-845E-AAA2474A6B6C}" uniqueName="73" name="TT-Loss_Regulation" queryTableFieldId="270"/>
    <tableColumn id="74" xr3:uid="{A670B20E-93E3-4394-AA35-FAF63547F193}" uniqueName="74" name="TT-Maritime_Transport" queryTableFieldId="271"/>
    <tableColumn id="75" xr3:uid="{2779AA54-890B-48C6-B177-C7B8847747A9}" uniqueName="75" name="TT-Metrological_Authority" queryTableFieldId="272"/>
    <tableColumn id="76" xr3:uid="{2093EC9C-A0E6-4805-BA90-473BBFA5E88C}" uniqueName="76" name="TT-Metrological_Inspection" queryTableFieldId="273"/>
    <tableColumn id="77" xr3:uid="{0BBB8BBC-3128-421E-8927-F48624ACAF16}" uniqueName="77" name="TT-Minimum_Delivery_Quantity" queryTableFieldId="274"/>
    <tableColumn id="78" xr3:uid="{EAB088A9-1955-4E00-9C60-33B9E2F8198B}" uniqueName="78" name="TT-Mode_of_Transportation" queryTableFieldId="275"/>
    <tableColumn id="79" xr3:uid="{F7F9A6AC-3562-4717-B89F-2D58D891F63F}" uniqueName="79" name="TT-Net_Quantity" queryTableFieldId="276"/>
    <tableColumn id="80" xr3:uid="{7C20BF47-BDA7-4B73-BE2C-BF922815199C}" uniqueName="80" name="TT-Non_Excise_Duty_Licensed_Trading" queryTableFieldId="277"/>
    <tableColumn id="81" xr3:uid="{E19C1C77-317C-4BCA-B13C-EEC4D7A5FDBB}" uniqueName="81" name="TT-Operation_and_Logistics" queryTableFieldId="278"/>
    <tableColumn id="82" xr3:uid="{9C92EF66-0D5A-4494-AA8E-495E7440AEE0}" uniqueName="82" name="TT-Order_Management" queryTableFieldId="279"/>
    <tableColumn id="83" xr3:uid="{32BD3F3B-B599-455A-BA99-5326E98DF964}" uniqueName="83" name="TT-Order_Picking_and_Packing" queryTableFieldId="280"/>
    <tableColumn id="84" xr3:uid="{A52328B9-3575-4B25-8F34-5EB64BF09396}" uniqueName="84" name="TT-Performance_based_Evaluation_Measures" queryTableFieldId="281"/>
    <tableColumn id="85" xr3:uid="{40CD6053-0826-4AC2-B508-6110E0FD43BB}" uniqueName="85" name="TT-Planned_Sampling" queryTableFieldId="282"/>
    <tableColumn id="86" xr3:uid="{CA1D1A97-611A-4C4D-9ACF-67286BFC5B70}" uniqueName="86" name="TT-Problem" queryTableFieldId="283"/>
    <tableColumn id="87" xr3:uid="{9AB0C734-FCA7-4648-8C96-355316A5D34E}" uniqueName="87" name="TT-Project_team" queryTableFieldId="284"/>
    <tableColumn id="88" xr3:uid="{B641148B-89C0-4955-9110-4F333A6B7C89}" uniqueName="88" name="TT-Pump_Stock_Level" queryTableFieldId="285"/>
    <tableColumn id="89" xr3:uid="{303803E6-32E4-4AEA-A739-B9D97427EB3B}" uniqueName="89" name="TT-Purchase_Order" queryTableFieldId="286"/>
    <tableColumn id="90" xr3:uid="{84DE395C-A398-4D7E-A4B8-DEEB1D1B3651}" uniqueName="90" name="TT-Rail_Transport" queryTableFieldId="287"/>
    <tableColumn id="91" xr3:uid="{1F9FBD6C-11A0-4C7A-BDC3-0E661EE5039B}" uniqueName="91" name="TT-Rail_and_Intermodal_Transport" queryTableFieldId="288"/>
    <tableColumn id="92" xr3:uid="{BC680042-55BA-4892-B075-212A9D80AF16}" uniqueName="92" name="TT-Railway_Service" queryTableFieldId="289"/>
    <tableColumn id="93" xr3:uid="{1C05E0C1-9974-448F-80B2-9C2580146A63}" uniqueName="93" name="TT-Railway_Tank_Car" queryTableFieldId="290"/>
    <tableColumn id="94" xr3:uid="{275F57EC-1FBA-4017-A762-DBD9EAF10FE5}" uniqueName="94" name="TT-Replenishment_Level" queryTableFieldId="291"/>
    <tableColumn id="95" xr3:uid="{1963F84D-BDC6-48ED-B84C-3A74A2022AF3}" uniqueName="95" name="TT-Road_Freight_Routing_and_Scheduling" queryTableFieldId="292"/>
    <tableColumn id="96" xr3:uid="{9AC0F966-C33B-48EC-B7A0-04C5660DE1BA}" uniqueName="96" name="TT-Road_Freight_Transport" queryTableFieldId="293"/>
    <tableColumn id="97" xr3:uid="{9A0FA747-19DF-48E9-B7BD-45E98BBC5406}" uniqueName="97" name="TT-Road_Weighing_Bridge" queryTableFieldId="294"/>
    <tableColumn id="98" xr3:uid="{1D8687F0-3E0F-4DE5-8162-1909B252941D}" uniqueName="98" name="TT-Sales_Process" queryTableFieldId="295"/>
    <tableColumn id="99" xr3:uid="{9117449B-5001-462A-9E82-5A5C76158501}" uniqueName="99" name="TT-Sample_Collection" queryTableFieldId="296"/>
    <tableColumn id="100" xr3:uid="{574CAA73-0048-462D-A28E-741633210D9D}" uniqueName="100" name="TT-Sampling" queryTableFieldId="297"/>
    <tableColumn id="101" xr3:uid="{573305CC-3062-488D-8F80-2CDC964B89A2}" uniqueName="101" name="TT-Sampling_Method" queryTableFieldId="298"/>
    <tableColumn id="102" xr3:uid="{A127F462-AB07-4A2B-95A1-38445B179523}" uniqueName="102" name="TT-Sampling_Process" queryTableFieldId="299"/>
    <tableColumn id="103" xr3:uid="{14C91442-93FF-4E94-9B52-D9D85F2F8054}" uniqueName="103" name="TT-Sampling_Technique" queryTableFieldId="300"/>
    <tableColumn id="104" xr3:uid="{DF749178-A203-4A27-ABCC-08889EDA3DB2}" uniqueName="104" name="TT-Scheduling_in_SCM" queryTableFieldId="301"/>
    <tableColumn id="105" xr3:uid="{1B768FE0-183F-4B0E-A54C-631938ACC23A}" uniqueName="105" name="TT-Selective_Sampling" queryTableFieldId="302"/>
    <tableColumn id="106" xr3:uid="{705564FA-1A92-498A-899C-F68551318217}" uniqueName="106" name="TT-Shipment" queryTableFieldId="303"/>
    <tableColumn id="107" xr3:uid="{E89D1F01-8250-4977-AD35-7B211E0FA7B5}" uniqueName="107" name="TT-Shipping_Document" queryTableFieldId="304"/>
    <tableColumn id="108" xr3:uid="{88D4C2B3-DE12-4929-AADC-FF8F5E880BFE}" uniqueName="108" name="TT-Strategic_Performance_Indicator" queryTableFieldId="305"/>
    <tableColumn id="109" xr3:uid="{AD50C85F-6A44-4C9C-810F-47E13FBA85E0}" uniqueName="109" name="TT-Supply_Source" queryTableFieldId="306"/>
    <tableColumn id="110" xr3:uid="{F5E48682-8623-4A7C-8B36-F7F9582B2622}" uniqueName="110" name="TT-Takeover_Handover_Procedure" queryTableFieldId="307"/>
    <tableColumn id="111" xr3:uid="{116E0186-7D7A-4BE0-9ED2-ADDE52C952A5}" uniqueName="111" name="TT-Tank" queryTableFieldId="308"/>
    <tableColumn id="112" xr3:uid="{A32F6B3A-713E-4184-B0C0-D32659DF819A}" uniqueName="112" name="TT-Tank_Bottom_Loading" queryTableFieldId="309"/>
    <tableColumn id="113" xr3:uid="{7E0EA825-7B1A-45D6-9A51-BBE5BDD9CE95}" uniqueName="113" name="TT-Tank_Bottom_Residue" queryTableFieldId="310"/>
    <tableColumn id="114" xr3:uid="{EA5502FB-B908-4B44-9F84-734545EF5C97}" uniqueName="114" name="TT-Tank_Compartment" queryTableFieldId="311"/>
    <tableColumn id="115" xr3:uid="{CC3CA3FD-46AE-4061-B213-8887FAF2EB4F}" uniqueName="115" name="TT-Tare_Weight" queryTableFieldId="312"/>
    <tableColumn id="116" xr3:uid="{2193D699-2745-41EF-B21A-FD3586C8D9AC}" uniqueName="116" name="TT-Tax_Warehouse" queryTableFieldId="313"/>
    <tableColumn id="117" xr3:uid="{0A2933AF-93DD-4E45-AD60-56F8B669AB78}" uniqueName="117" name="TT-Transfer" queryTableFieldId="314"/>
    <tableColumn id="118" xr3:uid="{009ED17B-CD7D-4513-8CF1-DEF4861DA2DE}" uniqueName="118" name="TT-Transport_Regulations" queryTableFieldId="315"/>
    <tableColumn id="119" xr3:uid="{7BB9C475-8661-4936-B190-8579D8455C89}" uniqueName="119" name="TT-Transportation" queryTableFieldId="316"/>
    <tableColumn id="120" xr3:uid="{3A439985-99A7-4ED0-87D6-2B54B153B8BD}" uniqueName="120" name="TT-Travel_and_tourism_law" queryTableFieldId="317"/>
    <tableColumn id="121" xr3:uid="{DB3A98D3-3AB1-4F9B-87C5-A5C36701EDF0}" uniqueName="121" name="TT-Travel_document" queryTableFieldId="318"/>
    <tableColumn id="122" xr3:uid="{393C2877-75AF-445C-9766-2C01608D4DB8}" uniqueName="122" name="TT-Visual_Inspection" queryTableFieldId="319"/>
    <tableColumn id="123" xr3:uid="{1F450E82-44C2-41D5-B1B8-78B799392944}" uniqueName="123" name="TT-Wagon" queryTableFieldId="320"/>
    <tableColumn id="124" xr3:uid="{541DA91D-88B1-4482-BCC7-701967BE20F7}" uniqueName="124" name="TT-Waste_Management_Investment" queryTableFieldId="321"/>
    <tableColumn id="125" xr3:uid="{D7EEE0F5-E446-4F98-A8F9-38942E000E12}" uniqueName="125" name="TT-Weighing_Bridge" queryTableFieldId="322"/>
    <tableColumn id="126" xr3:uid="{7FE15630-2D2E-4B13-9804-20E9A39073EC}" uniqueName="126" name="TT-project_reporting" queryTableFieldId="323"/>
    <tableColumn id="127" xr3:uid="{8212073A-6A99-42F2-95B1-44A671D29F96}" uniqueName="127" name="_1" queryTableFieldId="324" dataDxfId="220"/>
    <tableColumn id="128" xr3:uid="{267EEB6B-7779-40C2-B339-7FC9909EACB5}" uniqueName="128" name="_2" queryTableFieldId="325" dataDxfId="219"/>
    <tableColumn id="129" xr3:uid="{8BC41C62-80C8-41EA-8C2C-BCD1BA141A6D}" uniqueName="129" name="_3" queryTableFieldId="326" dataDxfId="218"/>
    <tableColumn id="130" xr3:uid="{AC8C3BA6-6EB6-45DF-A53E-CC5FE7B975C1}" uniqueName="130" name="_4" queryTableFieldId="327" dataDxfId="217"/>
    <tableColumn id="131" xr3:uid="{EC7F4C91-8DAF-4FF8-95EE-3FEDC2B42AB2}" uniqueName="131" name="_5" queryTableFieldId="328" dataDxfId="216"/>
    <tableColumn id="132" xr3:uid="{A027605D-3CF7-47E2-BE0B-6479E6901711}" uniqueName="132" name="_6" queryTableFieldId="329" dataDxfId="215"/>
    <tableColumn id="133" xr3:uid="{F93F12A3-E122-48D9-8F27-BA0BC67BFA35}" uniqueName="133" name="_7" queryTableFieldId="330" dataDxfId="214"/>
    <tableColumn id="134" xr3:uid="{84D6939C-48BF-46B4-A7F5-9E88B6E16EA0}" uniqueName="134" name="_8" queryTableFieldId="331" dataDxfId="213"/>
    <tableColumn id="135" xr3:uid="{9B690339-B5CA-4F67-BC99-096CADBAD4E8}" uniqueName="135" name="_9" queryTableFieldId="332" dataDxfId="212"/>
    <tableColumn id="136" xr3:uid="{5DE79DD3-68C4-4AD8-85EA-A2A0FF0F3300}" uniqueName="136" name="_10" queryTableFieldId="333" dataDxfId="211"/>
    <tableColumn id="137" xr3:uid="{4B8A3C26-9F66-46C2-9ABA-1F71B78C109D}" uniqueName="137" name="_11" queryTableFieldId="334" dataDxfId="210"/>
    <tableColumn id="138" xr3:uid="{E03DD19B-A743-4694-998F-1C4D031056BC}" uniqueName="138" name="_12" queryTableFieldId="335" dataDxfId="209"/>
    <tableColumn id="139" xr3:uid="{EAF27C0A-51AA-4AC6-A8EB-B42E54DA77BB}" uniqueName="139" name="_13" queryTableFieldId="336" dataDxfId="208"/>
    <tableColumn id="140" xr3:uid="{627557F7-0363-4DF2-BAB1-E494F5B687CB}" uniqueName="140" name="_14" queryTableFieldId="337" dataDxfId="207"/>
    <tableColumn id="141" xr3:uid="{C684674F-C228-476B-928D-F841605D1B84}" uniqueName="141" name="_15" queryTableFieldId="338" dataDxfId="206"/>
    <tableColumn id="142" xr3:uid="{3E561417-9B68-4C71-88DB-B3D4D67D80A7}" uniqueName="142" name="_16" queryTableFieldId="339" dataDxfId="205"/>
    <tableColumn id="143" xr3:uid="{AC031431-751D-4770-B730-DB1A5A222690}" uniqueName="143" name="_17" queryTableFieldId="340" dataDxfId="204"/>
    <tableColumn id="144" xr3:uid="{FFE3A28B-52C0-4D2A-A1FA-0CADCCC1B0A1}" uniqueName="144" name="_18" queryTableFieldId="341" dataDxfId="203"/>
    <tableColumn id="145" xr3:uid="{7AC2B295-8155-44C4-A0E4-66675231A98E}" uniqueName="145" name="_19" queryTableFieldId="342" dataDxfId="202"/>
    <tableColumn id="146" xr3:uid="{31D64469-1D1B-405E-8888-D627F52EAD79}" uniqueName="146" name="_20" queryTableFieldId="343" dataDxfId="201"/>
    <tableColumn id="147" xr3:uid="{D978C6BC-E74C-43ED-85E4-DA5F9BEBE677}" uniqueName="147" name="_21" queryTableFieldId="344" dataDxfId="200"/>
    <tableColumn id="148" xr3:uid="{2340CC39-B007-48B1-910A-768F26A916E1}" uniqueName="148" name="_22" queryTableFieldId="345" dataDxfId="199"/>
    <tableColumn id="149" xr3:uid="{68606C1C-885C-4879-97BB-6F95797E9C89}" uniqueName="149" name="_23" queryTableFieldId="346" dataDxfId="198"/>
    <tableColumn id="150" xr3:uid="{7F12E09A-FC36-4A8B-AC34-1B61AF1F3E9D}" uniqueName="150" name="_24" queryTableFieldId="347" dataDxfId="197"/>
    <tableColumn id="151" xr3:uid="{EDC3DD45-AFB3-43DF-A6D3-4B2DF7E7F84E}" uniqueName="151" name="_25" queryTableFieldId="348" dataDxfId="196"/>
    <tableColumn id="152" xr3:uid="{7A4F9E2C-AB43-423F-9E28-1CBEA4DF344D}" uniqueName="152" name="_26" queryTableFieldId="349" dataDxfId="195"/>
    <tableColumn id="153" xr3:uid="{D4B6BFE3-CD6B-4BE4-9888-C012140B5842}" uniqueName="153" name="_27" queryTableFieldId="350" dataDxfId="194"/>
    <tableColumn id="154" xr3:uid="{2CA37B0D-CB28-44C6-A4E6-A5D8FBD3F296}" uniqueName="154" name="_28" queryTableFieldId="351" dataDxfId="193"/>
    <tableColumn id="155" xr3:uid="{569EF8DE-5C05-43CF-A728-14DF04FF22B2}" uniqueName="155" name="_29" queryTableFieldId="352" dataDxfId="192"/>
    <tableColumn id="156" xr3:uid="{88B3B6A2-7147-4130-AE07-EBA5AD10CB07}" uniqueName="156" name="_30" queryTableFieldId="353" dataDxfId="191"/>
    <tableColumn id="157" xr3:uid="{131DFD5B-1922-46AC-B96E-311EEC075431}" uniqueName="157" name="_31" queryTableFieldId="354" dataDxfId="190"/>
    <tableColumn id="158" xr3:uid="{F84405BA-C4AB-4223-8488-A501D1D16CE0}" uniqueName="158" name="_32" queryTableFieldId="355" dataDxfId="189"/>
    <tableColumn id="159" xr3:uid="{7E011E4D-1908-43F6-A8D3-AEA650C8E69D}" uniqueName="159" name="_33" queryTableFieldId="356" dataDxfId="188"/>
    <tableColumn id="160" xr3:uid="{511E6455-9EDD-482E-8370-E63DF7B255AB}" uniqueName="160" name="_34" queryTableFieldId="357" dataDxfId="187"/>
    <tableColumn id="161" xr3:uid="{8F3E2E52-B790-4C4F-B8FE-3FF97AB6EBF4}" uniqueName="161" name="_35" queryTableFieldId="358" dataDxfId="186"/>
    <tableColumn id="162" xr3:uid="{FE4B7D71-5C86-46DE-B7DB-F292EE5A9445}" uniqueName="162" name="_36" queryTableFieldId="359" dataDxfId="185"/>
    <tableColumn id="163" xr3:uid="{8B9D48DC-2FDB-4EB3-A37D-6AB16045EEC0}" uniqueName="163" name="_37" queryTableFieldId="360" dataDxfId="184"/>
    <tableColumn id="164" xr3:uid="{FF0586EC-131F-474B-8196-DA9FD8CD1DD7}" uniqueName="164" name="_38" queryTableFieldId="361" dataDxfId="183"/>
    <tableColumn id="165" xr3:uid="{81167A9D-F2CF-4C12-8CDF-73C435DFF799}" uniqueName="165" name="_39" queryTableFieldId="362" dataDxfId="182"/>
    <tableColumn id="166" xr3:uid="{4C75F426-F3FE-4A5A-88C7-9700C9E7AE2F}" uniqueName="166" name="_40" queryTableFieldId="363" dataDxfId="181"/>
    <tableColumn id="167" xr3:uid="{4DA0A66C-1CA6-456D-9419-8127EBAA88F0}" uniqueName="167" name="_41" queryTableFieldId="364" dataDxfId="180"/>
    <tableColumn id="168" xr3:uid="{16771922-25E1-4E58-842C-F402817F3A2B}" uniqueName="168" name="_42" queryTableFieldId="365" dataDxfId="179"/>
    <tableColumn id="169" xr3:uid="{0BF7F634-9BAF-401F-9B5F-27135116CED2}" uniqueName="169" name="_43" queryTableFieldId="366" dataDxfId="178"/>
    <tableColumn id="170" xr3:uid="{0C25E23D-8268-4CC2-B4BD-676B40174BE1}" uniqueName="170" name="_44" queryTableFieldId="367" dataDxfId="177"/>
    <tableColumn id="171" xr3:uid="{1DD821E7-560D-4BFE-983E-7D237C97735D}" uniqueName="171" name="_45" queryTableFieldId="368" dataDxfId="176"/>
    <tableColumn id="172" xr3:uid="{3629D3D6-4302-47B5-BB72-4455CE6F95E8}" uniqueName="172" name="_46" queryTableFieldId="369" dataDxfId="175"/>
    <tableColumn id="173" xr3:uid="{ACC84A35-9AA9-4766-B490-2A3E2B89FD9B}" uniqueName="173" name="_47" queryTableFieldId="370" dataDxfId="174"/>
    <tableColumn id="174" xr3:uid="{8134825F-FCA6-41D1-A60F-729E07195CD4}" uniqueName="174" name="_48" queryTableFieldId="371" dataDxfId="173"/>
    <tableColumn id="175" xr3:uid="{0C8E2415-493E-4CEA-9F9B-25E72FA2EE83}" uniqueName="175" name="_49" queryTableFieldId="372" dataDxfId="172"/>
    <tableColumn id="176" xr3:uid="{E7AAD7A6-7ED5-4893-8D7F-60CAA960B29B}" uniqueName="176" name="_50" queryTableFieldId="373" dataDxfId="171"/>
    <tableColumn id="177" xr3:uid="{4C550C68-2EFC-4BD5-BC42-43A0F2915BD2}" uniqueName="177" name="_51" queryTableFieldId="374" dataDxfId="170"/>
    <tableColumn id="178" xr3:uid="{8C2805E8-5F79-4CD3-961D-9F7C23908DA4}" uniqueName="178" name="_52" queryTableFieldId="375" dataDxfId="169"/>
    <tableColumn id="179" xr3:uid="{78F9A3A0-5A54-4824-A938-6B258B43AF3F}" uniqueName="179" name="_53" queryTableFieldId="376" dataDxfId="168"/>
    <tableColumn id="180" xr3:uid="{3FB86511-E045-4E6A-800C-B50A67D6A99F}" uniqueName="180" name="_54" queryTableFieldId="377" dataDxfId="167"/>
    <tableColumn id="181" xr3:uid="{AA81C50B-E157-43AC-BB13-38299AAA98E9}" uniqueName="181" name="_55" queryTableFieldId="378" dataDxfId="166"/>
    <tableColumn id="182" xr3:uid="{9FDE000B-739B-4D5C-A1AF-5C18293808D0}" uniqueName="182" name="_56" queryTableFieldId="379" dataDxfId="165"/>
    <tableColumn id="183" xr3:uid="{E7F1D3FC-0D09-4887-A91B-AF085E6CBB26}" uniqueName="183" name="_57" queryTableFieldId="380" dataDxfId="164"/>
    <tableColumn id="184" xr3:uid="{2BC786A6-B516-4A69-BCFA-F1283C4E973D}" uniqueName="184" name="_58" queryTableFieldId="381" dataDxfId="163"/>
    <tableColumn id="185" xr3:uid="{5687BE6D-FE41-45BF-89FB-D4FA4DB6B767}" uniqueName="185" name="_59" queryTableFieldId="382" dataDxfId="162"/>
    <tableColumn id="186" xr3:uid="{183D2B0C-CBC8-4729-B8F4-6C77E266E000}" uniqueName="186" name="_60" queryTableFieldId="383" dataDxfId="161"/>
    <tableColumn id="187" xr3:uid="{48794B61-8269-492E-B5E1-6D26E163B3E7}" uniqueName="187" name="_61" queryTableFieldId="384" dataDxfId="160"/>
    <tableColumn id="188" xr3:uid="{732ADB44-508B-4C5B-9C65-EE0C3B0D2243}" uniqueName="188" name="_62" queryTableFieldId="385" dataDxfId="159"/>
    <tableColumn id="189" xr3:uid="{D4D10A4B-4EBD-4543-930B-2B60FFEDB022}" uniqueName="189" name="_63" queryTableFieldId="386" dataDxfId="158"/>
    <tableColumn id="190" xr3:uid="{D0FA1578-FF89-40E9-9E66-40D61F0E2BAE}" uniqueName="190" name="_64" queryTableFieldId="387" dataDxfId="157"/>
    <tableColumn id="191" xr3:uid="{569CD3CD-4623-4D66-8DB1-0F145D629A11}" uniqueName="191" name="_65" queryTableFieldId="388" dataDxfId="156"/>
    <tableColumn id="192" xr3:uid="{1F17AC0A-3AC2-454A-9DA8-20607EEC7F98}" uniqueName="192" name="_66" queryTableFieldId="389" dataDxfId="155"/>
    <tableColumn id="193" xr3:uid="{67920209-C2D9-426B-839E-9A9FF66BB1D8}" uniqueName="193" name="_67" queryTableFieldId="390" dataDxfId="154"/>
    <tableColumn id="194" xr3:uid="{2331878A-8931-45EB-AB9F-53BD7FFEF361}" uniqueName="194" name="_68" queryTableFieldId="391" dataDxfId="153"/>
    <tableColumn id="195" xr3:uid="{23A075A6-CA2F-4C31-915E-32F46B438CBD}" uniqueName="195" name="_69" queryTableFieldId="392" dataDxfId="152"/>
    <tableColumn id="196" xr3:uid="{43E2D53E-702D-4E07-A6D5-1519089911C2}" uniqueName="196" name="_70" queryTableFieldId="393" dataDxfId="151"/>
    <tableColumn id="197" xr3:uid="{161CFF6A-6256-4ADB-9883-B524F4C21573}" uniqueName="197" name="_71" queryTableFieldId="394" dataDxfId="150"/>
    <tableColumn id="198" xr3:uid="{1ACF7BB1-D915-4C2C-84AA-D03625BDDC0A}" uniqueName="198" name="_72" queryTableFieldId="395" dataDxfId="149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9E6DB7-EF96-4E23-A88C-0A53D773B275}" name="PK" displayName="PK" ref="A1:DV7" tableType="queryTable" totalsRowShown="0">
  <autoFilter ref="A1:DV7" xr:uid="{E6F0ECA8-D383-456C-92CF-85269750A3EE}"/>
  <tableColumns count="126">
    <tableColumn id="1" xr3:uid="{A32E3784-3C39-416F-884D-94E5AD89DEE5}" uniqueName="1" name="Column1" queryTableFieldId="1" dataDxfId="147"/>
    <tableColumn id="2" xr3:uid="{6937AA01-E6BF-4AED-8804-7D42386BD2C4}" uniqueName="2" name="AF-Actual_Performance" queryTableFieldId="219"/>
    <tableColumn id="3" xr3:uid="{9C99DC6C-C9B9-409D-A781-2A6F1783CF1F}" uniqueName="3" name="AF-Adat" queryTableFieldId="220"/>
    <tableColumn id="4" xr3:uid="{4BCC47FC-8925-42DB-B010-9B39F218A3E3}" uniqueName="4" name="AF-Availability" queryTableFieldId="221"/>
    <tableColumn id="5" xr3:uid="{61633C84-DDC1-41AB-BBDB-72C40DBB9E40}" uniqueName="5" name="AF-Contamination" queryTableFieldId="222"/>
    <tableColumn id="6" xr3:uid="{B2F03492-D0D5-4227-98DD-40014B865573}" uniqueName="6" name="AF-Delivery" queryTableFieldId="223"/>
    <tableColumn id="7" xr3:uid="{6A4E8829-27DD-47F3-A9C9-A2E635F23393}" uniqueName="7" name="AF-Guideline" queryTableFieldId="224"/>
    <tableColumn id="8" xr3:uid="{D3CAAD19-5607-4C44-9E39-90CB56587CB0}" uniqueName="8" name="AF-KockÃ¡zat" queryTableFieldId="225"/>
    <tableColumn id="9" xr3:uid="{08BBD76A-3D96-4A98-900A-EC38E347E2DD}" uniqueName="9" name="AF-Performance" queryTableFieldId="226"/>
    <tableColumn id="10" xr3:uid="{D37AF4A4-BBCE-46DE-92B6-E5E512CB4AA2}" uniqueName="10" name="AF-Purchase" queryTableFieldId="227"/>
    <tableColumn id="11" xr3:uid="{64DCE6B6-71FE-46B7-A187-73D79333ABCD}" uniqueName="11" name="AF-Quality_of_the_Sample" queryTableFieldId="228"/>
    <tableColumn id="12" xr3:uid="{3042F815-121B-49C8-A5E6-F23A8220F800}" uniqueName="12" name="AF-Risk_Assessment" queryTableFieldId="229"/>
    <tableColumn id="13" xr3:uid="{F9CCE2F6-3289-4E06-A47C-5FC65EA923FB}" uniqueName="13" name="AF-Szervezet" queryTableFieldId="230"/>
    <tableColumn id="14" xr3:uid="{7440A001-4D51-4878-A3E9-65D1C2F9F5D0}" uniqueName="14" name="AF-pm_cost" queryTableFieldId="231"/>
    <tableColumn id="15" xr3:uid="{8D69808D-9DA3-4A4B-AD56-0214BB74208B}" uniqueName="15" name="TT-Acceptance_Procedure" queryTableFieldId="232"/>
    <tableColumn id="16" xr3:uid="{F9019D89-A76E-4EBB-96BA-7C90CEA01114}" uniqueName="16" name="TT-Ad_hoc_Sampling" queryTableFieldId="233"/>
    <tableColumn id="17" xr3:uid="{514A681A-5638-4995-B7F9-6E6FEF5705DD}" uniqueName="17" name="TT-Asset" queryTableFieldId="234"/>
    <tableColumn id="18" xr3:uid="{833E624F-6C03-4926-A69D-759A55CA1C9A}" uniqueName="18" name="TT-Automatic_Tanker_Loading_Station" queryTableFieldId="235"/>
    <tableColumn id="19" xr3:uid="{598F7BC2-969A-47A9-8BEF-2E2420FF50CB}" uniqueName="19" name="TT-Barge" queryTableFieldId="236"/>
    <tableColumn id="20" xr3:uid="{2CFB87A7-671F-4818-95DA-A6D7FD5FC9A8}" uniqueName="20" name="TT-Barge_Gauging" queryTableFieldId="237"/>
    <tableColumn id="21" xr3:uid="{1D704ACE-787D-42F2-A931-8B54DFD928CB}" uniqueName="21" name="TT-Chargeable_Loss" queryTableFieldId="238"/>
    <tableColumn id="22" xr3:uid="{5C995B00-2E79-47C9-A9BB-AD0F3C3B2B3D}" uniqueName="22" name="TT-Commercial_Law" queryTableFieldId="239"/>
    <tableColumn id="23" xr3:uid="{88EB37E3-CA43-4488-A1B9-1C184A7279D2}" uniqueName="23" name="TT-Compliance_Objective" queryTableFieldId="240"/>
    <tableColumn id="24" xr3:uid="{A5152AD6-9568-49B2-8BA0-B196B7573BD0}" uniqueName="24" name="TT-Control_Measurement_Accuracy" queryTableFieldId="241"/>
    <tableColumn id="25" xr3:uid="{ADDCC4BB-4846-42F1-91A2-D4DBF402D7B0}" uniqueName="25" name="TT-Cost_Reduction" queryTableFieldId="242"/>
    <tableColumn id="26" xr3:uid="{0D6407D0-ACCE-4590-910A-8D522F6C58B4}" uniqueName="26" name="TT-Cost_and_Resource_Analysis" queryTableFieldId="243"/>
    <tableColumn id="27" xr3:uid="{37DC7C34-7087-474D-BE96-DFCEBBE96628}" uniqueName="27" name="TT-Customer_Order" queryTableFieldId="244"/>
    <tableColumn id="28" xr3:uid="{14703538-43D6-41B1-B667-E19AC65724F0}" uniqueName="28" name="TT-Dead_Stock" queryTableFieldId="245"/>
    <tableColumn id="29" xr3:uid="{6454D552-0CFB-4AE4-BF02-E3E0BEA7F5B5}" uniqueName="29" name="TT-Decision_Making_Process" queryTableFieldId="246"/>
    <tableColumn id="30" xr3:uid="{B45E9EEA-4AE7-438C-BC1D-A2C5F732A186}" uniqueName="30" name="TT-Discharging_Procedure" queryTableFieldId="247"/>
    <tableColumn id="31" xr3:uid="{F8670950-5B9A-442E-AE4E-2A8BF53B1F56}" uniqueName="31" name="TT-Dispatcher" queryTableFieldId="248"/>
    <tableColumn id="32" xr3:uid="{80A5B196-0E36-469C-A619-342DED1DE73A}" uniqueName="32" name="TT-Document" queryTableFieldId="249"/>
    <tableColumn id="33" xr3:uid="{9AB13EB0-19A3-4969-A219-81ED92775F54}" uniqueName="33" name="TT-Document_type" queryTableFieldId="250"/>
    <tableColumn id="34" xr3:uid="{209621AF-5D29-4047-9A24-932D9A5F6C91}" uniqueName="34" name="TT-Electronic_Dip_Stick" queryTableFieldId="251"/>
    <tableColumn id="35" xr3:uid="{75CAB643-F0A2-4D8C-B739-D69F3F568081}" uniqueName="35" name="TT-Emptiness_Check" queryTableFieldId="252"/>
    <tableColumn id="36" xr3:uid="{E32DF3E0-B804-4BBF-AABA-5083F850BD5F}" uniqueName="36" name="TT-European_Union_s_Transport_Regulations" queryTableFieldId="253"/>
    <tableColumn id="37" xr3:uid="{03C52386-ECA8-4EE5-8ED2-DFEE5EFE8EBC}" uniqueName="37" name="TT-Excise_Duty_Licence" queryTableFieldId="254"/>
    <tableColumn id="38" xr3:uid="{19D9C9F3-4D3E-4ED7-9ADF-AE44C0BAD296}" uniqueName="38" name="TT-Excise_Duty_Regulation" queryTableFieldId="255"/>
    <tableColumn id="39" xr3:uid="{ADF9A9DE-C97D-48CB-8E82-6515F0A30C5D}" uniqueName="39" name="TT-Filling_Station" queryTableFieldId="256"/>
    <tableColumn id="40" xr3:uid="{F79CC2A6-5968-4E84-AEBD-DF9451941837}" uniqueName="40" name="TT-Finance_Guard_Agency" queryTableFieldId="257"/>
    <tableColumn id="41" xr3:uid="{4F6C18F7-8B45-4D4E-A269-777C1612F5AF}" uniqueName="41" name="TT-Finance_and_accounting" queryTableFieldId="258"/>
    <tableColumn id="42" xr3:uid="{04711BF5-D973-4C50-9079-CB664CAE656A}" uniqueName="42" name="TT-Financial_accounting" queryTableFieldId="259"/>
    <tableColumn id="43" xr3:uid="{3723516E-1CCC-4219-99F9-D1CF21A1E58F}" uniqueName="43" name="TT-Folyamat" queryTableFieldId="260"/>
    <tableColumn id="44" xr3:uid="{381A924B-CAF3-464B-BB6A-6095F9DE3FDE}" uniqueName="44" name="TT-Forecasted_Daily_Sale" queryTableFieldId="261"/>
    <tableColumn id="45" xr3:uid="{D4ED1001-20CD-46F5-BB73-5F1C9C3E077E}" uniqueName="45" name="TT-Forecasting" queryTableFieldId="262"/>
    <tableColumn id="46" xr3:uid="{F9B2B25B-E298-4024-97CC-BCC122758BE2}" uniqueName="46" name="TT-Free_Circulation_of_Goods" queryTableFieldId="263"/>
    <tableColumn id="47" xr3:uid="{CE50B56E-005C-43C7-BAE1-CE05BBA6085B}" uniqueName="47" name="TT-Freight_Forwarding_Documentation" queryTableFieldId="264"/>
    <tableColumn id="48" xr3:uid="{438429D7-246F-4D6D-A829-3D8071D8FE93}" uniqueName="48" name="TT-Fuel_Density" queryTableFieldId="265"/>
    <tableColumn id="49" xr3:uid="{EDA3EA53-30F4-4639-87A3-A5EA44B21C32}" uniqueName="49" name="TT-FÃ¶ldgÃ¡z" queryTableFieldId="266"/>
    <tableColumn id="50" xr3:uid="{42B51729-9915-4524-9282-38CC913D118E}" uniqueName="50" name="TT-Gauge_Loss_Management" queryTableFieldId="267"/>
    <tableColumn id="51" xr3:uid="{4FDE239F-7504-42F7-A24E-6CB82257814F}" uniqueName="51" name="TT-Gauge_System" queryTableFieldId="268"/>
    <tableColumn id="52" xr3:uid="{ACEB4EE6-9FFE-4018-B43C-80B293C188F4}" uniqueName="52" name="TT-Governing_Law" queryTableFieldId="269"/>
    <tableColumn id="53" xr3:uid="{16F10CC6-A342-45B0-A9F4-8F8B6FA43C13}" uniqueName="53" name="TT-Handling_of_Contaminated_Disposal" queryTableFieldId="270"/>
    <tableColumn id="54" xr3:uid="{36F80632-A860-440D-A584-7C576142B741}" uniqueName="54" name="TT-Hauling_Alongside" queryTableFieldId="271"/>
    <tableColumn id="55" xr3:uid="{7953FDC4-37D7-4240-82A0-EE7CD6BB93C1}" uniqueName="55" name="TT-HulladÃ©k_megelÅ‘zÃ©s_Ã©s_kezelÃ©s" queryTableFieldId="272"/>
    <tableColumn id="56" xr3:uid="{F4F7F159-FAF4-4480-80C6-F7CC6C2A1F2B}" uniqueName="56" name="TT-Human_Resources" queryTableFieldId="273"/>
    <tableColumn id="57" xr3:uid="{73FE7BA9-6063-4545-B5F0-43E086A8A85A}" uniqueName="57" name="TT-ISO_Standards" queryTableFieldId="274"/>
    <tableColumn id="58" xr3:uid="{E8695E51-B170-4FED-AD5C-3700DBED567D}" uniqueName="58" name="TT-International_Freight_Forwarding" queryTableFieldId="275"/>
    <tableColumn id="59" xr3:uid="{92B5073F-505B-4264-A0B8-6ECE3C833979}" uniqueName="59" name="TT-Inventory_Level" queryTableFieldId="276"/>
    <tableColumn id="60" xr3:uid="{34968E87-F163-4F7A-A7FA-B280C4750045}" uniqueName="60" name="TT-Inventory_Management" queryTableFieldId="277"/>
    <tableColumn id="61" xr3:uid="{7DAE0AF6-2B76-40EC-9AC2-1182222155F1}" uniqueName="61" name="TT-Inventory_Planning" queryTableFieldId="278"/>
    <tableColumn id="62" xr3:uid="{6C43B01C-0DE5-41B4-9B5C-646D5A46490E}" uniqueName="62" name="TT-Inventory_Replenishment_Systems" queryTableFieldId="279"/>
    <tableColumn id="63" xr3:uid="{402AD919-2DB5-4CCB-ADAA-4B27B8A12BAD}" uniqueName="63" name="TT-Invoice" queryTableFieldId="280"/>
    <tableColumn id="64" xr3:uid="{C947122C-1CA9-426C-83ED-212CBB142897}" uniqueName="64" name="TT-Law" queryTableFieldId="281"/>
    <tableColumn id="65" xr3:uid="{C5B7A1D5-BDD7-44FF-B22E-C654F3BBFC65}" uniqueName="65" name="TT-Loading_Gantry" queryTableFieldId="282"/>
    <tableColumn id="66" xr3:uid="{0ACD6024-BEF5-4892-BBE7-89B5A4A933EE}" uniqueName="66" name="TT-Loading_Procedure" queryTableFieldId="283"/>
    <tableColumn id="67" xr3:uid="{6C99702B-D8A8-4A85-8C87-F93DD0656135}" uniqueName="67" name="TT-Logistic_Controlling" queryTableFieldId="284"/>
    <tableColumn id="68" xr3:uid="{20615BAF-191A-45CF-B0F3-074AF9236B9B}" uniqueName="68" name="TT-Logistic_Plan" queryTableFieldId="285"/>
    <tableColumn id="69" xr3:uid="{3034E291-1960-4082-BB30-03EF890A5349}" uniqueName="69" name="TT-Logistics" queryTableFieldId="286"/>
    <tableColumn id="70" xr3:uid="{53346045-62BE-472C-9647-6B7C9F9B46AA}" uniqueName="70" name="TT-Logistics_Cost_and_Performance_Monitoring" queryTableFieldId="287"/>
    <tableColumn id="71" xr3:uid="{5D2EC95A-DBF5-4BC9-956D-A4995D50CDCE}" uniqueName="71" name="TT-Logistics_Scope" queryTableFieldId="288"/>
    <tableColumn id="72" xr3:uid="{059F610B-33F7-4DD0-9A20-B8B825D0663E}" uniqueName="72" name="TT-Logistics_System" queryTableFieldId="289"/>
    <tableColumn id="73" xr3:uid="{AD5E5CEE-2086-4DBF-9075-5BC6D8636677}" uniqueName="73" name="TT-Loss_Regulation" queryTableFieldId="290"/>
    <tableColumn id="74" xr3:uid="{FB86F75F-BDC9-4FCF-995F-116D29C722C7}" uniqueName="74" name="TT-Maritime_Transport" queryTableFieldId="291"/>
    <tableColumn id="75" xr3:uid="{B0325455-6F84-4F19-8339-BBD1D37AAFE7}" uniqueName="75" name="TT-Metrological_Authority" queryTableFieldId="292"/>
    <tableColumn id="76" xr3:uid="{B51017B2-964B-4149-81AD-E6A1B4D72736}" uniqueName="76" name="TT-Metrological_Inspection" queryTableFieldId="293"/>
    <tableColumn id="77" xr3:uid="{485BFD4C-58CF-4963-A412-72993A320A56}" uniqueName="77" name="TT-Minimum_Delivery_Quantity" queryTableFieldId="294"/>
    <tableColumn id="78" xr3:uid="{D4063243-0339-4C0E-B430-F9E70B14F237}" uniqueName="78" name="TT-Mode_of_Transportation" queryTableFieldId="295"/>
    <tableColumn id="79" xr3:uid="{E9787597-F693-4BFE-B0B5-ADBA97A8F954}" uniqueName="79" name="TT-Net_Quantity" queryTableFieldId="296"/>
    <tableColumn id="80" xr3:uid="{4E5D9CE1-51C6-42F3-8BF4-CE3907B3B134}" uniqueName="80" name="TT-Non_Excise_Duty_Licensed_Trading" queryTableFieldId="297"/>
    <tableColumn id="81" xr3:uid="{1134D7E9-7448-434B-B2DD-E6BFBC31EC69}" uniqueName="81" name="TT-Operation_and_Logistics" queryTableFieldId="298"/>
    <tableColumn id="82" xr3:uid="{DA018A3A-891F-40D6-BC5B-30A83005034F}" uniqueName="82" name="TT-Order_Management" queryTableFieldId="299"/>
    <tableColumn id="83" xr3:uid="{84B68239-9FED-4C6F-8B55-8F9D72FE8EF9}" uniqueName="83" name="TT-Order_Picking_and_Packing" queryTableFieldId="300"/>
    <tableColumn id="84" xr3:uid="{0C73286C-B299-40F4-9EE6-96A744F7D99F}" uniqueName="84" name="TT-Performance_based_Evaluation_Measures" queryTableFieldId="301"/>
    <tableColumn id="85" xr3:uid="{D4600B89-DEB9-42FA-A9BF-A79BA6C773AD}" uniqueName="85" name="TT-Planned_Sampling" queryTableFieldId="302"/>
    <tableColumn id="86" xr3:uid="{08BB15D6-B469-47E7-80DA-39AEA02EAC30}" uniqueName="86" name="TT-Problem" queryTableFieldId="303"/>
    <tableColumn id="87" xr3:uid="{7F9465AD-B05A-463D-AC73-2771B56373CF}" uniqueName="87" name="TT-Project_team" queryTableFieldId="304"/>
    <tableColumn id="88" xr3:uid="{AEF379E3-C563-41AE-83CE-C2893F838B7E}" uniqueName="88" name="TT-Pump_Stock_Level" queryTableFieldId="305"/>
    <tableColumn id="89" xr3:uid="{C1401D4B-3C3B-451C-BA45-696893369FBD}" uniqueName="89" name="TT-Purchase_Order" queryTableFieldId="306"/>
    <tableColumn id="90" xr3:uid="{ACE7A9B0-CF64-4E4B-911B-FB5C091B07B0}" uniqueName="90" name="TT-Rail_Transport" queryTableFieldId="307"/>
    <tableColumn id="91" xr3:uid="{4551F3DC-2EDA-4288-8CA6-9B1B1E373ABE}" uniqueName="91" name="TT-Rail_and_Intermodal_Transport" queryTableFieldId="308"/>
    <tableColumn id="92" xr3:uid="{2189018B-35EC-4918-82AD-B8159150965B}" uniqueName="92" name="TT-Railway_Service" queryTableFieldId="309"/>
    <tableColumn id="93" xr3:uid="{7E51D8F4-8814-4372-A9ED-165CDFEA3618}" uniqueName="93" name="TT-Railway_Tank_Car" queryTableFieldId="310"/>
    <tableColumn id="94" xr3:uid="{F8474BB2-DB20-41A7-8962-11429A530642}" uniqueName="94" name="TT-Replenishment_Level" queryTableFieldId="311"/>
    <tableColumn id="95" xr3:uid="{C71904B7-AA5B-43F7-AABD-5700FFB0F921}" uniqueName="95" name="TT-Road_Freight_Routing_and_Scheduling" queryTableFieldId="312"/>
    <tableColumn id="96" xr3:uid="{638982B1-BB80-4D5F-836E-820475CC6CE4}" uniqueName="96" name="TT-Road_Freight_Transport" queryTableFieldId="313"/>
    <tableColumn id="97" xr3:uid="{D1E639D1-FD5B-45A3-8029-2722B8C2423E}" uniqueName="97" name="TT-Road_Weighing_Bridge" queryTableFieldId="314"/>
    <tableColumn id="98" xr3:uid="{14B96D19-558D-464C-AF9B-60ECEADC7D9F}" uniqueName="98" name="TT-Sales_Process" queryTableFieldId="315"/>
    <tableColumn id="99" xr3:uid="{FC0457AC-153C-4DFF-91FB-795DAD1147F8}" uniqueName="99" name="TT-Sample_Collection" queryTableFieldId="316"/>
    <tableColumn id="100" xr3:uid="{A269E293-2A37-4385-B584-870AD22B494B}" uniqueName="100" name="TT-Sampling" queryTableFieldId="317"/>
    <tableColumn id="101" xr3:uid="{63F4F804-1F5A-43E9-9616-D6F107AE0327}" uniqueName="101" name="TT-Sampling_Method" queryTableFieldId="318"/>
    <tableColumn id="102" xr3:uid="{A5CF096A-B3D8-4F3F-B65E-A0AFF467611C}" uniqueName="102" name="TT-Sampling_Process" queryTableFieldId="319"/>
    <tableColumn id="103" xr3:uid="{101A2AB9-BFBA-4FBE-B116-48336856DE6C}" uniqueName="103" name="TT-Sampling_Technique" queryTableFieldId="320"/>
    <tableColumn id="104" xr3:uid="{42DB25D8-EAC1-4131-80E2-7CC2B0DC4025}" uniqueName="104" name="TT-Scheduling_in_SCM" queryTableFieldId="321"/>
    <tableColumn id="105" xr3:uid="{E45A1DE8-50D7-4AD0-A2C5-4D213BD0BF6E}" uniqueName="105" name="TT-Selective_Sampling" queryTableFieldId="322"/>
    <tableColumn id="106" xr3:uid="{46970F5C-0535-4D30-A0E4-D860D80B3345}" uniqueName="106" name="TT-Shipment" queryTableFieldId="323"/>
    <tableColumn id="107" xr3:uid="{0ABC199A-8131-47D6-B140-95B9C6E674FB}" uniqueName="107" name="TT-Shipping_Document" queryTableFieldId="324"/>
    <tableColumn id="108" xr3:uid="{9D0F674A-DBA1-4DCE-A3AF-F09469B4987B}" uniqueName="108" name="TT-Strategic_Performance_Indicator" queryTableFieldId="325"/>
    <tableColumn id="109" xr3:uid="{E0AEB2BF-7C56-4301-8104-691DF23C262D}" uniqueName="109" name="TT-Supply_Source" queryTableFieldId="326"/>
    <tableColumn id="110" xr3:uid="{39613B2A-2248-4A46-B655-BE99817CFCEA}" uniqueName="110" name="TT-Takeover_Handover_Procedure" queryTableFieldId="327"/>
    <tableColumn id="111" xr3:uid="{BB070919-01F3-4D48-B114-941A79139F12}" uniqueName="111" name="TT-Tank" queryTableFieldId="328"/>
    <tableColumn id="112" xr3:uid="{9B4E4E04-87C5-4C19-A37E-73D447A4FC2B}" uniqueName="112" name="TT-Tank_Bottom_Loading" queryTableFieldId="329"/>
    <tableColumn id="113" xr3:uid="{7FF5F5DB-6047-4464-81FF-9A5162F8B88B}" uniqueName="113" name="TT-Tank_Bottom_Residue" queryTableFieldId="330"/>
    <tableColumn id="114" xr3:uid="{DD26CA3F-D4CA-4C21-BAAF-B522A62A54B5}" uniqueName="114" name="TT-Tank_Compartment" queryTableFieldId="331"/>
    <tableColumn id="115" xr3:uid="{4CE7FA2F-1003-46B8-A022-BBAF69F8EAC8}" uniqueName="115" name="TT-Tare_Weight" queryTableFieldId="332"/>
    <tableColumn id="116" xr3:uid="{F4CA9398-7450-4581-A14D-793DD1D4BB49}" uniqueName="116" name="TT-Tax_Warehouse" queryTableFieldId="333"/>
    <tableColumn id="117" xr3:uid="{73005EB4-207D-42C5-A189-D7B34B493A7C}" uniqueName="117" name="TT-Transfer" queryTableFieldId="334"/>
    <tableColumn id="118" xr3:uid="{0465C264-BED1-481C-BF9E-9A8F601D3E50}" uniqueName="118" name="TT-Transport_Regulations" queryTableFieldId="335"/>
    <tableColumn id="119" xr3:uid="{5974A678-C4AF-4BC4-9E35-474CEF4F621A}" uniqueName="119" name="TT-Transportation" queryTableFieldId="336"/>
    <tableColumn id="120" xr3:uid="{856F7F47-4477-4BA4-9138-CE496729D097}" uniqueName="120" name="TT-Travel_and_tourism_law" queryTableFieldId="337"/>
    <tableColumn id="121" xr3:uid="{A292ACE3-553C-4C4F-9774-08046A6AAF1B}" uniqueName="121" name="TT-Travel_document" queryTableFieldId="338"/>
    <tableColumn id="122" xr3:uid="{5C140A19-5994-4BBC-A953-5FB5846B93A1}" uniqueName="122" name="TT-Visual_Inspection" queryTableFieldId="339"/>
    <tableColumn id="123" xr3:uid="{650542D7-671C-4DD4-9233-F60801D168AD}" uniqueName="123" name="TT-Wagon" queryTableFieldId="340"/>
    <tableColumn id="124" xr3:uid="{86699ABC-91CF-4D76-BBCD-B528DAA0B390}" uniqueName="124" name="TT-Waste_Management_Investment" queryTableFieldId="341"/>
    <tableColumn id="125" xr3:uid="{0B9877E1-C218-439C-A6F8-58F585398EE9}" uniqueName="125" name="TT-Weighing_Bridge" queryTableFieldId="342"/>
    <tableColumn id="126" xr3:uid="{01B55A73-D2E0-4FD5-8087-A95EFCA8C840}" uniqueName="126" name="TT-project_reporting" queryTableFieldId="343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6600C2-9D1E-4341-A389-F8A402527BA9}" name="RK" displayName="RK" ref="A1:GP14" tableType="queryTable" totalsRowShown="0">
  <autoFilter ref="A1:GP14" xr:uid="{E5E53389-C50E-4AB3-8E18-406F97D5DF74}"/>
  <tableColumns count="198">
    <tableColumn id="1" xr3:uid="{D16F0E8F-EE4D-402D-8AF0-62577E8996AA}" uniqueName="1" name="Column1" queryTableFieldId="1" dataDxfId="145"/>
    <tableColumn id="2" xr3:uid="{99BADB16-A76C-45E5-A362-696E9378C96A}" uniqueName="2" name="AF-Actual_Performance" queryTableFieldId="199"/>
    <tableColumn id="3" xr3:uid="{41262E9D-BDE3-45FC-8A6E-5367C947D0B5}" uniqueName="3" name="AF-Adat" queryTableFieldId="200"/>
    <tableColumn id="4" xr3:uid="{CA1AC55D-5611-45C0-A4A1-E7001FC8942F}" uniqueName="4" name="AF-Availability" queryTableFieldId="201"/>
    <tableColumn id="5" xr3:uid="{73FBC6FB-CA1D-4A39-836C-2AF6107E0FD5}" uniqueName="5" name="AF-Contamination" queryTableFieldId="202"/>
    <tableColumn id="6" xr3:uid="{E53BDACB-8C13-4946-8F14-F798FA4A90D4}" uniqueName="6" name="AF-Delivery" queryTableFieldId="203"/>
    <tableColumn id="7" xr3:uid="{809F66D0-4813-4B50-9D70-067EBB41EF5A}" uniqueName="7" name="AF-Guideline" queryTableFieldId="204"/>
    <tableColumn id="8" xr3:uid="{622DF7B2-2571-47D6-90AC-F7DD99FCF468}" uniqueName="8" name="AF-KockÃ¡zat" queryTableFieldId="205"/>
    <tableColumn id="9" xr3:uid="{9041D944-2F15-4C43-8DC5-4E7D7C154663}" uniqueName="9" name="AF-Performance" queryTableFieldId="206"/>
    <tableColumn id="10" xr3:uid="{60D5A167-3FD9-4845-8CCA-FE2359E0DF7A}" uniqueName="10" name="AF-Purchase" queryTableFieldId="207"/>
    <tableColumn id="11" xr3:uid="{948995D8-07C4-4B56-8A1A-42AD61E1F6A9}" uniqueName="11" name="AF-Quality_of_the_Sample" queryTableFieldId="208"/>
    <tableColumn id="12" xr3:uid="{05EE8A20-7634-46D2-A6B8-6612F9787DDB}" uniqueName="12" name="AF-Risk_Assessment" queryTableFieldId="209"/>
    <tableColumn id="13" xr3:uid="{D1C7D4C6-6C12-42A7-BE3E-873306917CD3}" uniqueName="13" name="AF-Szervezet" queryTableFieldId="210"/>
    <tableColumn id="14" xr3:uid="{76AB0CAB-2254-457B-B2D6-04666586ABE4}" uniqueName="14" name="AF-pm_cost" queryTableFieldId="211"/>
    <tableColumn id="15" xr3:uid="{36AA4F2A-1591-44EF-ABBD-171375047F54}" uniqueName="15" name="TT-Acceptance_Procedure" queryTableFieldId="212"/>
    <tableColumn id="16" xr3:uid="{AC9E3BD6-103F-4DEB-B757-FBB8F33D2762}" uniqueName="16" name="TT-Ad_hoc_Sampling" queryTableFieldId="213"/>
    <tableColumn id="17" xr3:uid="{31924326-D6A1-43E7-835F-CC12AD0BB31D}" uniqueName="17" name="TT-Asset" queryTableFieldId="214"/>
    <tableColumn id="18" xr3:uid="{A33141F5-AF75-4962-975C-31E853FF396A}" uniqueName="18" name="TT-Automatic_Tanker_Loading_Station" queryTableFieldId="215"/>
    <tableColumn id="19" xr3:uid="{54CCF203-D854-4F77-A73C-CB0A54DBF98A}" uniqueName="19" name="TT-Barge" queryTableFieldId="216"/>
    <tableColumn id="20" xr3:uid="{EB47FA1F-16BE-4DFE-B830-2EF55B7F99DF}" uniqueName="20" name="TT-Barge_Gauging" queryTableFieldId="217"/>
    <tableColumn id="21" xr3:uid="{F0E30ABF-EFE7-45EA-BB62-EE3D11A4F293}" uniqueName="21" name="TT-Chargeable_Loss" queryTableFieldId="218"/>
    <tableColumn id="22" xr3:uid="{240A3253-EDB1-4947-A745-2973923B9FD1}" uniqueName="22" name="TT-Commercial_Law" queryTableFieldId="219"/>
    <tableColumn id="23" xr3:uid="{444589EC-B01E-4E34-8CD3-D90E3D44F1C0}" uniqueName="23" name="TT-Compliance_Objective" queryTableFieldId="220"/>
    <tableColumn id="24" xr3:uid="{A8337649-6ADB-4C6D-8936-C179E14031F7}" uniqueName="24" name="TT-Control_Measurement_Accuracy" queryTableFieldId="221"/>
    <tableColumn id="25" xr3:uid="{CBDBE6C5-B320-4BD0-AE26-6D9C91F273E2}" uniqueName="25" name="TT-Cost_Reduction" queryTableFieldId="222"/>
    <tableColumn id="26" xr3:uid="{0C6BB31F-F00F-48AF-AEA5-06472D2672D0}" uniqueName="26" name="TT-Cost_and_Resource_Analysis" queryTableFieldId="223"/>
    <tableColumn id="27" xr3:uid="{19BEE2DB-A7EC-4740-86ED-2861C69F0B8A}" uniqueName="27" name="TT-Customer_Order" queryTableFieldId="224"/>
    <tableColumn id="28" xr3:uid="{F0CF9B3B-45B0-4654-B50A-26B6BBDC26F2}" uniqueName="28" name="TT-Dead_Stock" queryTableFieldId="225"/>
    <tableColumn id="29" xr3:uid="{3C541F01-963B-4BC6-9638-6521C3C1143B}" uniqueName="29" name="TT-Decision_Making_Process" queryTableFieldId="226"/>
    <tableColumn id="30" xr3:uid="{06951D48-D97E-4121-9F76-3180781EF56F}" uniqueName="30" name="TT-Discharging_Procedure" queryTableFieldId="227"/>
    <tableColumn id="31" xr3:uid="{05E2F0D2-AB54-4860-BF2C-A6AF4FF997D7}" uniqueName="31" name="TT-Dispatcher" queryTableFieldId="228"/>
    <tableColumn id="32" xr3:uid="{574ED8D8-AACA-43CB-887F-B766B556CAD9}" uniqueName="32" name="TT-Document" queryTableFieldId="229"/>
    <tableColumn id="33" xr3:uid="{E474941E-65F8-42A0-A66F-A6F15E2FD14C}" uniqueName="33" name="TT-Document_type" queryTableFieldId="230"/>
    <tableColumn id="34" xr3:uid="{8CE9BAE3-0D18-4411-905A-F05623D21D34}" uniqueName="34" name="TT-Electronic_Dip_Stick" queryTableFieldId="231"/>
    <tableColumn id="35" xr3:uid="{F41B4D55-57AD-49F2-8701-31F46BBF7E51}" uniqueName="35" name="TT-Emptiness_Check" queryTableFieldId="232"/>
    <tableColumn id="36" xr3:uid="{8D20C8AB-6EC9-4856-B81C-D61F6AA87A0C}" uniqueName="36" name="TT-European_Union_s_Transport_Regulations" queryTableFieldId="233"/>
    <tableColumn id="37" xr3:uid="{FCEA5C25-51BD-4FD6-B7C0-A5DC44C29E47}" uniqueName="37" name="TT-Excise_Duty_Licence" queryTableFieldId="234"/>
    <tableColumn id="38" xr3:uid="{F14FDE32-CDCD-4AD0-8BC2-EFC4CA7482C7}" uniqueName="38" name="TT-Excise_Duty_Regulation" queryTableFieldId="235"/>
    <tableColumn id="39" xr3:uid="{0BCF5BC4-4E71-48A5-8FE1-CA121EBD3A51}" uniqueName="39" name="TT-Filling_Station" queryTableFieldId="236"/>
    <tableColumn id="40" xr3:uid="{D19963EB-AB0C-4FE5-BF51-DEABFA82A613}" uniqueName="40" name="TT-Finance_Guard_Agency" queryTableFieldId="237"/>
    <tableColumn id="41" xr3:uid="{7BB48F3F-C4BA-4746-8246-07075BB8EDCE}" uniqueName="41" name="TT-Finance_and_accounting" queryTableFieldId="238"/>
    <tableColumn id="42" xr3:uid="{DC548A1C-9C4B-4C21-863F-28B0CBCAC4DA}" uniqueName="42" name="TT-Financial_accounting" queryTableFieldId="239"/>
    <tableColumn id="43" xr3:uid="{DEAD8B78-D593-4425-993A-137E76336E0D}" uniqueName="43" name="TT-Folyamat" queryTableFieldId="240"/>
    <tableColumn id="44" xr3:uid="{59F69599-F340-401D-8782-23D9AD657B15}" uniqueName="44" name="TT-Forecasted_Daily_Sale" queryTableFieldId="241"/>
    <tableColumn id="45" xr3:uid="{DBEF91CD-7C9E-4462-ABFA-8E250F82958D}" uniqueName="45" name="TT-Forecasting" queryTableFieldId="242"/>
    <tableColumn id="46" xr3:uid="{DA238CD8-A0DF-453E-A335-99CD7C2E4BD0}" uniqueName="46" name="TT-Free_Circulation_of_Goods" queryTableFieldId="243"/>
    <tableColumn id="47" xr3:uid="{E4848B45-4745-44BE-8275-E91368C0D062}" uniqueName="47" name="TT-Freight_Forwarding_Documentation" queryTableFieldId="244"/>
    <tableColumn id="48" xr3:uid="{930C7883-B57D-4C41-B5CB-E39605A53AB9}" uniqueName="48" name="TT-Fuel_Density" queryTableFieldId="245"/>
    <tableColumn id="49" xr3:uid="{E74EDC21-79F1-40C5-A757-FA5F15BA096F}" uniqueName="49" name="TT-FÃ¶ldgÃ¡z" queryTableFieldId="246"/>
    <tableColumn id="50" xr3:uid="{D661EA31-65A6-4F41-A63C-B28E7741EA5D}" uniqueName="50" name="TT-Gauge_Loss_Management" queryTableFieldId="247"/>
    <tableColumn id="51" xr3:uid="{9FD21329-8B4B-4FEA-820F-F207483C81F2}" uniqueName="51" name="TT-Gauge_System" queryTableFieldId="248"/>
    <tableColumn id="52" xr3:uid="{1A9571C1-182B-41B6-B3EC-3231C78671FC}" uniqueName="52" name="TT-Governing_Law" queryTableFieldId="249"/>
    <tableColumn id="53" xr3:uid="{328ED76C-A344-4DDC-B916-454DD06B500E}" uniqueName="53" name="TT-Handling_of_Contaminated_Disposal" queryTableFieldId="250"/>
    <tableColumn id="54" xr3:uid="{4090B1FB-D22D-4F36-B459-522297DB2B1C}" uniqueName="54" name="TT-Hauling_Alongside" queryTableFieldId="251"/>
    <tableColumn id="55" xr3:uid="{3FC22702-6A20-47EA-8633-62B73326FCEF}" uniqueName="55" name="TT-HulladÃ©k_megelÅ‘zÃ©s_Ã©s_kezelÃ©s" queryTableFieldId="252"/>
    <tableColumn id="56" xr3:uid="{959DDDE7-C5AA-41FF-9D0C-3F6CE7F90E14}" uniqueName="56" name="TT-Human_Resources" queryTableFieldId="253"/>
    <tableColumn id="57" xr3:uid="{482D2882-C019-4879-AA33-E9782AB16302}" uniqueName="57" name="TT-ISO_Standards" queryTableFieldId="254"/>
    <tableColumn id="58" xr3:uid="{EAF74A44-B0A7-4B35-97F8-CA00DC2C4563}" uniqueName="58" name="TT-International_Freight_Forwarding" queryTableFieldId="255"/>
    <tableColumn id="59" xr3:uid="{E1A04343-C667-4821-B9B3-1F5616A3372E}" uniqueName="59" name="TT-Inventory_Level" queryTableFieldId="256"/>
    <tableColumn id="60" xr3:uid="{052B6702-24B1-4073-9B33-EB2373F92844}" uniqueName="60" name="TT-Inventory_Management" queryTableFieldId="257"/>
    <tableColumn id="61" xr3:uid="{403AC491-2BCE-4FAF-8BD0-D0279850B8F8}" uniqueName="61" name="TT-Inventory_Planning" queryTableFieldId="258"/>
    <tableColumn id="62" xr3:uid="{75E48B76-2A89-4670-9714-955CD851B4B9}" uniqueName="62" name="TT-Inventory_Replenishment_Systems" queryTableFieldId="259"/>
    <tableColumn id="63" xr3:uid="{24C081DD-74A7-47F2-9143-CE24F77AD34B}" uniqueName="63" name="TT-Invoice" queryTableFieldId="260"/>
    <tableColumn id="64" xr3:uid="{A50EC898-EC10-4223-97B2-4A23042A994F}" uniqueName="64" name="TT-Law" queryTableFieldId="261"/>
    <tableColumn id="65" xr3:uid="{63F592BB-1AD1-4C69-8CC1-1B6F2692A23A}" uniqueName="65" name="TT-Loading_Gantry" queryTableFieldId="262"/>
    <tableColumn id="66" xr3:uid="{53328528-1874-4A61-8FC0-7B845FE2AD72}" uniqueName="66" name="TT-Loading_Procedure" queryTableFieldId="263"/>
    <tableColumn id="67" xr3:uid="{1F071883-BC67-4B3D-AD80-20677C1E5B54}" uniqueName="67" name="TT-Logistic_Controlling" queryTableFieldId="264"/>
    <tableColumn id="68" xr3:uid="{8DF7E93C-C3A4-4DA1-9FF1-DCC7FF5F38DB}" uniqueName="68" name="TT-Logistic_Plan" queryTableFieldId="265"/>
    <tableColumn id="69" xr3:uid="{D68A24E9-D339-4EC7-A8BB-04E2D35C13DD}" uniqueName="69" name="TT-Logistics" queryTableFieldId="266"/>
    <tableColumn id="70" xr3:uid="{85E49046-25E4-4F09-8434-84EC7406A88A}" uniqueName="70" name="TT-Logistics_Cost_and_Performance_Monitoring" queryTableFieldId="267"/>
    <tableColumn id="71" xr3:uid="{38C34C3B-80D1-44D8-B395-1058EE70D27F}" uniqueName="71" name="TT-Logistics_Scope" queryTableFieldId="268"/>
    <tableColumn id="72" xr3:uid="{5CA83930-3F0E-4504-AA98-30836A90386A}" uniqueName="72" name="TT-Logistics_System" queryTableFieldId="269"/>
    <tableColumn id="73" xr3:uid="{40FE5475-2B8D-4736-887C-DA570A505F51}" uniqueName="73" name="TT-Loss_Regulation" queryTableFieldId="270"/>
    <tableColumn id="74" xr3:uid="{A8AD2823-07CD-413D-A262-ED79C8B83373}" uniqueName="74" name="TT-Maritime_Transport" queryTableFieldId="271"/>
    <tableColumn id="75" xr3:uid="{45050BF0-117D-401B-A39A-40281C415391}" uniqueName="75" name="TT-Metrological_Authority" queryTableFieldId="272"/>
    <tableColumn id="76" xr3:uid="{2D323062-6B73-4B61-A83F-C18F14CF2918}" uniqueName="76" name="TT-Metrological_Inspection" queryTableFieldId="273"/>
    <tableColumn id="77" xr3:uid="{0B6C7503-3873-4ECA-9240-FFF7D6FCE05E}" uniqueName="77" name="TT-Minimum_Delivery_Quantity" queryTableFieldId="274"/>
    <tableColumn id="78" xr3:uid="{7279B8E8-65F7-4603-B193-09516B3BF46E}" uniqueName="78" name="TT-Mode_of_Transportation" queryTableFieldId="275"/>
    <tableColumn id="79" xr3:uid="{25BA61AD-8F6C-4B8D-9972-789DC5D1894C}" uniqueName="79" name="TT-Net_Quantity" queryTableFieldId="276"/>
    <tableColumn id="80" xr3:uid="{3A40FE79-8F97-45D5-9CED-2693BEB0B6E2}" uniqueName="80" name="TT-Non_Excise_Duty_Licensed_Trading" queryTableFieldId="277"/>
    <tableColumn id="81" xr3:uid="{DF837BDE-0568-4B26-9469-67F5A310D5B9}" uniqueName="81" name="TT-Operation_and_Logistics" queryTableFieldId="278"/>
    <tableColumn id="82" xr3:uid="{021E7850-FBF7-4F16-B54E-0D8B5FB604E4}" uniqueName="82" name="TT-Order_Management" queryTableFieldId="279"/>
    <tableColumn id="83" xr3:uid="{6708362B-4A3A-454D-A2B7-A2EE44DF1112}" uniqueName="83" name="TT-Order_Picking_and_Packing" queryTableFieldId="280"/>
    <tableColumn id="84" xr3:uid="{5EE7F7D7-8207-4EBF-977B-A0231660D972}" uniqueName="84" name="TT-Performance_based_Evaluation_Measures" queryTableFieldId="281"/>
    <tableColumn id="85" xr3:uid="{91ED00E1-8D41-42A9-8ED6-21AD4F9CE1B2}" uniqueName="85" name="TT-Planned_Sampling" queryTableFieldId="282"/>
    <tableColumn id="86" xr3:uid="{5B46ADB7-009D-46A6-BBAC-85626EE37F8C}" uniqueName="86" name="TT-Problem" queryTableFieldId="283"/>
    <tableColumn id="87" xr3:uid="{64E3CEA0-F18F-4038-BCDA-5C695C03F466}" uniqueName="87" name="TT-Project_team" queryTableFieldId="284"/>
    <tableColumn id="88" xr3:uid="{5F8B6AC5-8C69-4D19-9F6D-B6C114DA5FD9}" uniqueName="88" name="TT-Pump_Stock_Level" queryTableFieldId="285"/>
    <tableColumn id="89" xr3:uid="{DB65C070-3F30-46FA-A7AD-0BFD54734BB2}" uniqueName="89" name="TT-Purchase_Order" queryTableFieldId="286"/>
    <tableColumn id="90" xr3:uid="{D65F4F36-A2EE-4192-924C-E4A17F986C87}" uniqueName="90" name="TT-Rail_Transport" queryTableFieldId="287"/>
    <tableColumn id="91" xr3:uid="{A572B1DF-CCBF-4213-8EB5-B2B2A2CBFAC1}" uniqueName="91" name="TT-Rail_and_Intermodal_Transport" queryTableFieldId="288"/>
    <tableColumn id="92" xr3:uid="{726B33B0-0260-44F2-9E52-8D41B13604A0}" uniqueName="92" name="TT-Railway_Service" queryTableFieldId="289"/>
    <tableColumn id="93" xr3:uid="{49C71788-318E-4BAD-967C-8F14FA631925}" uniqueName="93" name="TT-Railway_Tank_Car" queryTableFieldId="290"/>
    <tableColumn id="94" xr3:uid="{B4DCFAF3-20FA-4D45-87B4-C2E03E1854CF}" uniqueName="94" name="TT-Replenishment_Level" queryTableFieldId="291"/>
    <tableColumn id="95" xr3:uid="{2EA535B1-5577-472E-B1A6-5E28311CAEAC}" uniqueName="95" name="TT-Road_Freight_Routing_and_Scheduling" queryTableFieldId="292"/>
    <tableColumn id="96" xr3:uid="{F26F214F-21CF-46B8-9AC1-AD245EBAFCED}" uniqueName="96" name="TT-Road_Freight_Transport" queryTableFieldId="293"/>
    <tableColumn id="97" xr3:uid="{04A8180F-F490-4F2B-AAD5-9A0C958AF3D3}" uniqueName="97" name="TT-Road_Weighing_Bridge" queryTableFieldId="294"/>
    <tableColumn id="98" xr3:uid="{86E36922-5191-41D9-B6B1-411B9340C4F1}" uniqueName="98" name="TT-Sales_Process" queryTableFieldId="295"/>
    <tableColumn id="99" xr3:uid="{847B1D7B-A87E-417B-8110-C510856ADDB9}" uniqueName="99" name="TT-Sample_Collection" queryTableFieldId="296"/>
    <tableColumn id="100" xr3:uid="{5E01F03A-F684-4885-949F-F14DEDCB01EB}" uniqueName="100" name="TT-Sampling" queryTableFieldId="297"/>
    <tableColumn id="101" xr3:uid="{C546A5B5-D978-45A8-BA55-7E2E65DC65ED}" uniqueName="101" name="TT-Sampling_Method" queryTableFieldId="298"/>
    <tableColumn id="102" xr3:uid="{1EEDCBB5-3ADA-4C4C-9D2D-F967FC39AB5D}" uniqueName="102" name="TT-Sampling_Process" queryTableFieldId="299"/>
    <tableColumn id="103" xr3:uid="{4DDB23F4-6D24-4C22-B11E-40ED89BA0309}" uniqueName="103" name="TT-Sampling_Technique" queryTableFieldId="300"/>
    <tableColumn id="104" xr3:uid="{77BC3A43-BC69-4F14-847C-77C2005376C5}" uniqueName="104" name="TT-Scheduling_in_SCM" queryTableFieldId="301"/>
    <tableColumn id="105" xr3:uid="{F7A1B375-BA4D-4CC5-9987-CB87BAE017DA}" uniqueName="105" name="TT-Selective_Sampling" queryTableFieldId="302"/>
    <tableColumn id="106" xr3:uid="{B7042333-8D4D-4A00-9520-64E304665A96}" uniqueName="106" name="TT-Shipment" queryTableFieldId="303"/>
    <tableColumn id="107" xr3:uid="{C02B4C8B-493D-4707-A7E9-17DA0E23FC2E}" uniqueName="107" name="TT-Shipping_Document" queryTableFieldId="304"/>
    <tableColumn id="108" xr3:uid="{1F50D7CC-3E4F-4028-94D9-BF2B97B7716C}" uniqueName="108" name="TT-Strategic_Performance_Indicator" queryTableFieldId="305"/>
    <tableColumn id="109" xr3:uid="{F63309C3-ABD3-4288-8178-02458AD8F425}" uniqueName="109" name="TT-Supply_Source" queryTableFieldId="306"/>
    <tableColumn id="110" xr3:uid="{E918AF8E-33A1-47E5-8D83-D3D477900598}" uniqueName="110" name="TT-Takeover_Handover_Procedure" queryTableFieldId="307"/>
    <tableColumn id="111" xr3:uid="{F9F7FDBB-4959-470C-B290-24EDA7F5A1BB}" uniqueName="111" name="TT-Tank" queryTableFieldId="308"/>
    <tableColumn id="112" xr3:uid="{80036A70-8E5F-496A-A27B-B12BF62EDD05}" uniqueName="112" name="TT-Tank_Bottom_Loading" queryTableFieldId="309"/>
    <tableColumn id="113" xr3:uid="{E9A1C050-BD7D-462D-A22F-8214883A51EE}" uniqueName="113" name="TT-Tank_Bottom_Residue" queryTableFieldId="310"/>
    <tableColumn id="114" xr3:uid="{A85F2869-59D0-4EC6-9ECC-22592723DEEF}" uniqueName="114" name="TT-Tank_Compartment" queryTableFieldId="311"/>
    <tableColumn id="115" xr3:uid="{87C936EC-C746-4B78-A8EA-81521B0CF457}" uniqueName="115" name="TT-Tare_Weight" queryTableFieldId="312"/>
    <tableColumn id="116" xr3:uid="{617A4AB3-319E-40F8-9F49-35B5605C87B0}" uniqueName="116" name="TT-Tax_Warehouse" queryTableFieldId="313"/>
    <tableColumn id="117" xr3:uid="{3EFCC0BE-110E-417F-8203-D675607D8612}" uniqueName="117" name="TT-Transfer" queryTableFieldId="314"/>
    <tableColumn id="118" xr3:uid="{780AD372-2C1E-4531-9031-990726F387D0}" uniqueName="118" name="TT-Transport_Regulations" queryTableFieldId="315"/>
    <tableColumn id="119" xr3:uid="{5C68AD9D-5108-4FFF-B067-878DEFBCC566}" uniqueName="119" name="TT-Transportation" queryTableFieldId="316"/>
    <tableColumn id="120" xr3:uid="{51639E60-80F8-4048-BBC2-8CF5A9CEBC00}" uniqueName="120" name="TT-Travel_and_tourism_law" queryTableFieldId="317"/>
    <tableColumn id="121" xr3:uid="{1FF99513-F0AE-4CB2-A622-C552DF292668}" uniqueName="121" name="TT-Travel_document" queryTableFieldId="318"/>
    <tableColumn id="122" xr3:uid="{E36EC171-F8D4-4BF1-ADDD-47C2A6892DA9}" uniqueName="122" name="TT-Visual_Inspection" queryTableFieldId="319"/>
    <tableColumn id="123" xr3:uid="{9D83F7BC-9E5A-4195-88EB-9748A53C7A20}" uniqueName="123" name="TT-Wagon" queryTableFieldId="320"/>
    <tableColumn id="124" xr3:uid="{4117575B-3A86-45AD-90DD-436236147972}" uniqueName="124" name="TT-Waste_Management_Investment" queryTableFieldId="321"/>
    <tableColumn id="125" xr3:uid="{28BD1881-A021-4DA5-B1CB-3CF54321CD5A}" uniqueName="125" name="TT-Weighing_Bridge" queryTableFieldId="322"/>
    <tableColumn id="126" xr3:uid="{0ECF776A-16E7-43BD-80A0-D9A3E27B8AB7}" uniqueName="126" name="TT-project_reporting" queryTableFieldId="323"/>
    <tableColumn id="127" xr3:uid="{3BCBFDAE-AD58-482F-A6A7-225ED192C6C1}" uniqueName="127" name="_1" queryTableFieldId="324" dataDxfId="144"/>
    <tableColumn id="128" xr3:uid="{F519764F-03B8-4DE5-8ED0-9926A3EFD9DB}" uniqueName="128" name="_2" queryTableFieldId="325" dataDxfId="143"/>
    <tableColumn id="129" xr3:uid="{8D0481E8-237A-4BE8-A2B7-0DA1DDB7B5B2}" uniqueName="129" name="_3" queryTableFieldId="326" dataDxfId="142"/>
    <tableColumn id="130" xr3:uid="{F8BC94E3-F0C9-47A6-8BE0-F7998ACF32AB}" uniqueName="130" name="_4" queryTableFieldId="327" dataDxfId="141"/>
    <tableColumn id="131" xr3:uid="{92DDB0C8-9ADF-46BD-B0B7-D4833203F666}" uniqueName="131" name="_5" queryTableFieldId="328" dataDxfId="140"/>
    <tableColumn id="132" xr3:uid="{00A00958-D0FD-4E81-98A9-D7129361D9D3}" uniqueName="132" name="_6" queryTableFieldId="329" dataDxfId="139"/>
    <tableColumn id="133" xr3:uid="{2BD3E216-6E97-4101-96A4-D0A5D80F16EA}" uniqueName="133" name="_7" queryTableFieldId="330" dataDxfId="138"/>
    <tableColumn id="134" xr3:uid="{6CBE91E8-0F15-43A6-B54B-A841BA95CE77}" uniqueName="134" name="_8" queryTableFieldId="331" dataDxfId="137"/>
    <tableColumn id="135" xr3:uid="{F6C447EA-07AE-48B4-83AF-E9D8EBC6A22B}" uniqueName="135" name="_9" queryTableFieldId="332" dataDxfId="136"/>
    <tableColumn id="136" xr3:uid="{8D9AF9C5-CC47-402A-A2C2-1A956881B1C1}" uniqueName="136" name="_10" queryTableFieldId="333" dataDxfId="135"/>
    <tableColumn id="137" xr3:uid="{14B0FACD-1B08-4295-84E0-6B5148288A46}" uniqueName="137" name="_11" queryTableFieldId="334" dataDxfId="134"/>
    <tableColumn id="138" xr3:uid="{6564BDF0-7F9D-40B9-B5A8-1B81722E9288}" uniqueName="138" name="_12" queryTableFieldId="335" dataDxfId="133"/>
    <tableColumn id="139" xr3:uid="{42961C02-2488-4525-9F4D-46C0D19EA4E9}" uniqueName="139" name="_13" queryTableFieldId="336" dataDxfId="132"/>
    <tableColumn id="140" xr3:uid="{098ABF34-FF79-4CBF-BF19-892149AD626E}" uniqueName="140" name="_14" queryTableFieldId="337" dataDxfId="131"/>
    <tableColumn id="141" xr3:uid="{4621CF07-29FE-4305-8B09-134142145017}" uniqueName="141" name="_15" queryTableFieldId="338" dataDxfId="130"/>
    <tableColumn id="142" xr3:uid="{7D910A3A-3403-4DE7-B14C-DE5399E2EF09}" uniqueName="142" name="_16" queryTableFieldId="339" dataDxfId="129"/>
    <tableColumn id="143" xr3:uid="{C58DDBD1-7066-4301-B9D3-F0B4F4B41091}" uniqueName="143" name="_17" queryTableFieldId="340" dataDxfId="128"/>
    <tableColumn id="144" xr3:uid="{C532F3A2-1C27-4C76-A33B-4A3D371FDDBB}" uniqueName="144" name="_18" queryTableFieldId="341" dataDxfId="127"/>
    <tableColumn id="145" xr3:uid="{9BBBE5FD-1556-419B-A256-C26E45D276D9}" uniqueName="145" name="_19" queryTableFieldId="342" dataDxfId="126"/>
    <tableColumn id="146" xr3:uid="{23C63708-2229-4939-940A-C32E69EA97B9}" uniqueName="146" name="_20" queryTableFieldId="343" dataDxfId="125"/>
    <tableColumn id="147" xr3:uid="{376782B0-E684-4FB6-9881-15DFEEFE3072}" uniqueName="147" name="_21" queryTableFieldId="344" dataDxfId="124"/>
    <tableColumn id="148" xr3:uid="{5DA1946A-FECD-4B92-A23E-19C819F71CC0}" uniqueName="148" name="_22" queryTableFieldId="345" dataDxfId="123"/>
    <tableColumn id="149" xr3:uid="{ED5DC552-50DD-4932-A579-4AF91DE5D010}" uniqueName="149" name="_23" queryTableFieldId="346" dataDxfId="122"/>
    <tableColumn id="150" xr3:uid="{738CBB82-C1DB-408D-A119-F1DBC10EE9D6}" uniqueName="150" name="_24" queryTableFieldId="347" dataDxfId="121"/>
    <tableColumn id="151" xr3:uid="{A36378E8-BC08-4FF8-8BFF-3436E7C42FDF}" uniqueName="151" name="_25" queryTableFieldId="348" dataDxfId="120"/>
    <tableColumn id="152" xr3:uid="{77B8AE09-CA54-422A-9D28-098F9EA75D9B}" uniqueName="152" name="_26" queryTableFieldId="349" dataDxfId="119"/>
    <tableColumn id="153" xr3:uid="{C7525401-FAF6-4529-B0F4-423C3DC71B24}" uniqueName="153" name="_27" queryTableFieldId="350" dataDxfId="118"/>
    <tableColumn id="154" xr3:uid="{AF032F45-FA66-4AE0-A974-0B2BCB13E353}" uniqueName="154" name="_28" queryTableFieldId="351" dataDxfId="117"/>
    <tableColumn id="155" xr3:uid="{4D4656A2-6C85-438A-9581-DDA8E8940C09}" uniqueName="155" name="_29" queryTableFieldId="352" dataDxfId="116"/>
    <tableColumn id="156" xr3:uid="{836FAAAD-6D78-4E41-803A-0BFA794EF146}" uniqueName="156" name="_30" queryTableFieldId="353" dataDxfId="115"/>
    <tableColumn id="157" xr3:uid="{1AF24C77-BEDA-4046-8605-BE176B1A70E0}" uniqueName="157" name="_31" queryTableFieldId="354" dataDxfId="114"/>
    <tableColumn id="158" xr3:uid="{621472F4-866F-4BEB-998E-70F4C5DD0C6F}" uniqueName="158" name="_32" queryTableFieldId="355" dataDxfId="113"/>
    <tableColumn id="159" xr3:uid="{457C632F-B0FB-4D59-9EF4-9B999A1D1999}" uniqueName="159" name="_33" queryTableFieldId="356" dataDxfId="112"/>
    <tableColumn id="160" xr3:uid="{0F9581B3-1A7F-4B5D-AE30-4F68F890AF1A}" uniqueName="160" name="_34" queryTableFieldId="357" dataDxfId="111"/>
    <tableColumn id="161" xr3:uid="{1F5A94F8-C2E7-4159-9C6E-10F9C8416D01}" uniqueName="161" name="_35" queryTableFieldId="358" dataDxfId="110"/>
    <tableColumn id="162" xr3:uid="{8B912768-FC68-4B68-8722-44EF3BC04021}" uniqueName="162" name="_36" queryTableFieldId="359" dataDxfId="109"/>
    <tableColumn id="163" xr3:uid="{88317528-77B5-417D-8A33-A6801DECF9D4}" uniqueName="163" name="_37" queryTableFieldId="360" dataDxfId="108"/>
    <tableColumn id="164" xr3:uid="{DBC840A8-4D82-4230-97F4-9A96EF257F98}" uniqueName="164" name="_38" queryTableFieldId="361" dataDxfId="107"/>
    <tableColumn id="165" xr3:uid="{221D8502-E20A-4762-A8BD-FF873A58F44D}" uniqueName="165" name="_39" queryTableFieldId="362" dataDxfId="106"/>
    <tableColumn id="166" xr3:uid="{170FEEEA-0BC3-4C16-ADD8-A4943A132BE7}" uniqueName="166" name="_40" queryTableFieldId="363" dataDxfId="105"/>
    <tableColumn id="167" xr3:uid="{D754B2FB-F2AC-4AC8-AB02-C15AB75BFEDC}" uniqueName="167" name="_41" queryTableFieldId="364" dataDxfId="104"/>
    <tableColumn id="168" xr3:uid="{C21D6679-43F7-4B73-B094-FA197E0E2522}" uniqueName="168" name="_42" queryTableFieldId="365" dataDxfId="103"/>
    <tableColumn id="169" xr3:uid="{BC614494-1CD6-4CBB-8DF3-4A5CC3C7E69A}" uniqueName="169" name="_43" queryTableFieldId="366" dataDxfId="102"/>
    <tableColumn id="170" xr3:uid="{C5E957A5-5B43-4B5D-8FBE-11A15853C3E4}" uniqueName="170" name="_44" queryTableFieldId="367" dataDxfId="101"/>
    <tableColumn id="171" xr3:uid="{364469D4-8014-4ED9-9F6F-6E194944F9D3}" uniqueName="171" name="_45" queryTableFieldId="368" dataDxfId="100"/>
    <tableColumn id="172" xr3:uid="{FA9A6CD5-FB6B-4E46-A12F-DCF9F54358D1}" uniqueName="172" name="_46" queryTableFieldId="369" dataDxfId="99"/>
    <tableColumn id="173" xr3:uid="{479F5952-D2C9-41F0-898A-72D80FA00AE0}" uniqueName="173" name="_47" queryTableFieldId="370" dataDxfId="98"/>
    <tableColumn id="174" xr3:uid="{351DD807-C6D8-48A5-8414-C4FF671FA82D}" uniqueName="174" name="_48" queryTableFieldId="371" dataDxfId="97"/>
    <tableColumn id="175" xr3:uid="{DA2BBC88-9D2F-472E-87DE-304F7D6619B3}" uniqueName="175" name="_49" queryTableFieldId="372" dataDxfId="96"/>
    <tableColumn id="176" xr3:uid="{7E0A2932-51C3-4BD8-A52E-66FE99E45736}" uniqueName="176" name="_50" queryTableFieldId="373" dataDxfId="95"/>
    <tableColumn id="177" xr3:uid="{C0402072-AA59-4049-AADB-288907510624}" uniqueName="177" name="_51" queryTableFieldId="374" dataDxfId="94"/>
    <tableColumn id="178" xr3:uid="{8F7985B1-644C-4A13-BF28-CBD3B9327925}" uniqueName="178" name="_52" queryTableFieldId="375" dataDxfId="93"/>
    <tableColumn id="179" xr3:uid="{2AF5BDA7-58E5-4D32-9988-70C34C63598B}" uniqueName="179" name="_53" queryTableFieldId="376" dataDxfId="92"/>
    <tableColumn id="180" xr3:uid="{886427B8-3D55-46FD-BD30-95EC792D176E}" uniqueName="180" name="_54" queryTableFieldId="377" dataDxfId="91"/>
    <tableColumn id="181" xr3:uid="{A53F8E77-825F-4373-916A-856DEB947F07}" uniqueName="181" name="_55" queryTableFieldId="378" dataDxfId="90"/>
    <tableColumn id="182" xr3:uid="{3C0EA994-83AC-4CDF-874F-C0ADC4AA12BF}" uniqueName="182" name="_56" queryTableFieldId="379" dataDxfId="89"/>
    <tableColumn id="183" xr3:uid="{768624D5-D465-44EC-A6CC-EBAB16E9C31E}" uniqueName="183" name="_57" queryTableFieldId="380" dataDxfId="88"/>
    <tableColumn id="184" xr3:uid="{F00020DD-0AEA-4037-B72B-4E096735A93D}" uniqueName="184" name="_58" queryTableFieldId="381" dataDxfId="87"/>
    <tableColumn id="185" xr3:uid="{9763F883-E521-4F81-9C49-CC9EBB9792AD}" uniqueName="185" name="_59" queryTableFieldId="382" dataDxfId="86"/>
    <tableColumn id="186" xr3:uid="{E7668585-4AA9-4043-8426-4CFED64C0908}" uniqueName="186" name="_60" queryTableFieldId="383" dataDxfId="85"/>
    <tableColumn id="187" xr3:uid="{B036F28D-D90E-445A-93BF-AEF69980CD48}" uniqueName="187" name="_61" queryTableFieldId="384" dataDxfId="84"/>
    <tableColumn id="188" xr3:uid="{04ECBD2C-E560-49FB-9A4C-9CEA15809FDB}" uniqueName="188" name="_62" queryTableFieldId="385" dataDxfId="83"/>
    <tableColumn id="189" xr3:uid="{02107A04-7C76-4620-86B8-6A8246AC82EB}" uniqueName="189" name="_63" queryTableFieldId="386" dataDxfId="82"/>
    <tableColumn id="190" xr3:uid="{0962FF4D-1365-4ADD-9A41-654370B20986}" uniqueName="190" name="_64" queryTableFieldId="387" dataDxfId="81"/>
    <tableColumn id="191" xr3:uid="{CCB064B6-FD28-4E44-9B75-56B22230D4B0}" uniqueName="191" name="_65" queryTableFieldId="388" dataDxfId="80"/>
    <tableColumn id="192" xr3:uid="{79E0FFE6-EEC9-4FB8-940B-B351646FCDD2}" uniqueName="192" name="_66" queryTableFieldId="389" dataDxfId="79"/>
    <tableColumn id="193" xr3:uid="{5D763CA3-8DB2-40DE-AD72-6C741C3049FA}" uniqueName="193" name="_67" queryTableFieldId="390" dataDxfId="78"/>
    <tableColumn id="194" xr3:uid="{8A0FF312-D81D-45A2-B319-73D559D46B4C}" uniqueName="194" name="_68" queryTableFieldId="391" dataDxfId="77"/>
    <tableColumn id="195" xr3:uid="{68D11E30-6026-42B2-BB2C-4817EC386389}" uniqueName="195" name="_69" queryTableFieldId="392" dataDxfId="76"/>
    <tableColumn id="196" xr3:uid="{A8D5D296-346A-4117-AA75-57ADA4B06C96}" uniqueName="196" name="_70" queryTableFieldId="393" dataDxfId="75"/>
    <tableColumn id="197" xr3:uid="{0825A59D-6745-4712-A943-60D854AF9B4F}" uniqueName="197" name="_71" queryTableFieldId="394" dataDxfId="74"/>
    <tableColumn id="198" xr3:uid="{5962C638-5D98-4CB4-964B-16F104915A69}" uniqueName="198" name="_72" queryTableFieldId="395" dataDxfId="7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683264-980D-4461-AECC-9DF449260374}" name="AK" displayName="AK" ref="A1:DW57" tableType="queryTable" totalsRowShown="0">
  <autoFilter ref="A1:DW57" xr:uid="{E932D382-CFBF-4F95-A143-FD540E567F97}"/>
  <tableColumns count="127">
    <tableColumn id="1" xr3:uid="{EE5443B9-6C2C-4288-B635-58C060ED11AA}" uniqueName="1" name="Column1" queryTableFieldId="1" dataDxfId="71"/>
    <tableColumn id="2" xr3:uid="{7B22F314-1EFE-4AEA-83ED-F3688FFA85A5}" uniqueName="2" name="AF-Actual_Performance" queryTableFieldId="219"/>
    <tableColumn id="3" xr3:uid="{AE691C75-985B-4BDE-AFAA-7821333D4DD2}" uniqueName="3" name="AF-Adat" queryTableFieldId="220"/>
    <tableColumn id="4" xr3:uid="{56022EB4-863E-463D-8E3A-7C8EAC4EB09D}" uniqueName="4" name="AF-Availability" queryTableFieldId="221"/>
    <tableColumn id="5" xr3:uid="{12FB93AB-0F6B-4656-B2D6-234E69F9F16C}" uniqueName="5" name="AF-Contamination" queryTableFieldId="222"/>
    <tableColumn id="6" xr3:uid="{7BC7EF92-814A-4832-A3C0-9F511468EF16}" uniqueName="6" name="AF-Delivery" queryTableFieldId="223"/>
    <tableColumn id="7" xr3:uid="{44973B12-B3C5-4009-95A7-5285B6751802}" uniqueName="7" name="AF-Guideline" queryTableFieldId="224"/>
    <tableColumn id="8" xr3:uid="{89788569-3DD4-4E42-B097-CF8C971F9E1F}" uniqueName="8" name="AF-KockÃ¡zat" queryTableFieldId="225"/>
    <tableColumn id="9" xr3:uid="{14CE7B53-C683-455D-8883-E41A736D7B0D}" uniqueName="9" name="AF-Performance" queryTableFieldId="226"/>
    <tableColumn id="10" xr3:uid="{62659FF7-450D-449E-BC1D-4DE428CB9EF7}" uniqueName="10" name="AF-Purchase" queryTableFieldId="227"/>
    <tableColumn id="11" xr3:uid="{67EE7D87-D114-4315-B5AD-F1FD3178CBEB}" uniqueName="11" name="AF-Quality_of_the_Sample" queryTableFieldId="228"/>
    <tableColumn id="12" xr3:uid="{DEFBCA60-BE54-4DE6-A81B-85B4F89E5B63}" uniqueName="12" name="AF-Risk_Assessment" queryTableFieldId="229"/>
    <tableColumn id="13" xr3:uid="{8CA29A62-CD1A-4F9C-B3A3-B4275FFAFECB}" uniqueName="13" name="AF-Szervezet" queryTableFieldId="230"/>
    <tableColumn id="14" xr3:uid="{2943CCB7-DB55-49BA-AFBF-97BFCBB1689A}" uniqueName="14" name="AF-pm_cost" queryTableFieldId="231"/>
    <tableColumn id="15" xr3:uid="{84F7C03A-7524-4E21-8768-D6767AF8AFDD}" uniqueName="15" name="TT-Acceptance_Procedure" queryTableFieldId="232"/>
    <tableColumn id="16" xr3:uid="{C80B84A0-4CFD-4E82-88B5-4368D251EFB9}" uniqueName="16" name="TT-Ad_hoc_Sampling" queryTableFieldId="233"/>
    <tableColumn id="17" xr3:uid="{9D38F3DD-FC21-4924-A441-41A7CD96E826}" uniqueName="17" name="TT-Asset" queryTableFieldId="234"/>
    <tableColumn id="18" xr3:uid="{9010BFCB-CD17-4093-8CBE-27D197A19F23}" uniqueName="18" name="TT-Automatic_Tanker_Loading_Station" queryTableFieldId="235"/>
    <tableColumn id="19" xr3:uid="{053BA415-2457-49B3-906E-D5C1E8055EEA}" uniqueName="19" name="TT-Barge" queryTableFieldId="236"/>
    <tableColumn id="20" xr3:uid="{32B23755-071E-4AA2-9685-F8B8182C9F54}" uniqueName="20" name="TT-Barge_Gauging" queryTableFieldId="237"/>
    <tableColumn id="21" xr3:uid="{B925AC6C-15AF-4D77-B13B-5F7F7F2C2FCE}" uniqueName="21" name="TT-Chargeable_Loss" queryTableFieldId="238"/>
    <tableColumn id="22" xr3:uid="{FC3BAF28-1DC5-4425-982D-DC7FCE07798E}" uniqueName="22" name="TT-Commercial_Law" queryTableFieldId="239"/>
    <tableColumn id="23" xr3:uid="{981E601C-79EA-4363-A32D-3BB7A8973D71}" uniqueName="23" name="TT-Compliance_Objective" queryTableFieldId="240"/>
    <tableColumn id="24" xr3:uid="{166C1E9A-99B4-4049-BE84-7ABC90CFF706}" uniqueName="24" name="TT-Control_Measurement_Accuracy" queryTableFieldId="241"/>
    <tableColumn id="25" xr3:uid="{1497D7D3-0173-4DBF-A334-AEC3ACF51EFA}" uniqueName="25" name="TT-Cost_Reduction" queryTableFieldId="242"/>
    <tableColumn id="26" xr3:uid="{89AEF907-683A-4143-BBDD-F9918F9F0A6F}" uniqueName="26" name="TT-Cost_and_Resource_Analysis" queryTableFieldId="243"/>
    <tableColumn id="27" xr3:uid="{50BD3FFA-44D8-4EF5-98C2-85C1402CCB8F}" uniqueName="27" name="TT-Customer_Order" queryTableFieldId="244"/>
    <tableColumn id="28" xr3:uid="{ACDDF4E2-6678-44D8-AA3E-EF1B641F53AC}" uniqueName="28" name="TT-Dead_Stock" queryTableFieldId="245"/>
    <tableColumn id="29" xr3:uid="{31B1BCB6-03B7-4759-BC8B-5E4560DCC603}" uniqueName="29" name="TT-Decision_Making_Process" queryTableFieldId="246"/>
    <tableColumn id="30" xr3:uid="{71AF4991-6D47-442C-A2CE-8D66D94CD674}" uniqueName="30" name="TT-Discharging_Procedure" queryTableFieldId="247"/>
    <tableColumn id="31" xr3:uid="{132CA163-1FAA-4A6A-BAF9-A7133752AF50}" uniqueName="31" name="TT-Dispatcher" queryTableFieldId="248"/>
    <tableColumn id="32" xr3:uid="{9AD2969F-394E-4219-86AF-D5ED8FC88E3E}" uniqueName="32" name="TT-Document" queryTableFieldId="249"/>
    <tableColumn id="33" xr3:uid="{3E8C4C4D-EF05-41CF-805D-188DD17CA80D}" uniqueName="33" name="TT-Document_type" queryTableFieldId="250"/>
    <tableColumn id="34" xr3:uid="{F84926BE-461E-4C6D-B970-12D9752618C4}" uniqueName="34" name="TT-Electronic_Dip_Stick" queryTableFieldId="251"/>
    <tableColumn id="35" xr3:uid="{4CD77DAF-D3C8-49EA-8F55-4F013ADCBF48}" uniqueName="35" name="TT-Emptiness_Check" queryTableFieldId="252"/>
    <tableColumn id="36" xr3:uid="{BB690D38-070E-4887-959F-D005859DED40}" uniqueName="36" name="TT-European_Union_s_Transport_Regulations" queryTableFieldId="253"/>
    <tableColumn id="37" xr3:uid="{37420603-29D9-47F4-A5F3-9CADDB8C1F96}" uniqueName="37" name="TT-Excise_Duty_Licence" queryTableFieldId="254"/>
    <tableColumn id="38" xr3:uid="{553D72F5-E5D8-42EF-953A-83C717A4825C}" uniqueName="38" name="TT-Excise_Duty_Regulation" queryTableFieldId="255"/>
    <tableColumn id="39" xr3:uid="{F1565FB5-DEBC-4646-9886-C9F7954D1473}" uniqueName="39" name="TT-Filling_Station" queryTableFieldId="256"/>
    <tableColumn id="40" xr3:uid="{1EA9AEE5-F1F6-426B-AE8A-25009A40CF93}" uniqueName="40" name="TT-Finance_Guard_Agency" queryTableFieldId="257"/>
    <tableColumn id="41" xr3:uid="{B85D51C7-6A9E-4FFB-8D63-3FA771EC6195}" uniqueName="41" name="TT-Finance_and_accounting" queryTableFieldId="258"/>
    <tableColumn id="42" xr3:uid="{C40E0752-6F5E-40A4-92B3-F68D9FF5A52A}" uniqueName="42" name="TT-Financial_accounting" queryTableFieldId="259"/>
    <tableColumn id="43" xr3:uid="{4698C0B9-1816-47E2-ABCE-CC2BAE0D7425}" uniqueName="43" name="TT-Folyamat" queryTableFieldId="260"/>
    <tableColumn id="44" xr3:uid="{D3AE0B6B-C447-42B6-8543-99EDD9486CBA}" uniqueName="44" name="TT-Forecasted_Daily_Sale" queryTableFieldId="261"/>
    <tableColumn id="45" xr3:uid="{B214C57F-2876-4208-87CE-35B0D7C4C5ED}" uniqueName="45" name="TT-Forecasting" queryTableFieldId="262"/>
    <tableColumn id="46" xr3:uid="{02901495-69A0-43A6-A98B-063163F8DB54}" uniqueName="46" name="TT-Free_Circulation_of_Goods" queryTableFieldId="263"/>
    <tableColumn id="47" xr3:uid="{BDCEDCE0-92D4-4F2B-A857-F4C06167B13D}" uniqueName="47" name="TT-Freight_Forwarding_Documentation" queryTableFieldId="264"/>
    <tableColumn id="48" xr3:uid="{31A28672-3386-4E9D-992C-4166F81CD169}" uniqueName="48" name="TT-Fuel_Density" queryTableFieldId="265"/>
    <tableColumn id="49" xr3:uid="{452C467F-3C83-452E-8E20-17510D3E07F7}" uniqueName="49" name="TT-FÃ¶ldgÃ¡z" queryTableFieldId="266"/>
    <tableColumn id="50" xr3:uid="{3578B04A-6FE3-4D9E-A41F-2396A505CC43}" uniqueName="50" name="TT-Gauge_Loss_Management" queryTableFieldId="267"/>
    <tableColumn id="51" xr3:uid="{FE68CEE2-0B0D-495E-A0CD-4585BC10211B}" uniqueName="51" name="TT-Gauge_System" queryTableFieldId="268"/>
    <tableColumn id="52" xr3:uid="{E4AC93AE-1A18-4C1E-962C-B9B229553364}" uniqueName="52" name="TT-Governing_Law" queryTableFieldId="269"/>
    <tableColumn id="53" xr3:uid="{828E42B2-920C-401D-9CBC-C240D820DCE4}" uniqueName="53" name="TT-Handling_of_Contaminated_Disposal" queryTableFieldId="270"/>
    <tableColumn id="54" xr3:uid="{2793057D-4732-47BC-A928-504147CC3152}" uniqueName="54" name="TT-Hauling_Alongside" queryTableFieldId="271"/>
    <tableColumn id="55" xr3:uid="{7096F202-E3ED-467D-AAED-290AAACBB1A0}" uniqueName="55" name="TT-HulladÃ©k_megelÅ‘zÃ©s_Ã©s_kezelÃ©s" queryTableFieldId="272"/>
    <tableColumn id="56" xr3:uid="{E617911D-1F07-4BB9-9D7A-D15DE0275FF4}" uniqueName="56" name="TT-Human_Resources" queryTableFieldId="273"/>
    <tableColumn id="57" xr3:uid="{FB93ECBC-1115-4C91-BE8F-446DAE41F555}" uniqueName="57" name="TT-ISO_Standards" queryTableFieldId="274"/>
    <tableColumn id="58" xr3:uid="{246C5615-FF79-4BCD-AFF4-A24547278344}" uniqueName="58" name="TT-International_Freight_Forwarding" queryTableFieldId="275"/>
    <tableColumn id="59" xr3:uid="{20A91A1B-6F47-4177-9867-2B3855A89A97}" uniqueName="59" name="TT-Inventory_Level" queryTableFieldId="276"/>
    <tableColumn id="60" xr3:uid="{C46BDBA7-83F6-4664-92CC-E0AA7400ECCB}" uniqueName="60" name="TT-Inventory_Management" queryTableFieldId="277"/>
    <tableColumn id="61" xr3:uid="{3823F99E-A0E5-4A76-9241-B29D8933F14B}" uniqueName="61" name="TT-Inventory_Planning" queryTableFieldId="278"/>
    <tableColumn id="62" xr3:uid="{9D63C31E-FB5D-4519-805B-713F9A324F4E}" uniqueName="62" name="TT-Inventory_Replenishment_Systems" queryTableFieldId="279"/>
    <tableColumn id="63" xr3:uid="{58D5053E-9DCA-4ECB-88F1-4CE42D11C7EE}" uniqueName="63" name="TT-Invoice" queryTableFieldId="280"/>
    <tableColumn id="64" xr3:uid="{EE886039-BF55-44CC-A28B-96E3131FF0F3}" uniqueName="64" name="TT-Law" queryTableFieldId="281"/>
    <tableColumn id="65" xr3:uid="{A80B0B4B-A6E4-4D7D-A01A-B9498BB625F6}" uniqueName="65" name="TT-Loading_Gantry" queryTableFieldId="282"/>
    <tableColumn id="66" xr3:uid="{43B2777F-DF7A-40B0-9DF5-D09E69E59E7C}" uniqueName="66" name="TT-Loading_Procedure" queryTableFieldId="283"/>
    <tableColumn id="67" xr3:uid="{B85214C8-F3A1-4DB4-B028-8414F9B790E2}" uniqueName="67" name="TT-Logistic_Controlling" queryTableFieldId="284"/>
    <tableColumn id="68" xr3:uid="{9AB4031F-2809-4185-BA16-A851138A89AD}" uniqueName="68" name="TT-Logistic_Plan" queryTableFieldId="285"/>
    <tableColumn id="69" xr3:uid="{12F1AF68-D716-4D79-8A62-B30CEFA16DAE}" uniqueName="69" name="TT-Logistics" queryTableFieldId="286"/>
    <tableColumn id="70" xr3:uid="{DA507CF6-009D-4BC0-ADC1-3C18495069AD}" uniqueName="70" name="TT-Logistics_Cost_and_Performance_Monitoring" queryTableFieldId="287"/>
    <tableColumn id="71" xr3:uid="{9B638501-39E7-41F8-B6B9-64FEC64E3408}" uniqueName="71" name="TT-Logistics_Scope" queryTableFieldId="288"/>
    <tableColumn id="72" xr3:uid="{4BD81FF2-5E38-4B21-9E1A-DBAAC5D5FD23}" uniqueName="72" name="TT-Logistics_System" queryTableFieldId="289"/>
    <tableColumn id="73" xr3:uid="{E7718621-37D2-4034-AB22-F390AD63656F}" uniqueName="73" name="TT-Loss_Regulation" queryTableFieldId="290"/>
    <tableColumn id="74" xr3:uid="{D7618083-A86E-4E7B-8B9E-57EB6EFCB70B}" uniqueName="74" name="TT-Maritime_Transport" queryTableFieldId="291"/>
    <tableColumn id="75" xr3:uid="{DD57B028-667D-492E-ACFE-C8C27FD0F486}" uniqueName="75" name="TT-Metrological_Authority" queryTableFieldId="292"/>
    <tableColumn id="76" xr3:uid="{5210F894-2788-41BB-8E4F-EF8DD5BC9870}" uniqueName="76" name="TT-Metrological_Inspection" queryTableFieldId="293"/>
    <tableColumn id="77" xr3:uid="{26A2618C-1FA8-428B-8501-3E5E0E836A95}" uniqueName="77" name="TT-Minimum_Delivery_Quantity" queryTableFieldId="294"/>
    <tableColumn id="78" xr3:uid="{842DE5C9-F616-4402-942F-E9607A8B8FCF}" uniqueName="78" name="TT-Mode_of_Transportation" queryTableFieldId="295"/>
    <tableColumn id="79" xr3:uid="{0F08D0BF-98AE-495C-A37B-0E738D396FB8}" uniqueName="79" name="TT-Net_Quantity" queryTableFieldId="296"/>
    <tableColumn id="80" xr3:uid="{9F3264FA-6697-45C7-8E0D-ECD2EFCFCEFE}" uniqueName="80" name="TT-Non_Excise_Duty_Licensed_Trading" queryTableFieldId="297"/>
    <tableColumn id="81" xr3:uid="{47E1B6D4-2649-4755-A47E-2775265D24E2}" uniqueName="81" name="TT-Operation_and_Logistics" queryTableFieldId="298"/>
    <tableColumn id="82" xr3:uid="{D0AEF3F6-7587-4DC7-8B43-37F2B336B3E4}" uniqueName="82" name="TT-Order_Management" queryTableFieldId="299"/>
    <tableColumn id="83" xr3:uid="{3C0CD109-BAD4-47C9-9916-E979208ECE7E}" uniqueName="83" name="TT-Order_Picking_and_Packing" queryTableFieldId="300"/>
    <tableColumn id="84" xr3:uid="{746DC356-38CF-4E1A-89A0-03167EDA55AE}" uniqueName="84" name="TT-Performance_based_Evaluation_Measures" queryTableFieldId="301"/>
    <tableColumn id="85" xr3:uid="{C19F2DED-C8D0-4071-ADB7-9877A1B3A7F3}" uniqueName="85" name="TT-Planned_Sampling" queryTableFieldId="302"/>
    <tableColumn id="86" xr3:uid="{3EFDA4FF-A16C-4310-AF90-80E279908392}" uniqueName="86" name="TT-Problem" queryTableFieldId="303"/>
    <tableColumn id="87" xr3:uid="{9C4D7C21-18BE-4C18-BC4F-71F827A2378E}" uniqueName="87" name="TT-Project_team" queryTableFieldId="304"/>
    <tableColumn id="88" xr3:uid="{DD8702FE-6094-4504-81E4-1D0976E455D1}" uniqueName="88" name="TT-Pump_Stock_Level" queryTableFieldId="305"/>
    <tableColumn id="89" xr3:uid="{B70DCB6C-98A3-4E8E-9ED0-B5FE58EF312C}" uniqueName="89" name="TT-Purchase_Order" queryTableFieldId="306"/>
    <tableColumn id="90" xr3:uid="{3FF423A2-8D42-4653-AAD2-EBA550E26B91}" uniqueName="90" name="TT-Rail_Transport" queryTableFieldId="307"/>
    <tableColumn id="91" xr3:uid="{D7BD1343-2D4E-4CEF-A270-7AB9CCBD94CE}" uniqueName="91" name="TT-Rail_and_Intermodal_Transport" queryTableFieldId="308"/>
    <tableColumn id="92" xr3:uid="{1D2C34D0-D126-49A0-B1C9-4020598DB283}" uniqueName="92" name="TT-Railway_Service" queryTableFieldId="309"/>
    <tableColumn id="93" xr3:uid="{E26318F9-7169-44F6-9447-4E7D4C63C58C}" uniqueName="93" name="TT-Railway_Tank_Car" queryTableFieldId="310"/>
    <tableColumn id="94" xr3:uid="{70ED69F3-5460-4051-99A3-8D986AE556F2}" uniqueName="94" name="TT-Replenishment_Level" queryTableFieldId="311"/>
    <tableColumn id="95" xr3:uid="{7659A6DC-E1CC-4761-8031-704B66D12568}" uniqueName="95" name="TT-Road_Freight_Routing_and_Scheduling" queryTableFieldId="312"/>
    <tableColumn id="96" xr3:uid="{71725C95-3E0A-4FCF-9BD1-C969075A4CC0}" uniqueName="96" name="TT-Road_Freight_Transport" queryTableFieldId="313"/>
    <tableColumn id="97" xr3:uid="{FD4837B8-08BB-47E2-BE87-A7E55B0BF5B5}" uniqueName="97" name="TT-Road_Weighing_Bridge" queryTableFieldId="314"/>
    <tableColumn id="98" xr3:uid="{F3A7F6F7-D45E-4C56-92A2-999CE70EAE60}" uniqueName="98" name="TT-Sales_Process" queryTableFieldId="315"/>
    <tableColumn id="99" xr3:uid="{909EC8CC-1C03-48C1-89B4-B3A239E14FE7}" uniqueName="99" name="TT-Sample_Collection" queryTableFieldId="316"/>
    <tableColumn id="100" xr3:uid="{76C794DF-1232-4FAD-BF50-285AB394A3D8}" uniqueName="100" name="TT-Sampling" queryTableFieldId="317"/>
    <tableColumn id="101" xr3:uid="{ECB72C26-5330-4596-B2F7-1E5E85546F19}" uniqueName="101" name="TT-Sampling_Method" queryTableFieldId="318"/>
    <tableColumn id="102" xr3:uid="{CFFCEBD8-7450-4791-92CD-1FB542F58DE0}" uniqueName="102" name="TT-Sampling_Process" queryTableFieldId="319"/>
    <tableColumn id="103" xr3:uid="{82C913AD-335B-49DE-A47A-05FCE7010B62}" uniqueName="103" name="TT-Sampling_Technique" queryTableFieldId="320"/>
    <tableColumn id="104" xr3:uid="{5F00BF1E-6F96-4855-BF9B-4E4C6653A03C}" uniqueName="104" name="TT-Scheduling_in_SCM" queryTableFieldId="321"/>
    <tableColumn id="105" xr3:uid="{9EFC2BB7-D0B5-4DD2-8AC0-188C0D971065}" uniqueName="105" name="TT-Selective_Sampling" queryTableFieldId="322"/>
    <tableColumn id="106" xr3:uid="{9D34AA2E-9A96-467E-8559-6B5ABCA61AC0}" uniqueName="106" name="TT-Shipment" queryTableFieldId="323"/>
    <tableColumn id="107" xr3:uid="{60DF4EEC-A559-4980-9F5A-7F13346140A9}" uniqueName="107" name="TT-Shipping_Document" queryTableFieldId="324"/>
    <tableColumn id="108" xr3:uid="{199B50CF-09DB-49F6-BFDF-6F28A336EF21}" uniqueName="108" name="TT-Strategic_Performance_Indicator" queryTableFieldId="325"/>
    <tableColumn id="109" xr3:uid="{FE49FFC2-CF8F-4C5F-AA50-060EA67688B9}" uniqueName="109" name="TT-Supply_Source" queryTableFieldId="326"/>
    <tableColumn id="110" xr3:uid="{362CFBC6-CFEC-4F80-B953-15E541133AC5}" uniqueName="110" name="TT-Takeover_Handover_Procedure" queryTableFieldId="327"/>
    <tableColumn id="111" xr3:uid="{EC94F63F-A6A5-411B-9DB7-B4F38B3B6B14}" uniqueName="111" name="TT-Tank" queryTableFieldId="328"/>
    <tableColumn id="112" xr3:uid="{FC2018F7-9DB4-47E3-84DA-EBA745682472}" uniqueName="112" name="TT-Tank_Bottom_Loading" queryTableFieldId="329"/>
    <tableColumn id="113" xr3:uid="{A1670ACF-CA71-414E-BEFA-39190A976332}" uniqueName="113" name="TT-Tank_Bottom_Residue" queryTableFieldId="330"/>
    <tableColumn id="114" xr3:uid="{42CFE5CE-1E87-413E-8A2C-CA82464417C5}" uniqueName="114" name="TT-Tank_Compartment" queryTableFieldId="331"/>
    <tableColumn id="115" xr3:uid="{25759550-0699-4D95-A3C1-34EABB356C8F}" uniqueName="115" name="TT-Tare_Weight" queryTableFieldId="332"/>
    <tableColumn id="116" xr3:uid="{DE978020-B7D2-4524-BC45-FCA2C6A4CE0D}" uniqueName="116" name="TT-Tax_Warehouse" queryTableFieldId="333"/>
    <tableColumn id="117" xr3:uid="{3B868DEF-78B4-4AEB-9803-20161D72AB43}" uniqueName="117" name="TT-Transfer" queryTableFieldId="334"/>
    <tableColumn id="118" xr3:uid="{CC790A61-F6B5-4ECD-BD04-1C4ABD67ADA2}" uniqueName="118" name="TT-Transport_Regulations" queryTableFieldId="335"/>
    <tableColumn id="119" xr3:uid="{F80772D0-A676-4DF2-9329-3A676160F090}" uniqueName="119" name="TT-Transportation" queryTableFieldId="336"/>
    <tableColumn id="120" xr3:uid="{742714BA-F1C2-4248-B211-5F6B57412383}" uniqueName="120" name="TT-Travel_and_tourism_law" queryTableFieldId="337"/>
    <tableColumn id="121" xr3:uid="{937E7BE9-1C58-4448-BA4B-5F9C71DE329A}" uniqueName="121" name="TT-Travel_document" queryTableFieldId="338"/>
    <tableColumn id="122" xr3:uid="{F1DDBF35-A1C6-4EBD-925E-F593406557E3}" uniqueName="122" name="TT-Visual_Inspection" queryTableFieldId="339"/>
    <tableColumn id="123" xr3:uid="{1EF9D63C-18C9-429B-A76F-50C6B4BA1ED4}" uniqueName="123" name="TT-Wagon" queryTableFieldId="340"/>
    <tableColumn id="124" xr3:uid="{FB5359D1-63FC-44DD-B75F-DC7F33923081}" uniqueName="124" name="TT-Waste_Management_Investment" queryTableFieldId="341"/>
    <tableColumn id="125" xr3:uid="{FB27A40A-CF98-460F-B555-41CAAAAA4AB6}" uniqueName="125" name="TT-Weighing_Bridge" queryTableFieldId="342"/>
    <tableColumn id="126" xr3:uid="{8096453C-63AD-4D84-A0A6-A5742171275E}" uniqueName="126" name="TT-project_reporting" queryTableFieldId="343"/>
    <tableColumn id="127" xr3:uid="{3470F5C6-1F3B-4010-95FC-2EB4F03D0959}" uniqueName="127" name="Column2" queryTableFieldId="344" dataDxfId="70">
      <calculatedColumnFormula>SUM(AK[[#This Row],[AF-Actual_Performance]:[TT-project_reporting]])</calculatedColumnFormula>
    </tableColumn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4400550-ED21-4AF1-B75C-8253C8AEB247}" name="IScore" displayName="IScore" ref="A1:D12" tableType="queryTable" totalsRowShown="0">
  <autoFilter ref="A1:D12" xr:uid="{9C1B99B3-ADF6-482F-9F7F-3C8FB00DF4D6}"/>
  <tableColumns count="4">
    <tableColumn id="1" xr3:uid="{A6EB2F3A-EF38-41EC-8FCD-89218129727C}" uniqueName="1" name="Column1" queryTableFieldId="1" dataDxfId="69"/>
    <tableColumn id="4" xr3:uid="{6845E4C9-08E5-4DD3-83BB-614E45B7F988}" uniqueName="4" name="#" queryTableFieldId="4"/>
    <tableColumn id="2" xr3:uid="{B9F78D61-1033-48C5-99A2-E3394D7D2C14}" uniqueName="2" name="Fit Score" queryTableFieldId="2" dataDxfId="68"/>
    <tableColumn id="3" xr3:uid="{D6ABD9A8-0733-4F7A-ABC7-5F1FC2EDB4C4}" uniqueName="3" name="Spare Score" queryTableFieldId="3" dataDxfId="67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624CE-FADC-4660-B3E2-E820728D799A}" name="PScore" displayName="PScore" ref="A1:D7" tableType="queryTable" totalsRowShown="0">
  <autoFilter ref="A1:D7" xr:uid="{CD0057CD-05CD-4569-B631-9C4C4167F813}"/>
  <tableColumns count="4">
    <tableColumn id="1" xr3:uid="{14724FD5-8D7B-4418-B04E-437034B9D401}" uniqueName="1" name="Column1" queryTableFieldId="1" dataDxfId="66"/>
    <tableColumn id="4" xr3:uid="{2BC5CC8A-B530-43C1-93E0-8048BC23744D}" uniqueName="4" name="#" queryTableFieldId="4" dataCellStyle="Comma"/>
    <tableColumn id="2" xr3:uid="{ACB41180-E332-42E3-951C-35507D1E9FEF}" uniqueName="2" name="Fit Score" queryTableFieldId="2" dataDxfId="65" dataCellStyle="Comma"/>
    <tableColumn id="3" xr3:uid="{A764F50D-652F-44BF-A277-9EB7A17E53EC}" uniqueName="3" name="Spare Score" queryTableFieldId="3" dataDxfId="64" dataCellStyle="Comma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0C4D73-CC42-4D58-BAB8-578D1E2BC378}" name="RScore" displayName="RScore" ref="A1:D14" tableType="queryTable" totalsRowShown="0">
  <autoFilter ref="A1:D14" xr:uid="{CCDE1463-BD05-4522-A58C-CA28B091E2E8}"/>
  <tableColumns count="4">
    <tableColumn id="1" xr3:uid="{414C3BDB-DF3D-476E-8E96-D1536B2BBC2E}" uniqueName="1" name="Column1" queryTableFieldId="1" dataDxfId="63"/>
    <tableColumn id="2" xr3:uid="{28CCF13A-8EF8-4B65-A0AF-BCCDBD75D17A}" uniqueName="2" name="#" queryTableFieldId="6" dataCellStyle="Comma"/>
    <tableColumn id="4" xr3:uid="{5793470F-AF87-4563-B717-ED8AFB79CF85}" uniqueName="4" name="Fit Score" queryTableFieldId="4" dataDxfId="62" dataCellStyle="Comma"/>
    <tableColumn id="5" xr3:uid="{B5BD01CF-09EA-4D28-8AF8-5DE934A33E14}" uniqueName="5" name="Spare Score" queryTableFieldId="5" dataDxfId="61" dataCellStyle="Comma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191B10-141A-4105-B7B3-F84272BE066F}" name="AScore" displayName="AScore" ref="A1:D57" tableType="queryTable" totalsRowShown="0">
  <autoFilter ref="A1:D57" xr:uid="{232B5B19-33EF-4F7D-9F24-24723B353C8C}"/>
  <tableColumns count="4">
    <tableColumn id="1" xr3:uid="{02513248-4DB2-438F-98A5-246EFDBE2FBE}" uniqueName="1" name="Column1" queryTableFieldId="1" dataDxfId="60"/>
    <tableColumn id="4" xr3:uid="{A951CA37-209B-43C4-9F71-882C9C1E9BBD}" uniqueName="4" name="#" queryTableFieldId="4" dataCellStyle="Comma"/>
    <tableColumn id="2" xr3:uid="{F7665665-D4B0-41A3-904B-CDB23D0442C7}" uniqueName="2" name="Fit Score" queryTableFieldId="2" dataDxfId="59" dataCellStyle="Comma"/>
    <tableColumn id="3" xr3:uid="{A1AEA941-9EEF-496E-88A0-25BEA9B13341}" uniqueName="3" name="Spare Score" queryTableFieldId="3" dataDxfId="58" dataCellStyle="Comma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26B7D2-07C6-43A8-98CF-45F15112E763}" name="RP" displayName="RP" ref="A1:G14" tableType="queryTable" totalsRowShown="0">
  <autoFilter ref="A1:G14" xr:uid="{64D722FE-9B30-40F0-9C87-F35CF088C3AA}"/>
  <tableColumns count="7">
    <tableColumn id="1" xr3:uid="{7952EB5E-0101-48A3-A904-E3619348C1AF}" uniqueName="1" name="Column1" queryTableFieldId="1" dataDxfId="311"/>
    <tableColumn id="2" xr3:uid="{A2E98FD8-9C19-4E9A-AC57-3EB3D812C0CD}" uniqueName="2" name="Dispatcher" queryTableFieldId="2"/>
    <tableColumn id="3" xr3:uid="{5BC11F43-5699-402C-B1CF-25D75E76D67A}" uniqueName="3" name="Maintenance Manager" queryTableFieldId="3"/>
    <tableColumn id="4" xr3:uid="{2CA57F4A-79CE-407C-B380-2EC080DE6AA2}" uniqueName="4" name="Retail Manager" queryTableFieldId="4"/>
    <tableColumn id="5" xr3:uid="{59BB64DA-7322-4BB7-9BC1-570419D4A181}" uniqueName="5" name="Terminal Manager" queryTableFieldId="5"/>
    <tableColumn id="6" xr3:uid="{EC160DE6-4212-4490-8731-29AB71A76C00}" uniqueName="6" name="Transportation Manager" queryTableFieldId="6"/>
    <tableColumn id="7" xr3:uid="{C0DB93D1-08CD-4EB9-B6A5-E375362F354C}" uniqueName="7" name="Wholesale Manager" queryTableFieldId="7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A7F04F3-9931-44BE-AC47-0DCE45CB3479}" name="IPbar" displayName="IPbar" ref="A1:L12" tableType="queryTable" totalsRowShown="0">
  <autoFilter ref="A1:L12" xr:uid="{E2EC55F2-72CD-4482-AEBC-C23D24999746}"/>
  <tableColumns count="12">
    <tableColumn id="1" xr3:uid="{9982FF10-A345-47F7-8427-6D00F584D877}" uniqueName="1" name="Column1" queryTableFieldId="1" dataDxfId="2"/>
    <tableColumn id="2" xr3:uid="{78E52993-EFBA-410A-A0D8-712A2E3D4A6C}" uniqueName="2" name="Terminal Manager" queryTableFieldId="2"/>
    <tableColumn id="3" xr3:uid="{38D2FF35-2E93-4730-B704-DE08D58C8B34}" uniqueName="3" name="Maintenance Manager" queryTableFieldId="3"/>
    <tableColumn id="4" xr3:uid="{9610D530-5A8F-4608-A776-23C955754561}" uniqueName="4" name="Terminal Manager.1" queryTableFieldId="4"/>
    <tableColumn id="5" xr3:uid="{D2B7EF2F-6933-4477-9E94-343C7FD43129}" uniqueName="5" name="Transportation Manager" queryTableFieldId="5"/>
    <tableColumn id="6" xr3:uid="{FA9FD393-2E94-453B-8839-03E8DAAE8283}" uniqueName="6" name="Maintenance Manager.1" queryTableFieldId="6"/>
    <tableColumn id="7" xr3:uid="{366CA4D7-4E69-4C16-B257-4C28EF00AED6}" uniqueName="7" name="Dispatcher" queryTableFieldId="7"/>
    <tableColumn id="8" xr3:uid="{C746A32D-EB00-4198-8D13-46A287F75C93}" uniqueName="8" name="Wholesale Manager" queryTableFieldId="8"/>
    <tableColumn id="9" xr3:uid="{267E1821-F04B-424B-B586-E6F3277DD66B}" uniqueName="9" name="Terminal Manager.2" queryTableFieldId="9"/>
    <tableColumn id="10" xr3:uid="{BFCB2A51-254E-4AF3-A9CE-988417F084BC}" uniqueName="10" name="Transportation Manager.1" queryTableFieldId="10"/>
    <tableColumn id="11" xr3:uid="{3C8F6407-2927-4948-B07F-2E4CF4100E18}" uniqueName="11" name="Dispatcher.1" queryTableFieldId="11"/>
    <tableColumn id="12" xr3:uid="{883AC853-D671-4537-A2D0-AF7867F82348}" uniqueName="12" name="Wholesale Manager.1" queryTableFieldId="1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1CA24C-47DF-4440-9853-EA9D608F1860}" name="IPFitTabbar" displayName="IPFitTabbar" ref="A1:L12" tableType="queryTable" totalsRowShown="0">
  <autoFilter ref="A1:L12" xr:uid="{CB89E954-A9CA-4350-9DB6-A614950E9203}"/>
  <tableColumns count="12">
    <tableColumn id="1" xr3:uid="{3D3986F5-4A17-4A2A-81DD-904AE9E6F7FB}" uniqueName="1" name="Column1" queryTableFieldId="1" dataDxfId="14"/>
    <tableColumn id="2" xr3:uid="{FD17F61D-B87D-4297-BDD4-FC6C4AF06A92}" uniqueName="2" name="Terminal Manager" queryTableFieldId="2" dataDxfId="13"/>
    <tableColumn id="3" xr3:uid="{FA45E53C-8DA8-4EE1-A3C7-1A7BB2F077F1}" uniqueName="3" name="Maintenance Manager" queryTableFieldId="3" dataDxfId="12"/>
    <tableColumn id="4" xr3:uid="{24E5FF53-24AC-49AA-ABB9-8FB7FBD811B7}" uniqueName="4" name="Terminal Manager_1" queryTableFieldId="4" dataDxfId="11"/>
    <tableColumn id="5" xr3:uid="{3DAD9546-DC87-4AA6-9A9F-8E5ACE359970}" uniqueName="5" name="Transportation Manager" queryTableFieldId="5" dataDxfId="10"/>
    <tableColumn id="6" xr3:uid="{D62778BA-C63A-4771-BA88-738353150691}" uniqueName="6" name="Maintenance Manager_2" queryTableFieldId="6" dataDxfId="9"/>
    <tableColumn id="7" xr3:uid="{49972E91-4849-4110-B66E-17293E38805F}" uniqueName="7" name="Dispatcher" queryTableFieldId="7" dataDxfId="8"/>
    <tableColumn id="8" xr3:uid="{DE989DD4-9E77-4C4A-AFB3-F4287D638A9F}" uniqueName="8" name="Wholesale Manager" queryTableFieldId="8" dataDxfId="7"/>
    <tableColumn id="9" xr3:uid="{124E5B35-DCEE-4809-B123-5D900B62B855}" uniqueName="9" name="Terminal Manager_3" queryTableFieldId="9" dataDxfId="6"/>
    <tableColumn id="10" xr3:uid="{BBEE71D6-F236-4FCB-8B1E-6CC6B225C732}" uniqueName="10" name="Transportation Manager_4" queryTableFieldId="10" dataDxfId="5"/>
    <tableColumn id="11" xr3:uid="{DAED8693-672F-479C-B2F1-61EAD0A3EDA3}" uniqueName="11" name="Dispatcher_5" queryTableFieldId="11" dataDxfId="4"/>
    <tableColumn id="12" xr3:uid="{6DA8FBC6-E38E-49B8-823D-0A890D7D7326}" uniqueName="12" name="Wholesale Manager_6" queryTableFieldId="12" dataDxfId="3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7D5C9B-9632-4CFF-BC42-393DCE1E034C}" name="PRFitTab" displayName="PRFitTab" ref="A1:N8" tableType="queryTable" totalsRowCount="1">
  <autoFilter ref="A1:N7" xr:uid="{BEA8972D-9581-4EE5-BE23-B7EFA64CFE59}"/>
  <tableColumns count="14">
    <tableColumn id="1" xr3:uid="{7A981AE5-53C3-42E6-9AD3-5732A2787037}" uniqueName="1" name="Column1" totalsRowLabel="Average" queryTableFieldId="1" dataDxfId="57" totalsRowDxfId="56"/>
    <tableColumn id="2" xr3:uid="{1424905B-14C8-4592-9830-1024790A76F5}" uniqueName="2" name="Business operation" totalsRowFunction="custom" queryTableFieldId="2" dataDxfId="55" totalsRowDxfId="54">
      <totalsRowFormula>AVERAGE(PRFitTab[Business operation])</totalsRowFormula>
    </tableColumn>
    <tableColumn id="3" xr3:uid="{3BF59246-7B83-42ED-A917-8DD8ED25C07B}" uniqueName="3" name="Dispatcher / shift supervisor" totalsRowFunction="custom" queryTableFieldId="3" dataDxfId="53" totalsRowDxfId="52">
      <totalsRowFormula>AVERAGE(PRFitTab[Dispatcher / shift supervisor])</totalsRowFormula>
    </tableColumn>
    <tableColumn id="4" xr3:uid="{3CB24C6D-561B-46DC-A5EB-45EFD1122992}" uniqueName="4" name="Local Logistics person responsible for transportation" totalsRowFunction="custom" queryTableFieldId="4" dataDxfId="51" totalsRowDxfId="50">
      <totalsRowFormula>AVERAGE(PRFitTab[Local Logistics person responsible for transportation])</totalsRowFormula>
    </tableColumn>
    <tableColumn id="5" xr3:uid="{4AB2E6A9-8B2A-47C0-9E54-79FEF94D9FBC}" uniqueName="5" name="Local Retail" totalsRowFunction="custom" queryTableFieldId="5" dataDxfId="49" totalsRowDxfId="48">
      <totalsRowFormula>AVERAGE(PRFitTab[Local Retail])</totalsRowFormula>
    </tableColumn>
    <tableColumn id="6" xr3:uid="{70D257CF-C72B-49F2-9814-844F7CB3981E}" uniqueName="6" name="Local Sales" totalsRowFunction="custom" queryTableFieldId="6" dataDxfId="47" totalsRowDxfId="46">
      <totalsRowFormula>AVERAGE(PRFitTab[Local Sales])</totalsRowFormula>
    </tableColumn>
    <tableColumn id="7" xr3:uid="{19FACF2F-8F68-4FBF-9AEA-335ADF70C67F}" uniqueName="7" name="Local product storage management" totalsRowFunction="custom" queryTableFieldId="7" dataDxfId="45" totalsRowDxfId="44">
      <totalsRowFormula>AVERAGE(PRFitTab[Local product storage management])</totalsRowFormula>
    </tableColumn>
    <tableColumn id="8" xr3:uid="{0569ACDC-4FAE-498F-82A3-0595E2EF1862}" uniqueName="8" name="Maintenance management" totalsRowFunction="custom" queryTableFieldId="8" dataDxfId="43" totalsRowDxfId="42">
      <totalsRowFormula>AVERAGE(PRFitTab[Maintenance management])</totalsRowFormula>
    </tableColumn>
    <tableColumn id="9" xr3:uid="{B4597F77-D196-4203-B702-877513190A12}" uniqueName="9" name="Operator" totalsRowFunction="custom" queryTableFieldId="9" dataDxfId="41" totalsRowDxfId="40">
      <totalsRowFormula>AVERAGE(PRFitTab[Operator])</totalsRowFormula>
    </tableColumn>
    <tableColumn id="10" xr3:uid="{0DFB2C0E-C9AF-4623-B53E-58EDAADD49F2}" uniqueName="10" name="Quality Control" totalsRowFunction="custom" queryTableFieldId="10" dataDxfId="39" totalsRowDxfId="38">
      <totalsRowFormula>AVERAGE(PRFitTab[Quality Control])</totalsRowFormula>
    </tableColumn>
    <tableColumn id="11" xr3:uid="{D09FE67B-1EAC-4242-8821-97ECA840F1CB}" uniqueName="11" name="SSC" totalsRowFunction="custom" queryTableFieldId="11" dataDxfId="37" totalsRowDxfId="36">
      <totalsRowFormula>AVERAGE(PRFitTab[SSC])</totalsRowFormula>
    </tableColumn>
    <tableColumn id="12" xr3:uid="{C9E6F34D-DEEF-4D5F-8C86-072CA76F950C}" uniqueName="12" name="Scheduler" totalsRowFunction="custom" queryTableFieldId="12" dataDxfId="35" totalsRowDxfId="34">
      <totalsRowFormula>AVERAGE(PRFitTab[Scheduler])</totalsRowFormula>
    </tableColumn>
    <tableColumn id="13" xr3:uid="{AD911EB7-E1C2-4B58-9984-2B722376962B}" uniqueName="13" name="Technical execution" totalsRowFunction="custom" queryTableFieldId="13" dataDxfId="33" totalsRowDxfId="32">
      <totalsRowFormula>AVERAGE(PRFitTab[Technical execution])</totalsRowFormula>
    </tableColumn>
    <tableColumn id="14" xr3:uid="{92E3F1F0-07A4-468F-8695-540715755E74}" uniqueName="14" name="Terminal manager" totalsRowFunction="custom" queryTableFieldId="14" dataDxfId="31" totalsRowDxfId="30">
      <totalsRowFormula>AVERAGE(PRFitTab[Terminal manager])</totalsRowFormula>
    </tableColumn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6183C01-2647-43BB-8C8F-9D1E6424D30D}" name="IPFitTab" displayName="IPFitTab" ref="A1:G13" tableType="queryTable" totalsRowCount="1" totalsRowDxfId="29">
  <autoFilter ref="A1:G12" xr:uid="{D844BFCC-74AA-4C74-8038-6C53B047877D}"/>
  <tableColumns count="7">
    <tableColumn id="1" xr3:uid="{A3F50B93-007B-40CA-AD2D-B3E708C0A0A7}" uniqueName="1" name="Column1" totalsRowLabel="Average" queryTableFieldId="1" dataDxfId="28" totalsRowDxfId="27"/>
    <tableColumn id="2" xr3:uid="{C3F84D0D-FAE8-47B3-B27C-6BD0DA96D02D}" uniqueName="2" name="Dispatcher" totalsRowFunction="custom" queryTableFieldId="2" dataDxfId="26" totalsRowDxfId="25">
      <totalsRowFormula>AVERAGE(IPFitTab[Dispatcher])</totalsRowFormula>
    </tableColumn>
    <tableColumn id="3" xr3:uid="{8533ABCE-4C10-4A4F-9055-6EB1A68BB886}" uniqueName="3" name="Maintenance Manager" totalsRowFunction="custom" queryTableFieldId="3" dataDxfId="24" totalsRowDxfId="23">
      <totalsRowFormula>AVERAGE(IPFitTab[Maintenance Manager])</totalsRowFormula>
    </tableColumn>
    <tableColumn id="4" xr3:uid="{C6A4C0E8-0D8B-4C3B-AC6F-55E4FEBD4DFB}" uniqueName="4" name="Retail Manager" totalsRowFunction="custom" queryTableFieldId="4" dataDxfId="22" totalsRowDxfId="21">
      <totalsRowFormula>AVERAGE(IPFitTab[Retail Manager])</totalsRowFormula>
    </tableColumn>
    <tableColumn id="5" xr3:uid="{EFB7AFCB-0152-4348-A100-4AEC62012D7A}" uniqueName="5" name="Terminal Manager" totalsRowFunction="custom" queryTableFieldId="5" dataDxfId="20" totalsRowDxfId="19">
      <totalsRowFormula>AVERAGE(IPFitTab[Terminal Manager])</totalsRowFormula>
    </tableColumn>
    <tableColumn id="6" xr3:uid="{2B036C42-5C46-45A7-A0F4-8177CD2B5AE2}" uniqueName="6" name="Transportation Manager" totalsRowFunction="custom" queryTableFieldId="6" dataDxfId="18" totalsRowDxfId="17">
      <totalsRowFormula>AVERAGE(IPFitTab[Transportation Manager])</totalsRowFormula>
    </tableColumn>
    <tableColumn id="7" xr3:uid="{B9E0A662-A1EC-439A-8C3F-7A9B716A211A}" uniqueName="7" name="Wholesale Manager" totalsRowFunction="custom" queryTableFieldId="7" dataDxfId="16" totalsRowDxfId="15">
      <totalsRowFormula>AVERAGE(IPFitTab[Wholesale Manager])</totalsRow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DFA0B-DD78-4512-AE5E-CBC32CCC9BD5}" name="IT" displayName="IT" ref="A1:DV12" tableType="queryTable" totalsRowShown="0">
  <autoFilter ref="A1:DV12" xr:uid="{86760227-1C24-4EA6-8BCC-62CDE082F98A}"/>
  <tableColumns count="126">
    <tableColumn id="1" xr3:uid="{7D4BB9B7-B707-4D8A-9EC4-EE4B67D95F4B}" uniqueName="1" name="Column1" queryTableFieldId="1" dataDxfId="309"/>
    <tableColumn id="2" xr3:uid="{F9C25793-3BCB-44B9-8426-9877619D8FA8}" uniqueName="2" name="AF-Actual_Performance" queryTableFieldId="377"/>
    <tableColumn id="3" xr3:uid="{920A7C72-1E04-44F9-A519-EC8FF849FE80}" uniqueName="3" name="AF-Adat" queryTableFieldId="378"/>
    <tableColumn id="4" xr3:uid="{78D6CB5D-86D2-4BCC-BCBB-1D3021783568}" uniqueName="4" name="AF-Availability" queryTableFieldId="379"/>
    <tableColumn id="5" xr3:uid="{54B395F9-0098-4BD2-8D51-FF37600A1C76}" uniqueName="5" name="AF-Contamination" queryTableFieldId="380"/>
    <tableColumn id="6" xr3:uid="{9387DBA2-3EE5-47F9-9F55-2F82C2B10D64}" uniqueName="6" name="AF-Delivery" queryTableFieldId="381"/>
    <tableColumn id="7" xr3:uid="{636816BB-B426-4250-B5AB-BEF29C57EB7A}" uniqueName="7" name="AF-Guideline" queryTableFieldId="382"/>
    <tableColumn id="8" xr3:uid="{ADE02D09-A81B-4B34-9F85-553CDAD6D623}" uniqueName="8" name="AF-KockÃ¡zat" queryTableFieldId="383"/>
    <tableColumn id="9" xr3:uid="{206DB5D0-EE93-4685-BB16-81A88BB53E40}" uniqueName="9" name="AF-Performance" queryTableFieldId="384"/>
    <tableColumn id="10" xr3:uid="{A483958F-CBAF-4174-B5D2-B5B3431BE9C5}" uniqueName="10" name="AF-Purchase" queryTableFieldId="385"/>
    <tableColumn id="11" xr3:uid="{D8797B38-3DB4-41E7-9DA5-41D02C17CFDB}" uniqueName="11" name="AF-Quality_of_the_Sample" queryTableFieldId="386"/>
    <tableColumn id="12" xr3:uid="{9FDDCD6B-D74F-4927-87BD-69610C168591}" uniqueName="12" name="AF-Risk_Assessment" queryTableFieldId="387"/>
    <tableColumn id="13" xr3:uid="{0AF9197E-A40C-42AF-B8DA-FE9B66B50C98}" uniqueName="13" name="AF-Szervezet" queryTableFieldId="388"/>
    <tableColumn id="14" xr3:uid="{AD126646-7700-42D1-B24F-1B463C360426}" uniqueName="14" name="AF-pm_cost" queryTableFieldId="389"/>
    <tableColumn id="15" xr3:uid="{C688F552-D872-4462-8CE0-1C86F4AE2E2F}" uniqueName="15" name="TT-Acceptance_Procedure" queryTableFieldId="390"/>
    <tableColumn id="16" xr3:uid="{B788F3A1-A0FB-451D-9167-685947599673}" uniqueName="16" name="TT-Ad_hoc_Sampling" queryTableFieldId="391"/>
    <tableColumn id="17" xr3:uid="{0FFC4EE2-5C25-4758-BC3B-422DBF709684}" uniqueName="17" name="TT-Asset" queryTableFieldId="392"/>
    <tableColumn id="18" xr3:uid="{98FED8A3-9C95-45BB-ADAB-4F9B52C81C5F}" uniqueName="18" name="TT-Automatic_Tanker_Loading_Station" queryTableFieldId="393"/>
    <tableColumn id="19" xr3:uid="{BECC942F-1102-45AD-8222-CBB3849445EB}" uniqueName="19" name="TT-Barge" queryTableFieldId="394"/>
    <tableColumn id="20" xr3:uid="{44305D09-A32C-4A54-A720-A4F2BFED0EF2}" uniqueName="20" name="TT-Barge_Gauging" queryTableFieldId="395"/>
    <tableColumn id="21" xr3:uid="{BF00B75E-62E7-4CFC-A3A6-6CC8177BD343}" uniqueName="21" name="TT-Chargeable_Loss" queryTableFieldId="396"/>
    <tableColumn id="22" xr3:uid="{F689E7C4-EFCA-4A21-8EA5-DF275BD738B4}" uniqueName="22" name="TT-Commercial_Law" queryTableFieldId="397"/>
    <tableColumn id="23" xr3:uid="{3E88E0FB-F455-4AA8-A9AD-D15082D4AA99}" uniqueName="23" name="TT-Compliance_Objective" queryTableFieldId="398"/>
    <tableColumn id="24" xr3:uid="{B3C79924-8C35-4D66-80A7-8196EA9EFF20}" uniqueName="24" name="TT-Control_Measurement_Accuracy" queryTableFieldId="399"/>
    <tableColumn id="25" xr3:uid="{D09B5823-AF8A-4372-895E-EDB88EB8DBB2}" uniqueName="25" name="TT-Cost_Reduction" queryTableFieldId="400"/>
    <tableColumn id="26" xr3:uid="{7C92DDA4-FA9F-4CFC-A30E-79555AE1DB25}" uniqueName="26" name="TT-Cost_and_Resource_Analysis" queryTableFieldId="401"/>
    <tableColumn id="27" xr3:uid="{CA255337-DDEC-4209-9655-F17396023EA1}" uniqueName="27" name="TT-Customer_Order" queryTableFieldId="402"/>
    <tableColumn id="28" xr3:uid="{4445CD50-1C04-489B-9544-50B407D1CE50}" uniqueName="28" name="TT-Dead_Stock" queryTableFieldId="403"/>
    <tableColumn id="29" xr3:uid="{A94A6910-2381-41FC-8D81-67B0CBC842A3}" uniqueName="29" name="TT-Decision_Making_Process" queryTableFieldId="404"/>
    <tableColumn id="30" xr3:uid="{D3068EEF-2E38-463C-962B-FFE1E109E298}" uniqueName="30" name="TT-Discharging_Procedure" queryTableFieldId="405"/>
    <tableColumn id="31" xr3:uid="{8C205E17-5612-4FB5-A863-9D23C0229630}" uniqueName="31" name="TT-Dispatcher" queryTableFieldId="406"/>
    <tableColumn id="32" xr3:uid="{036C5C75-29AE-4D09-9431-0C0889497D8D}" uniqueName="32" name="TT-Document" queryTableFieldId="407"/>
    <tableColumn id="33" xr3:uid="{E6C9CDAC-D813-4CE7-91DF-0C08B6407128}" uniqueName="33" name="TT-Document_type" queryTableFieldId="408"/>
    <tableColumn id="34" xr3:uid="{41F8096E-7F59-4781-A6A5-F5488240C7EB}" uniqueName="34" name="TT-Electronic_Dip_Stick" queryTableFieldId="409"/>
    <tableColumn id="35" xr3:uid="{A8C9752D-4DBF-4117-86B2-2964E7A50DD6}" uniqueName="35" name="TT-Emptiness_Check" queryTableFieldId="410"/>
    <tableColumn id="36" xr3:uid="{0C9225FE-74F6-4266-9E41-A480C4EC4AF3}" uniqueName="36" name="TT-European_Union_s_Transport_Regulations" queryTableFieldId="411"/>
    <tableColumn id="37" xr3:uid="{27BB0142-C0AD-49B9-8296-B3EFB4CCDABF}" uniqueName="37" name="TT-Excise_Duty_Licence" queryTableFieldId="412"/>
    <tableColumn id="38" xr3:uid="{29E089C8-136F-430C-B617-FEC998EBB688}" uniqueName="38" name="TT-Excise_Duty_Regulation" queryTableFieldId="413"/>
    <tableColumn id="39" xr3:uid="{BCB1BF9D-A468-423E-8349-CDB11E5F846C}" uniqueName="39" name="TT-Filling_Station" queryTableFieldId="414"/>
    <tableColumn id="40" xr3:uid="{461DA252-2FBA-49DF-8922-9012349DE1D1}" uniqueName="40" name="TT-Finance_Guard_Agency" queryTableFieldId="415"/>
    <tableColumn id="41" xr3:uid="{25077CB2-A276-40D4-8235-E7C11055DAFF}" uniqueName="41" name="TT-Finance_and_accounting" queryTableFieldId="416"/>
    <tableColumn id="42" xr3:uid="{B5138CA0-829D-42DE-8CA6-19C5E5E5F629}" uniqueName="42" name="TT-Financial_accounting" queryTableFieldId="417"/>
    <tableColumn id="43" xr3:uid="{AE6F03B7-79AA-4DCD-BB38-4D056A9164AC}" uniqueName="43" name="TT-Folyamat" queryTableFieldId="418"/>
    <tableColumn id="44" xr3:uid="{4622B07B-7F5E-4AA4-A7B1-14CC6E3A52D2}" uniqueName="44" name="TT-Forecasted_Daily_Sale" queryTableFieldId="419"/>
    <tableColumn id="45" xr3:uid="{02AB217C-09A1-43C3-9307-29E29EDC84A8}" uniqueName="45" name="TT-Forecasting" queryTableFieldId="420"/>
    <tableColumn id="46" xr3:uid="{7F6AAC61-F684-4570-9BF8-743CF469667C}" uniqueName="46" name="TT-Free_Circulation_of_Goods" queryTableFieldId="421"/>
    <tableColumn id="47" xr3:uid="{6E86BE8E-AD7A-49E8-994E-1CB96AC5576E}" uniqueName="47" name="TT-Freight_Forwarding_Documentation" queryTableFieldId="422"/>
    <tableColumn id="48" xr3:uid="{51F41DC9-903D-4E4F-88BE-AF09C23F9AB2}" uniqueName="48" name="TT-Fuel_Density" queryTableFieldId="423"/>
    <tableColumn id="49" xr3:uid="{9126F6D6-E287-40E7-B2F4-61B08BBE47E4}" uniqueName="49" name="TT-FÃ¶ldgÃ¡z" queryTableFieldId="424"/>
    <tableColumn id="50" xr3:uid="{8BDAAD3B-1CD9-4A23-921B-4808EA03C437}" uniqueName="50" name="TT-Gauge_Loss_Management" queryTableFieldId="425"/>
    <tableColumn id="51" xr3:uid="{80B270CF-80CD-449D-89ED-DBE6E3FB21D6}" uniqueName="51" name="TT-Gauge_System" queryTableFieldId="426"/>
    <tableColumn id="52" xr3:uid="{B9993A1C-78AF-4C33-8453-88967D16CC7E}" uniqueName="52" name="TT-Governing_Law" queryTableFieldId="427"/>
    <tableColumn id="53" xr3:uid="{093DBAA7-64B6-4DEE-9B0E-7C97B5A26631}" uniqueName="53" name="TT-Handling_of_Contaminated_Disposal" queryTableFieldId="428"/>
    <tableColumn id="54" xr3:uid="{8AB45AAC-1984-42B5-8808-0C9CE75E5366}" uniqueName="54" name="TT-Hauling_Alongside" queryTableFieldId="429"/>
    <tableColumn id="55" xr3:uid="{E5CEBBAE-E3D9-4CCE-8176-7676EA5C1838}" uniqueName="55" name="TT-HulladÃ©k_megelÅ‘zÃ©s_Ã©s_kezelÃ©s" queryTableFieldId="430"/>
    <tableColumn id="56" xr3:uid="{46982A5C-1797-4F59-A850-01709355CAC2}" uniqueName="56" name="TT-Human_Resources" queryTableFieldId="431"/>
    <tableColumn id="57" xr3:uid="{5B2C29D8-1CA4-442F-AEB1-F32837323271}" uniqueName="57" name="TT-ISO_Standards" queryTableFieldId="432"/>
    <tableColumn id="58" xr3:uid="{52042D7E-ABAA-4170-87B1-3A9828CD1AE8}" uniqueName="58" name="TT-International_Freight_Forwarding" queryTableFieldId="433"/>
    <tableColumn id="59" xr3:uid="{FAE54A8F-400A-4FFB-9A84-426911245866}" uniqueName="59" name="TT-Inventory_Level" queryTableFieldId="434"/>
    <tableColumn id="60" xr3:uid="{15BC59CE-65B4-4B4F-8E4A-F81785B35B4E}" uniqueName="60" name="TT-Inventory_Management" queryTableFieldId="435"/>
    <tableColumn id="61" xr3:uid="{B4611E08-B58A-4FAC-B324-E2D181CBFA05}" uniqueName="61" name="TT-Inventory_Planning" queryTableFieldId="436"/>
    <tableColumn id="62" xr3:uid="{AA2E6256-FA1A-40BE-A520-D69456CF3691}" uniqueName="62" name="TT-Inventory_Replenishment_Systems" queryTableFieldId="437"/>
    <tableColumn id="63" xr3:uid="{DA66BC25-906C-4A3C-B5BA-C104C7EB24DE}" uniqueName="63" name="TT-Invoice" queryTableFieldId="438"/>
    <tableColumn id="64" xr3:uid="{76994BF3-F07C-4042-8AA8-01D58D718EBB}" uniqueName="64" name="TT-Law" queryTableFieldId="439"/>
    <tableColumn id="65" xr3:uid="{EF3DBF6B-9412-4B75-9CA9-0CC5C24E947A}" uniqueName="65" name="TT-Loading_Gantry" queryTableFieldId="440"/>
    <tableColumn id="66" xr3:uid="{7DB5427D-5024-49B6-95FC-D384FDC0A211}" uniqueName="66" name="TT-Loading_Procedure" queryTableFieldId="441"/>
    <tableColumn id="67" xr3:uid="{0EA4F2DE-DE6C-4EE8-84D8-31CAC7007AE8}" uniqueName="67" name="TT-Logistic_Controlling" queryTableFieldId="442"/>
    <tableColumn id="68" xr3:uid="{E013DB3F-023A-45F5-8BF6-6DBC4149D722}" uniqueName="68" name="TT-Logistic_Plan" queryTableFieldId="443"/>
    <tableColumn id="69" xr3:uid="{6DE4B191-D06B-42BF-B1D3-C30B8900319B}" uniqueName="69" name="TT-Logistics" queryTableFieldId="444"/>
    <tableColumn id="70" xr3:uid="{BF596FE1-718B-42C1-9447-D7DB5AAEA006}" uniqueName="70" name="TT-Logistics_Cost_and_Performance_Monitoring" queryTableFieldId="445"/>
    <tableColumn id="71" xr3:uid="{B6C13E00-0297-478B-8835-458A82E550D2}" uniqueName="71" name="TT-Logistics_Scope" queryTableFieldId="446"/>
    <tableColumn id="72" xr3:uid="{EE947260-BE13-4665-B2EC-A863BF86CB94}" uniqueName="72" name="TT-Logistics_System" queryTableFieldId="447"/>
    <tableColumn id="73" xr3:uid="{2F3F978F-CCA5-4574-AE8C-1C574A00C6AA}" uniqueName="73" name="TT-Loss_Regulation" queryTableFieldId="448"/>
    <tableColumn id="74" xr3:uid="{311B27D5-00F6-47CD-AA0D-3C510FF8C77B}" uniqueName="74" name="TT-Maritime_Transport" queryTableFieldId="449"/>
    <tableColumn id="75" xr3:uid="{94681226-D683-4261-AA4C-CBE6377AC1B3}" uniqueName="75" name="TT-Metrological_Authority" queryTableFieldId="450"/>
    <tableColumn id="76" xr3:uid="{2A1D6D75-A45F-45EF-BC8D-7186CC3E149B}" uniqueName="76" name="TT-Metrological_Inspection" queryTableFieldId="451"/>
    <tableColumn id="77" xr3:uid="{321A240F-47B1-498C-BAD6-09F4B741E9DF}" uniqueName="77" name="TT-Minimum_Delivery_Quantity" queryTableFieldId="452"/>
    <tableColumn id="78" xr3:uid="{BC6727B3-83B5-47B5-837A-2CBA3834026F}" uniqueName="78" name="TT-Mode_of_Transportation" queryTableFieldId="453"/>
    <tableColumn id="79" xr3:uid="{CD229745-A7F6-437D-8D02-5B2D64ECB163}" uniqueName="79" name="TT-Net_Quantity" queryTableFieldId="454"/>
    <tableColumn id="80" xr3:uid="{C765522E-E3D1-4436-A28F-DB415363D669}" uniqueName="80" name="TT-Non_Excise_Duty_Licensed_Trading" queryTableFieldId="455"/>
    <tableColumn id="81" xr3:uid="{9AD3D0CE-E22E-469D-B372-6FBC01460869}" uniqueName="81" name="TT-Operation_and_Logistics" queryTableFieldId="456"/>
    <tableColumn id="82" xr3:uid="{89B0CC33-4D8F-400E-8073-8828D4A8A374}" uniqueName="82" name="TT-Order_Management" queryTableFieldId="457"/>
    <tableColumn id="83" xr3:uid="{E0069207-80CE-424C-82CF-7CE93F2F2D69}" uniqueName="83" name="TT-Order_Picking_and_Packing" queryTableFieldId="458"/>
    <tableColumn id="84" xr3:uid="{01CA1A6C-03E0-4E09-AACF-521333A86171}" uniqueName="84" name="TT-Performance_based_Evaluation_Measures" queryTableFieldId="459"/>
    <tableColumn id="85" xr3:uid="{3A0CFA19-CD33-4164-9602-235B6B430A83}" uniqueName="85" name="TT-Planned_Sampling" queryTableFieldId="460"/>
    <tableColumn id="86" xr3:uid="{346C80A6-ACE1-44F4-B3C6-D94BFB641F1C}" uniqueName="86" name="TT-Problem" queryTableFieldId="461"/>
    <tableColumn id="87" xr3:uid="{BBE9B59A-0FA7-4CA9-9759-48ECE7C0F99A}" uniqueName="87" name="TT-Project_team" queryTableFieldId="462"/>
    <tableColumn id="88" xr3:uid="{AE379671-5CDE-4769-B344-54E814C94BF9}" uniqueName="88" name="TT-Pump_Stock_Level" queryTableFieldId="463"/>
    <tableColumn id="89" xr3:uid="{5004B9B4-120D-4975-B8C2-EFE3CE597D85}" uniqueName="89" name="TT-Purchase_Order" queryTableFieldId="464"/>
    <tableColumn id="90" xr3:uid="{3DFA0E8F-418F-4575-8CE2-82F4D2FBE5AF}" uniqueName="90" name="TT-Rail_Transport" queryTableFieldId="465"/>
    <tableColumn id="91" xr3:uid="{C61E1D12-CC7F-4542-B429-CD5A756C2F5C}" uniqueName="91" name="TT-Rail_and_Intermodal_Transport" queryTableFieldId="466"/>
    <tableColumn id="92" xr3:uid="{84A32F6B-D569-4179-A160-A8D217E065F0}" uniqueName="92" name="TT-Railway_Service" queryTableFieldId="467"/>
    <tableColumn id="93" xr3:uid="{7FE9B244-40EA-4E7F-9AEB-897FFCDCCBB2}" uniqueName="93" name="TT-Railway_Tank_Car" queryTableFieldId="468"/>
    <tableColumn id="94" xr3:uid="{F27254CF-EB90-4C47-B9EE-14418C12E8A3}" uniqueName="94" name="TT-Replenishment_Level" queryTableFieldId="469"/>
    <tableColumn id="95" xr3:uid="{9B353777-A40D-4D82-A87F-EB26427F9020}" uniqueName="95" name="TT-Road_Freight_Routing_and_Scheduling" queryTableFieldId="470"/>
    <tableColumn id="96" xr3:uid="{537DB694-B64F-4096-ACBE-0C0BFE4FD8FB}" uniqueName="96" name="TT-Road_Freight_Transport" queryTableFieldId="471"/>
    <tableColumn id="97" xr3:uid="{7034F0CD-9C44-4D76-8EAA-4D481AF00EDF}" uniqueName="97" name="TT-Road_Weighing_Bridge" queryTableFieldId="472"/>
    <tableColumn id="98" xr3:uid="{563571C0-422D-4A13-BD9A-BC1C15F55A33}" uniqueName="98" name="TT-Sales_Process" queryTableFieldId="473"/>
    <tableColumn id="99" xr3:uid="{670F5F48-09F2-4175-8CC6-4E008DA85B75}" uniqueName="99" name="TT-Sample_Collection" queryTableFieldId="474"/>
    <tableColumn id="100" xr3:uid="{078D34DA-A12A-4379-9D9B-B59FC4C855C0}" uniqueName="100" name="TT-Sampling" queryTableFieldId="475"/>
    <tableColumn id="101" xr3:uid="{48CAA242-15A5-49A7-8C57-2DA8A4647EF9}" uniqueName="101" name="TT-Sampling_Method" queryTableFieldId="476"/>
    <tableColumn id="102" xr3:uid="{7862DDC9-B1A8-4F15-BBB4-D0626257FC21}" uniqueName="102" name="TT-Sampling_Process" queryTableFieldId="477"/>
    <tableColumn id="103" xr3:uid="{D979A270-2461-49D2-AD35-8C9E02591FE1}" uniqueName="103" name="TT-Sampling_Technique" queryTableFieldId="478"/>
    <tableColumn id="104" xr3:uid="{258CEFBA-B194-421B-B1DB-EFDF99960FAF}" uniqueName="104" name="TT-Scheduling_in_SCM" queryTableFieldId="479"/>
    <tableColumn id="105" xr3:uid="{931F346E-453E-436A-9540-EA02EA21B544}" uniqueName="105" name="TT-Selective_Sampling" queryTableFieldId="480"/>
    <tableColumn id="106" xr3:uid="{22E11F44-DE48-4AE0-8C2F-284E9F14E3D8}" uniqueName="106" name="TT-Shipment" queryTableFieldId="481"/>
    <tableColumn id="107" xr3:uid="{C2EE6E50-3C17-4084-B80C-F32002E6E02B}" uniqueName="107" name="TT-Shipping_Document" queryTableFieldId="482"/>
    <tableColumn id="108" xr3:uid="{472D3782-30C3-4233-BD46-86166358B3E6}" uniqueName="108" name="TT-Strategic_Performance_Indicator" queryTableFieldId="483"/>
    <tableColumn id="109" xr3:uid="{324DFAF4-0903-4159-A36C-DD49F27F7B5F}" uniqueName="109" name="TT-Supply_Source" queryTableFieldId="484"/>
    <tableColumn id="110" xr3:uid="{34E9359D-B0CD-4833-A1A7-2A91D514703E}" uniqueName="110" name="TT-Takeover_Handover_Procedure" queryTableFieldId="485"/>
    <tableColumn id="111" xr3:uid="{B74B8CA7-FE04-4B58-9D64-73E12808C0B7}" uniqueName="111" name="TT-Tank" queryTableFieldId="486"/>
    <tableColumn id="112" xr3:uid="{9108F64E-E330-4541-AE66-AF6845BD7AE1}" uniqueName="112" name="TT-Tank_Bottom_Loading" queryTableFieldId="487"/>
    <tableColumn id="113" xr3:uid="{867ABCC1-A839-4F4A-BA5A-927788205139}" uniqueName="113" name="TT-Tank_Bottom_Residue" queryTableFieldId="488"/>
    <tableColumn id="114" xr3:uid="{9749F6C0-270A-4104-8E27-642016378A28}" uniqueName="114" name="TT-Tank_Compartment" queryTableFieldId="489"/>
    <tableColumn id="115" xr3:uid="{392946FB-D94B-4465-A66A-D2BF250A9955}" uniqueName="115" name="TT-Tare_Weight" queryTableFieldId="490"/>
    <tableColumn id="116" xr3:uid="{A28892E6-7BF7-44AB-88CD-AFCB3AF2B6F4}" uniqueName="116" name="TT-Tax_Warehouse" queryTableFieldId="491"/>
    <tableColumn id="117" xr3:uid="{8C9E4A37-05BE-4A81-9723-8CCA6D26D2BF}" uniqueName="117" name="TT-Transfer" queryTableFieldId="492"/>
    <tableColumn id="118" xr3:uid="{5DCD5F64-4A2E-48CE-A179-60A47FD9F96C}" uniqueName="118" name="TT-Transport_Regulations" queryTableFieldId="493"/>
    <tableColumn id="119" xr3:uid="{D9C85C4C-C316-4CDD-AF28-6B6AE55F2182}" uniqueName="119" name="TT-Transportation" queryTableFieldId="494"/>
    <tableColumn id="120" xr3:uid="{750A3F7B-F0C5-4038-A301-3EED8E388ECB}" uniqueName="120" name="TT-Travel_and_tourism_law" queryTableFieldId="495"/>
    <tableColumn id="121" xr3:uid="{966A5C91-BCCB-4476-80A7-7007A1CB9EB5}" uniqueName="121" name="TT-Travel_document" queryTableFieldId="496"/>
    <tableColumn id="122" xr3:uid="{5E202900-56BE-48D3-8297-49235861F7D2}" uniqueName="122" name="TT-Visual_Inspection" queryTableFieldId="497"/>
    <tableColumn id="123" xr3:uid="{230FA8A5-54EF-4C97-AEBA-7AC1D9885850}" uniqueName="123" name="TT-Wagon" queryTableFieldId="498"/>
    <tableColumn id="124" xr3:uid="{2AB251BE-2F5A-452D-A72B-756C8C065BF0}" uniqueName="124" name="TT-Waste_Management_Investment" queryTableFieldId="499"/>
    <tableColumn id="125" xr3:uid="{9A475584-8093-4E06-B13C-AB5F3B27F8CF}" uniqueName="125" name="TT-Weighing_Bridge" queryTableFieldId="500"/>
    <tableColumn id="126" xr3:uid="{517EACFA-08A9-46B8-803D-E34107DDF291}" uniqueName="126" name="TT-project_reporting" queryTableFieldId="501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D4AC42-D06C-4966-9408-A9DA29AC8D23}" name="IP" displayName="IP" ref="A1:G12" tableType="queryTable" totalsRowShown="0">
  <autoFilter ref="A1:G12" xr:uid="{FC1D314F-D926-49C9-869F-43C730B4330B}"/>
  <tableColumns count="7">
    <tableColumn id="1" xr3:uid="{F9378721-646A-49E3-86E2-07BF39EBEF79}" uniqueName="1" name="Column1" queryTableFieldId="1" dataDxfId="307"/>
    <tableColumn id="2" xr3:uid="{E1F19A5D-432C-4356-AFF2-D71FC68099B7}" uniqueName="2" name="Dispatcher" queryTableFieldId="2"/>
    <tableColumn id="3" xr3:uid="{6CDFE43A-9B4D-4DB1-A787-B4E80810EEEF}" uniqueName="3" name="Maintenance Manager" queryTableFieldId="3"/>
    <tableColumn id="6" xr3:uid="{3DFBBA74-3A6E-46CA-8902-D524D49C624C}" uniqueName="6" name="Retail Manager" queryTableFieldId="7"/>
    <tableColumn id="4" xr3:uid="{9F5238C5-2367-4A1E-9000-B90F689993EE}" uniqueName="4" name="Terminal Manager" queryTableFieldId="4"/>
    <tableColumn id="5" xr3:uid="{7F3650B3-413A-4173-A4C0-033CF86A7C82}" uniqueName="5" name="Transportation Manager" queryTableFieldId="5"/>
    <tableColumn id="7" xr3:uid="{0379E6A3-6606-461D-8AD9-D8C87050B3BA}" uniqueName="7" name="Wholesale Manager" queryTableFieldId="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45444-5A02-4DA6-B265-D7D423C63AB2}" name="AP" displayName="AP" ref="A1:G57" tableType="queryTable" totalsRowShown="0">
  <autoFilter ref="A1:G57" xr:uid="{69FBD547-A30C-4016-A78B-8D7D10A88CD9}"/>
  <tableColumns count="7">
    <tableColumn id="1" xr3:uid="{88FDAC5C-B712-4158-8012-A137AB69AB39}" uniqueName="1" name="Column1" queryTableFieldId="1" dataDxfId="304"/>
    <tableColumn id="2" xr3:uid="{5EFBEDDD-7F6D-41B7-B4A7-DE1405F2DFF7}" uniqueName="2" name="Dispatcher" queryTableFieldId="2"/>
    <tableColumn id="3" xr3:uid="{011DCE7F-2337-4C71-A459-B74D59834840}" uniqueName="3" name="Maintenance Manager" queryTableFieldId="3"/>
    <tableColumn id="6" xr3:uid="{F9B2EF36-BBA9-40E8-B1D4-E859FE5C3E9B}" uniqueName="6" name="Retail Manager" queryTableFieldId="7"/>
    <tableColumn id="4" xr3:uid="{D91C3EE2-3BAE-48CA-85F1-104A0DE2E73C}" uniqueName="4" name="Terminal Manager" queryTableFieldId="4"/>
    <tableColumn id="5" xr3:uid="{83024981-3A37-40F7-A2EA-AE8F5641BA5D}" uniqueName="5" name="Transportation Manager" queryTableFieldId="5"/>
    <tableColumn id="7" xr3:uid="{9D611604-E3C3-4E4D-9092-D9814680B451}" uniqueName="7" name="Wholesale Manager" queryTableFieldId="9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111B6F-DB50-44F8-B1A7-7171E8E1B15C}" name="IPT" displayName="IPT" ref="A1:L7" tableType="queryTable" totalsRowShown="0">
  <autoFilter ref="A1:L7" xr:uid="{5243CA7D-BA2A-4962-AB7B-2CB9F65ABB6A}"/>
  <tableColumns count="12">
    <tableColumn id="1" xr3:uid="{707A6AD3-C80C-4991-BD58-95F1102B3BF1}" uniqueName="1" name="Column1" queryTableFieldId="1" dataDxfId="302"/>
    <tableColumn id="2" xr3:uid="{801636D6-2BF2-4BE3-8310-F8548E3CCA7B}" uniqueName="2" name="MAROSTICGI" queryTableFieldId="2"/>
    <tableColumn id="3" xr3:uid="{7CC34006-E83B-48FB-8EE0-25136B5013EB}" uniqueName="3" name="anncomino" queryTableFieldId="13"/>
    <tableColumn id="6" xr3:uid="{4AA02477-724D-4AFF-8A1B-ADF6C2C5BD8C}" uniqueName="6" name="mateoarru" queryTableFieldId="6"/>
    <tableColumn id="7" xr3:uid="{AA071984-76DF-4B86-8FAE-8397624097F0}" uniqueName="7" name="mbesa" queryTableFieldId="7"/>
    <tableColumn id="8" xr3:uid="{05B7E616-88E2-4B22-9099-1D526D4794FC}" uniqueName="8" name="pradella" queryTableFieldId="8"/>
    <tableColumn id="9" xr3:uid="{33360209-34DD-4A56-A9CF-456900250697}" uniqueName="9" name="roberto" queryTableFieldId="9"/>
    <tableColumn id="4" xr3:uid="{EB734A99-4D1A-423E-9488-CB054335849F}" uniqueName="4" name="rporati" queryTableFieldId="14"/>
    <tableColumn id="5" xr3:uid="{3AD40899-96FB-4405-86B6-338C5C712316}" uniqueName="5" name="rsaccelli" queryTableFieldId="15"/>
    <tableColumn id="10" xr3:uid="{092383ED-2EAA-4C12-B9F0-A13554B8BEA8}" uniqueName="10" name="selenia" queryTableFieldId="10"/>
    <tableColumn id="11" xr3:uid="{8E36E7D5-532D-4617-839A-83C4B3CCB289}" uniqueName="11" name="sironi stefania" queryTableFieldId="11"/>
    <tableColumn id="12" xr3:uid="{FEB42701-0661-4E61-9372-3E34A40B6D9E}" uniqueName="12" name="veneri marco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5ED075-4BD9-4722-B5A0-C3E925EEAF12}" name="PT" displayName="PT" ref="A1:DV7" tableType="queryTable" totalsRowShown="0">
  <autoFilter ref="A1:DV7" xr:uid="{03FE7499-CCA4-43CA-B542-683CFA934CEA}"/>
  <tableColumns count="126">
    <tableColumn id="1" xr3:uid="{7E938F39-F747-493D-B689-E4093E24F246}" uniqueName="1" name="Column1" queryTableFieldId="1" dataDxfId="300"/>
    <tableColumn id="2" xr3:uid="{975C9DD8-0A3A-4BEB-B7FC-F2D388D00C21}" uniqueName="2" name="AF-Actual_Performance" queryTableFieldId="219"/>
    <tableColumn id="3" xr3:uid="{3CFF7F6E-CC2A-4B8B-93F6-CD54FC3CCDED}" uniqueName="3" name="AF-Adat" queryTableFieldId="220"/>
    <tableColumn id="4" xr3:uid="{D73A2953-CD97-4769-8FC0-DAF285F48EF9}" uniqueName="4" name="AF-Availability" queryTableFieldId="221"/>
    <tableColumn id="5" xr3:uid="{B872CA6D-9E09-4D45-A83B-5AC92FC7A62D}" uniqueName="5" name="AF-Contamination" queryTableFieldId="222"/>
    <tableColumn id="6" xr3:uid="{B608840F-998E-40D7-9985-D4CA5920C1EF}" uniqueName="6" name="AF-Delivery" queryTableFieldId="223"/>
    <tableColumn id="7" xr3:uid="{82E0D3A6-41E3-4202-BF16-72FAD335BCC9}" uniqueName="7" name="AF-Guideline" queryTableFieldId="224"/>
    <tableColumn id="8" xr3:uid="{C89491FE-9476-4F7F-B0B9-1732BF58B475}" uniqueName="8" name="AF-KockÃ¡zat" queryTableFieldId="225"/>
    <tableColumn id="9" xr3:uid="{5AB13C0D-199F-42CF-9070-0912330A9837}" uniqueName="9" name="AF-Performance" queryTableFieldId="226"/>
    <tableColumn id="10" xr3:uid="{C3B44535-E49B-4CE3-BE28-33B340CD9C94}" uniqueName="10" name="AF-Purchase" queryTableFieldId="227"/>
    <tableColumn id="11" xr3:uid="{9CF77748-3C59-4942-BEC7-32924F014804}" uniqueName="11" name="AF-Quality_of_the_Sample" queryTableFieldId="228"/>
    <tableColumn id="12" xr3:uid="{74D7F6D5-10CC-4076-A209-54DF535A3B98}" uniqueName="12" name="AF-Risk_Assessment" queryTableFieldId="229"/>
    <tableColumn id="13" xr3:uid="{B3C4F43A-83EC-49FA-B660-6BC00B0841AE}" uniqueName="13" name="AF-Szervezet" queryTableFieldId="230"/>
    <tableColumn id="14" xr3:uid="{16F9546D-D25B-4F3A-8440-F45260698179}" uniqueName="14" name="AF-pm_cost" queryTableFieldId="231"/>
    <tableColumn id="15" xr3:uid="{238FC2C9-3056-484D-804F-E2C507712810}" uniqueName="15" name="TT-Acceptance_Procedure" queryTableFieldId="232"/>
    <tableColumn id="16" xr3:uid="{7EE150BF-77D1-40C8-8D39-4A304EA00336}" uniqueName="16" name="TT-Ad_hoc_Sampling" queryTableFieldId="233"/>
    <tableColumn id="17" xr3:uid="{CC8CBC74-9BCE-43EE-8D50-34529DACA77B}" uniqueName="17" name="TT-Asset" queryTableFieldId="234"/>
    <tableColumn id="18" xr3:uid="{DE4D71D2-2180-4232-86D9-D22AFC6558CA}" uniqueName="18" name="TT-Automatic_Tanker_Loading_Station" queryTableFieldId="235"/>
    <tableColumn id="19" xr3:uid="{98163F9A-C5E0-4915-9CA1-7959BB0ADDCE}" uniqueName="19" name="TT-Barge" queryTableFieldId="236"/>
    <tableColumn id="20" xr3:uid="{52C97A15-5283-49C8-AC43-D2D0C6E63E99}" uniqueName="20" name="TT-Barge_Gauging" queryTableFieldId="237"/>
    <tableColumn id="21" xr3:uid="{381C4CBF-82B7-42E9-8499-3C50E6D6B6E0}" uniqueName="21" name="TT-Chargeable_Loss" queryTableFieldId="238"/>
    <tableColumn id="22" xr3:uid="{F02633B6-613B-47B5-827F-599EB106A04A}" uniqueName="22" name="TT-Commercial_Law" queryTableFieldId="239"/>
    <tableColumn id="23" xr3:uid="{E1528102-220C-44E7-991C-EE464D3F3404}" uniqueName="23" name="TT-Compliance_Objective" queryTableFieldId="240"/>
    <tableColumn id="24" xr3:uid="{F20FD7FD-C4B2-4DEF-A67B-D470B01982CB}" uniqueName="24" name="TT-Control_Measurement_Accuracy" queryTableFieldId="241"/>
    <tableColumn id="25" xr3:uid="{3DF1E5EC-8C30-4469-8E2B-73E2F012143C}" uniqueName="25" name="TT-Cost_Reduction" queryTableFieldId="242"/>
    <tableColumn id="26" xr3:uid="{168C0749-01F5-40A2-8E77-06392332229D}" uniqueName="26" name="TT-Cost_and_Resource_Analysis" queryTableFieldId="243"/>
    <tableColumn id="27" xr3:uid="{48C6B09C-8E69-4F89-965B-02659193B5E3}" uniqueName="27" name="TT-Customer_Order" queryTableFieldId="244"/>
    <tableColumn id="28" xr3:uid="{D867B490-A085-483A-B7A5-B01EDFFC44BA}" uniqueName="28" name="TT-Dead_Stock" queryTableFieldId="245"/>
    <tableColumn id="29" xr3:uid="{E71F1541-B383-45F0-9F74-4CC9BB05A943}" uniqueName="29" name="TT-Decision_Making_Process" queryTableFieldId="246"/>
    <tableColumn id="30" xr3:uid="{58CF6137-1B96-4CF7-AD00-3F9672B6606A}" uniqueName="30" name="TT-Discharging_Procedure" queryTableFieldId="247"/>
    <tableColumn id="31" xr3:uid="{23D11F63-5616-458C-8468-1E89E4617EF7}" uniqueName="31" name="TT-Dispatcher" queryTableFieldId="248"/>
    <tableColumn id="32" xr3:uid="{97B4563E-66F4-412A-A57F-21959E3848AF}" uniqueName="32" name="TT-Document" queryTableFieldId="249"/>
    <tableColumn id="33" xr3:uid="{13DBF749-D8FA-44AB-A5F5-CAB9655C1C7D}" uniqueName="33" name="TT-Document_type" queryTableFieldId="250"/>
    <tableColumn id="34" xr3:uid="{2870191E-703E-479D-A8BB-44DEBFD5B739}" uniqueName="34" name="TT-Electronic_Dip_Stick" queryTableFieldId="251"/>
    <tableColumn id="35" xr3:uid="{68EF05F6-36BE-4B1B-88EB-63C8D835172F}" uniqueName="35" name="TT-Emptiness_Check" queryTableFieldId="252"/>
    <tableColumn id="36" xr3:uid="{6EC62936-A5D7-4546-810F-154BA3ED2C3B}" uniqueName="36" name="TT-European_Union_s_Transport_Regulations" queryTableFieldId="253"/>
    <tableColumn id="37" xr3:uid="{6764682E-1BAF-4FF4-808F-4A6AAA7C3280}" uniqueName="37" name="TT-Excise_Duty_Licence" queryTableFieldId="254"/>
    <tableColumn id="38" xr3:uid="{41FACE3E-E315-4C44-A628-CB9E83C2B696}" uniqueName="38" name="TT-Excise_Duty_Regulation" queryTableFieldId="255"/>
    <tableColumn id="39" xr3:uid="{BCEB0236-A286-4D5F-ADC8-2B2C1070AC3B}" uniqueName="39" name="TT-Filling_Station" queryTableFieldId="256"/>
    <tableColumn id="40" xr3:uid="{0607A78D-25A3-4387-B917-5ED086AD73FA}" uniqueName="40" name="TT-Finance_Guard_Agency" queryTableFieldId="257"/>
    <tableColumn id="41" xr3:uid="{D6E4CC38-C254-44ED-9CB5-403CFBC65F10}" uniqueName="41" name="TT-Finance_and_accounting" queryTableFieldId="258"/>
    <tableColumn id="42" xr3:uid="{E7B2C6D8-5F67-4964-B4CC-97EBA31DE4A8}" uniqueName="42" name="TT-Financial_accounting" queryTableFieldId="259"/>
    <tableColumn id="43" xr3:uid="{103DCCD3-CB3A-4EF4-89F2-1BD3E5826E64}" uniqueName="43" name="TT-Folyamat" queryTableFieldId="260"/>
    <tableColumn id="44" xr3:uid="{C68DED8A-ACB2-4A5A-A8F5-A13CF4CBEC05}" uniqueName="44" name="TT-Forecasted_Daily_Sale" queryTableFieldId="261"/>
    <tableColumn id="45" xr3:uid="{088B9AEF-CAA4-4CA4-9582-80FCB6D21539}" uniqueName="45" name="TT-Forecasting" queryTableFieldId="262"/>
    <tableColumn id="46" xr3:uid="{6859BFBF-1AB4-4B41-809B-6F3BC99E8272}" uniqueName="46" name="TT-Free_Circulation_of_Goods" queryTableFieldId="263"/>
    <tableColumn id="47" xr3:uid="{4751BBF0-78F4-4E8B-9D43-209A019B8AFF}" uniqueName="47" name="TT-Freight_Forwarding_Documentation" queryTableFieldId="264"/>
    <tableColumn id="48" xr3:uid="{5DE3E756-2AA3-479F-A9AB-81956CF9CC2E}" uniqueName="48" name="TT-Fuel_Density" queryTableFieldId="265"/>
    <tableColumn id="49" xr3:uid="{43CD877C-EBD9-4B63-9547-880E117E3115}" uniqueName="49" name="TT-FÃ¶ldgÃ¡z" queryTableFieldId="266"/>
    <tableColumn id="50" xr3:uid="{0DD461FC-9A5E-460B-B609-3533C98E18B9}" uniqueName="50" name="TT-Gauge_Loss_Management" queryTableFieldId="267"/>
    <tableColumn id="51" xr3:uid="{FDE6FFB2-C840-4C26-8A01-61CDF2C1DC45}" uniqueName="51" name="TT-Gauge_System" queryTableFieldId="268"/>
    <tableColumn id="52" xr3:uid="{E7559705-7D68-47D4-A6B4-6099C5A321F8}" uniqueName="52" name="TT-Governing_Law" queryTableFieldId="269"/>
    <tableColumn id="53" xr3:uid="{49C98A69-733F-473D-8167-6D0192606541}" uniqueName="53" name="TT-Handling_of_Contaminated_Disposal" queryTableFieldId="270"/>
    <tableColumn id="54" xr3:uid="{2FB990DF-A35C-44B2-8D8A-24FE21ACA5C3}" uniqueName="54" name="TT-Hauling_Alongside" queryTableFieldId="271"/>
    <tableColumn id="55" xr3:uid="{7E758056-C6DB-41F8-A982-EB980CA78BF1}" uniqueName="55" name="TT-HulladÃ©k_megelÅ‘zÃ©s_Ã©s_kezelÃ©s" queryTableFieldId="272"/>
    <tableColumn id="56" xr3:uid="{44F8460B-7A1F-409A-BA74-53971792D9F7}" uniqueName="56" name="TT-Human_Resources" queryTableFieldId="273"/>
    <tableColumn id="57" xr3:uid="{85A9476F-BF44-4742-A01F-D324B100B737}" uniqueName="57" name="TT-ISO_Standards" queryTableFieldId="274"/>
    <tableColumn id="58" xr3:uid="{8DA439E3-9CAC-4936-B0B4-65A7F063C446}" uniqueName="58" name="TT-International_Freight_Forwarding" queryTableFieldId="275"/>
    <tableColumn id="59" xr3:uid="{A1592EFB-9F1C-4F5E-B63E-B8BA3177BAC6}" uniqueName="59" name="TT-Inventory_Level" queryTableFieldId="276"/>
    <tableColumn id="60" xr3:uid="{85B9082D-2ACF-409E-B3C6-B07066315FBE}" uniqueName="60" name="TT-Inventory_Management" queryTableFieldId="277"/>
    <tableColumn id="61" xr3:uid="{77554314-1375-4BF9-8803-D2C80F559CDA}" uniqueName="61" name="TT-Inventory_Planning" queryTableFieldId="278"/>
    <tableColumn id="62" xr3:uid="{4629CF34-F05D-499B-8B6F-3C2D182678C8}" uniqueName="62" name="TT-Inventory_Replenishment_Systems" queryTableFieldId="279"/>
    <tableColumn id="63" xr3:uid="{82221453-867A-4532-AD3A-C5CE69327C2D}" uniqueName="63" name="TT-Invoice" queryTableFieldId="280"/>
    <tableColumn id="64" xr3:uid="{4972BF7A-2C4E-47B8-96FE-36A9FD837253}" uniqueName="64" name="TT-Law" queryTableFieldId="281"/>
    <tableColumn id="65" xr3:uid="{C004A6D3-591F-41AA-A681-6B177A37F1BB}" uniqueName="65" name="TT-Loading_Gantry" queryTableFieldId="282"/>
    <tableColumn id="66" xr3:uid="{C4E81EFE-6D3B-47FE-9966-7EB84BA8C9E9}" uniqueName="66" name="TT-Loading_Procedure" queryTableFieldId="283"/>
    <tableColumn id="67" xr3:uid="{6B4E3608-42DB-419A-A73C-3C42AD8EB728}" uniqueName="67" name="TT-Logistic_Controlling" queryTableFieldId="284"/>
    <tableColumn id="68" xr3:uid="{A9E92340-074E-49F8-975D-09E7EC7506D1}" uniqueName="68" name="TT-Logistic_Plan" queryTableFieldId="285"/>
    <tableColumn id="69" xr3:uid="{D0B6A879-5303-4E08-B029-4C55A85380BF}" uniqueName="69" name="TT-Logistics" queryTableFieldId="286"/>
    <tableColumn id="70" xr3:uid="{67214FB9-4F29-4CAC-BB11-94D395EEBF38}" uniqueName="70" name="TT-Logistics_Cost_and_Performance_Monitoring" queryTableFieldId="287"/>
    <tableColumn id="71" xr3:uid="{9A119351-0E14-472F-8758-CDE84B565E7B}" uniqueName="71" name="TT-Logistics_Scope" queryTableFieldId="288"/>
    <tableColumn id="72" xr3:uid="{08737DB8-A5E5-41EF-90A4-1D323A839951}" uniqueName="72" name="TT-Logistics_System" queryTableFieldId="289"/>
    <tableColumn id="73" xr3:uid="{68DFDBD9-70E1-4EEF-99A7-6B60C8C9FB9C}" uniqueName="73" name="TT-Loss_Regulation" queryTableFieldId="290"/>
    <tableColumn id="74" xr3:uid="{2D05B8B1-1CA4-47BA-AF15-432BF3EA2AC7}" uniqueName="74" name="TT-Maritime_Transport" queryTableFieldId="291"/>
    <tableColumn id="75" xr3:uid="{3BEC0603-F929-4C1B-BA04-0407965D382D}" uniqueName="75" name="TT-Metrological_Authority" queryTableFieldId="292"/>
    <tableColumn id="76" xr3:uid="{B5678631-9DCC-4641-86CF-398EB5AD5C2F}" uniqueName="76" name="TT-Metrological_Inspection" queryTableFieldId="293"/>
    <tableColumn id="77" xr3:uid="{FEE21148-F339-4130-980B-0EA816212DDA}" uniqueName="77" name="TT-Minimum_Delivery_Quantity" queryTableFieldId="294"/>
    <tableColumn id="78" xr3:uid="{DE32819C-4F6C-4E9B-A5F6-7C7D8E4A1C63}" uniqueName="78" name="TT-Mode_of_Transportation" queryTableFieldId="295"/>
    <tableColumn id="79" xr3:uid="{C349088C-E861-4FE4-8E85-AA076E2B490E}" uniqueName="79" name="TT-Net_Quantity" queryTableFieldId="296"/>
    <tableColumn id="80" xr3:uid="{0BE85C17-2BF8-4E31-A88D-3941B9987B40}" uniqueName="80" name="TT-Non_Excise_Duty_Licensed_Trading" queryTableFieldId="297"/>
    <tableColumn id="81" xr3:uid="{3D664070-5EFF-49FE-B88A-6D26A6954D15}" uniqueName="81" name="TT-Operation_and_Logistics" queryTableFieldId="298"/>
    <tableColumn id="82" xr3:uid="{12DF4BE2-C202-4249-BC1C-8871A398A617}" uniqueName="82" name="TT-Order_Management" queryTableFieldId="299"/>
    <tableColumn id="83" xr3:uid="{4C7558D9-AA44-4298-8F78-BBEC569514D9}" uniqueName="83" name="TT-Order_Picking_and_Packing" queryTableFieldId="300"/>
    <tableColumn id="84" xr3:uid="{BAA4CCEE-CC4A-4202-953D-0656DC209E4A}" uniqueName="84" name="TT-Performance_based_Evaluation_Measures" queryTableFieldId="301"/>
    <tableColumn id="85" xr3:uid="{117DC5A3-1C93-4205-935B-A1C60FCE0F97}" uniqueName="85" name="TT-Planned_Sampling" queryTableFieldId="302"/>
    <tableColumn id="86" xr3:uid="{A457FD25-B71D-4B32-A427-5547604E29BB}" uniqueName="86" name="TT-Problem" queryTableFieldId="303"/>
    <tableColumn id="87" xr3:uid="{B71AC8E7-B654-40FE-BEEC-455F9A622964}" uniqueName="87" name="TT-Project_team" queryTableFieldId="304"/>
    <tableColumn id="88" xr3:uid="{002E19A8-DFD2-42C5-B31C-AECCD2ACED91}" uniqueName="88" name="TT-Pump_Stock_Level" queryTableFieldId="305"/>
    <tableColumn id="89" xr3:uid="{EC4E8582-EFA1-47BB-ACD0-E9BE28BC0DBB}" uniqueName="89" name="TT-Purchase_Order" queryTableFieldId="306"/>
    <tableColumn id="90" xr3:uid="{93451A09-1155-4C20-B632-C158604EAF35}" uniqueName="90" name="TT-Rail_Transport" queryTableFieldId="307"/>
    <tableColumn id="91" xr3:uid="{2E5E6D25-91E5-41AC-8276-099E204FA044}" uniqueName="91" name="TT-Rail_and_Intermodal_Transport" queryTableFieldId="308"/>
    <tableColumn id="92" xr3:uid="{174D2DFA-CDCA-4AE2-AD93-0AE040BF4700}" uniqueName="92" name="TT-Railway_Service" queryTableFieldId="309"/>
    <tableColumn id="93" xr3:uid="{C40898E8-8107-4830-B26F-FFA4E51D1EFC}" uniqueName="93" name="TT-Railway_Tank_Car" queryTableFieldId="310"/>
    <tableColumn id="94" xr3:uid="{39177C86-F6DD-4BD0-BE08-59A3238574C6}" uniqueName="94" name="TT-Replenishment_Level" queryTableFieldId="311"/>
    <tableColumn id="95" xr3:uid="{4019BFD6-3943-41D3-B15F-9BCAF1DD6ECE}" uniqueName="95" name="TT-Road_Freight_Routing_and_Scheduling" queryTableFieldId="312"/>
    <tableColumn id="96" xr3:uid="{AC42CA21-4BCB-4B50-AAC2-23E23EAC1605}" uniqueName="96" name="TT-Road_Freight_Transport" queryTableFieldId="313"/>
    <tableColumn id="97" xr3:uid="{F6A6F582-8F73-4F2C-843E-CFA28B51C33A}" uniqueName="97" name="TT-Road_Weighing_Bridge" queryTableFieldId="314"/>
    <tableColumn id="98" xr3:uid="{860DFE47-D6C5-41B1-B0C9-6E2781B89B77}" uniqueName="98" name="TT-Sales_Process" queryTableFieldId="315"/>
    <tableColumn id="99" xr3:uid="{0DC52A16-A070-443A-9AA0-5088C0311259}" uniqueName="99" name="TT-Sample_Collection" queryTableFieldId="316"/>
    <tableColumn id="100" xr3:uid="{F35F30F6-2947-4E5B-B2F0-A24CFCBB0AFF}" uniqueName="100" name="TT-Sampling" queryTableFieldId="317"/>
    <tableColumn id="101" xr3:uid="{BBCFB79C-2E08-490B-B755-1AEE0D715D9F}" uniqueName="101" name="TT-Sampling_Method" queryTableFieldId="318"/>
    <tableColumn id="102" xr3:uid="{25B887C7-99D6-4E5B-B36B-4D79E0E1D4E5}" uniqueName="102" name="TT-Sampling_Process" queryTableFieldId="319"/>
    <tableColumn id="103" xr3:uid="{D169FB8D-6601-4DC6-BEDF-9B7C5B6A59F7}" uniqueName="103" name="TT-Sampling_Technique" queryTableFieldId="320"/>
    <tableColumn id="104" xr3:uid="{92F87B13-6445-47AC-8C2B-3159517C965B}" uniqueName="104" name="TT-Scheduling_in_SCM" queryTableFieldId="321"/>
    <tableColumn id="105" xr3:uid="{E9A2CB08-1A2B-4C62-8F76-E687C7AB218A}" uniqueName="105" name="TT-Selective_Sampling" queryTableFieldId="322"/>
    <tableColumn id="106" xr3:uid="{68DFEBAC-8593-45FC-852E-910F6A5ADAA7}" uniqueName="106" name="TT-Shipment" queryTableFieldId="323"/>
    <tableColumn id="107" xr3:uid="{0140890B-5C9A-41CE-8920-7B246BACA9BA}" uniqueName="107" name="TT-Shipping_Document" queryTableFieldId="324"/>
    <tableColumn id="108" xr3:uid="{FA6A27B1-77E1-4FBE-9380-EC03D6C6B0ED}" uniqueName="108" name="TT-Strategic_Performance_Indicator" queryTableFieldId="325"/>
    <tableColumn id="109" xr3:uid="{199ABD43-A7F6-41D6-AFC1-4B95FB445518}" uniqueName="109" name="TT-Supply_Source" queryTableFieldId="326"/>
    <tableColumn id="110" xr3:uid="{17299E41-0BA0-4F39-82D5-4D9A51961F0B}" uniqueName="110" name="TT-Takeover_Handover_Procedure" queryTableFieldId="327"/>
    <tableColumn id="111" xr3:uid="{2F679838-A4AC-40E0-909B-BD04806A993E}" uniqueName="111" name="TT-Tank" queryTableFieldId="328"/>
    <tableColumn id="112" xr3:uid="{03ABDAA7-2F3B-46D7-B4E2-4478759E8E95}" uniqueName="112" name="TT-Tank_Bottom_Loading" queryTableFieldId="329"/>
    <tableColumn id="113" xr3:uid="{10539B8E-31E6-480C-81FC-DE4662AA1875}" uniqueName="113" name="TT-Tank_Bottom_Residue" queryTableFieldId="330"/>
    <tableColumn id="114" xr3:uid="{5A3DF98B-ADEC-4F43-8ABC-DFE1B2FF55EE}" uniqueName="114" name="TT-Tank_Compartment" queryTableFieldId="331"/>
    <tableColumn id="115" xr3:uid="{F13149CC-DD24-4B86-A9A7-70F12ECEBC6C}" uniqueName="115" name="TT-Tare_Weight" queryTableFieldId="332"/>
    <tableColumn id="116" xr3:uid="{D5CB18C9-A115-4FC6-97F7-577B7890C4AA}" uniqueName="116" name="TT-Tax_Warehouse" queryTableFieldId="333"/>
    <tableColumn id="117" xr3:uid="{2DF3B41A-97B3-459E-8B48-E8A0EFC365D6}" uniqueName="117" name="TT-Transfer" queryTableFieldId="334"/>
    <tableColumn id="118" xr3:uid="{9D4741AD-0317-4F24-B130-F06DAC25119C}" uniqueName="118" name="TT-Transport_Regulations" queryTableFieldId="335"/>
    <tableColumn id="119" xr3:uid="{06A96787-1A5C-4879-B19F-D7FC8B454C39}" uniqueName="119" name="TT-Transportation" queryTableFieldId="336"/>
    <tableColumn id="120" xr3:uid="{E755285F-45FF-4FBB-8146-ECCCED325AD0}" uniqueName="120" name="TT-Travel_and_tourism_law" queryTableFieldId="337"/>
    <tableColumn id="121" xr3:uid="{D09E82E3-F757-419C-B309-B103C7E20495}" uniqueName="121" name="TT-Travel_document" queryTableFieldId="338"/>
    <tableColumn id="122" xr3:uid="{14241EB3-817C-49A6-95ED-695357541399}" uniqueName="122" name="TT-Visual_Inspection" queryTableFieldId="339"/>
    <tableColumn id="123" xr3:uid="{07F0C6C0-AE4E-4127-9F20-3EF4EF742FFA}" uniqueName="123" name="TT-Wagon" queryTableFieldId="340"/>
    <tableColumn id="124" xr3:uid="{66F882E1-018E-4467-85DF-E834BFB31CA6}" uniqueName="124" name="TT-Waste_Management_Investment" queryTableFieldId="341"/>
    <tableColumn id="125" xr3:uid="{70E275AA-D686-44DC-9297-0F1E5205CD15}" uniqueName="125" name="TT-Weighing_Bridge" queryTableFieldId="342"/>
    <tableColumn id="126" xr3:uid="{94B56E08-8FCB-4C4E-B8DE-95B6828170DB}" uniqueName="126" name="TT-project_reporting" queryTableFieldId="34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53EF1F9-63EF-4EDB-AF6C-3B71F09E7832}" name="AFit" displayName="AFit" ref="A1:DV57" tableType="queryTable" totalsRowShown="0">
  <autoFilter ref="A1:DV57" xr:uid="{4CC5827F-8696-4CA3-9DAE-317571A75A11}"/>
  <tableColumns count="126">
    <tableColumn id="1" xr3:uid="{4C1792FB-BD4B-469B-9581-3C8E9B5D2E2F}" uniqueName="1" name="Column1" queryTableFieldId="1" dataDxfId="299"/>
    <tableColumn id="2" xr3:uid="{E448EBED-5A52-4C1A-9D50-2912A268FD08}" uniqueName="2" name="AF-Actual_Performance" queryTableFieldId="2"/>
    <tableColumn id="3" xr3:uid="{0A0D2FFF-CBFD-4E5F-9F6D-6776DFC52CD6}" uniqueName="3" name="AF-Adat" queryTableFieldId="3"/>
    <tableColumn id="4" xr3:uid="{D94C8233-65D6-496A-97BF-9C2972E4F4D2}" uniqueName="4" name="AF-Availability" queryTableFieldId="4"/>
    <tableColumn id="5" xr3:uid="{D3856B8A-736C-4E38-8527-FF7ECF8FC9CD}" uniqueName="5" name="AF-Contamination" queryTableFieldId="5"/>
    <tableColumn id="6" xr3:uid="{3F2BF592-A567-4A43-9510-33B374B2E35E}" uniqueName="6" name="AF-Delivery" queryTableFieldId="6"/>
    <tableColumn id="7" xr3:uid="{1466D1B3-E2A4-4C66-8D7A-49CE29DD865B}" uniqueName="7" name="AF-Guideline" queryTableFieldId="7"/>
    <tableColumn id="8" xr3:uid="{C530D4C3-A87C-4EA2-B7EA-73E5D630F904}" uniqueName="8" name="AF-KockÃ¡zat" queryTableFieldId="8"/>
    <tableColumn id="9" xr3:uid="{63FD9747-800A-481D-AD7C-F57AE72B6F5D}" uniqueName="9" name="AF-Performance" queryTableFieldId="9"/>
    <tableColumn id="10" xr3:uid="{4DD0443B-28F2-496C-8CC9-0C3340494611}" uniqueName="10" name="AF-Purchase" queryTableFieldId="10"/>
    <tableColumn id="11" xr3:uid="{9DD00C43-70C9-4CE7-832F-BF8C2088D6AF}" uniqueName="11" name="AF-Quality_of_the_Sample" queryTableFieldId="11"/>
    <tableColumn id="12" xr3:uid="{A492C42F-9760-4E5F-BBDE-4F772BF07855}" uniqueName="12" name="AF-Risk_Assessment" queryTableFieldId="12"/>
    <tableColumn id="13" xr3:uid="{4F58B7CC-3850-49E9-A784-1412B4F4A31C}" uniqueName="13" name="AF-Szervezet" queryTableFieldId="13"/>
    <tableColumn id="14" xr3:uid="{4F28D15B-2520-4B44-891C-17FE4142E8C3}" uniqueName="14" name="AF-pm_cost" queryTableFieldId="14"/>
    <tableColumn id="15" xr3:uid="{A50FFFB1-0FCA-4246-BE1C-481194D73669}" uniqueName="15" name="TT-Acceptance_Procedure" queryTableFieldId="15"/>
    <tableColumn id="16" xr3:uid="{58E956B2-616F-4A88-A51F-6C7AC7DA3B13}" uniqueName="16" name="TT-Ad_hoc_Sampling" queryTableFieldId="16"/>
    <tableColumn id="17" xr3:uid="{022F132A-D657-4A30-A1A8-240DFE4E20ED}" uniqueName="17" name="TT-Asset" queryTableFieldId="17"/>
    <tableColumn id="18" xr3:uid="{5A9002DF-9B8B-4B77-80CA-018943EB05C6}" uniqueName="18" name="TT-Automatic_Tanker_Loading_Station" queryTableFieldId="18"/>
    <tableColumn id="19" xr3:uid="{61CB2B25-9379-458E-B3BB-8008EFDB8554}" uniqueName="19" name="TT-Barge" queryTableFieldId="19"/>
    <tableColumn id="20" xr3:uid="{1B0F5968-5492-4350-9551-B4166F9BA885}" uniqueName="20" name="TT-Barge_Gauging" queryTableFieldId="20"/>
    <tableColumn id="21" xr3:uid="{7B5E5B93-39FE-4D39-9C55-E18AD4A3709D}" uniqueName="21" name="TT-Chargeable_Loss" queryTableFieldId="21"/>
    <tableColumn id="22" xr3:uid="{6AE18652-8A1C-4799-9925-A4756D3789DF}" uniqueName="22" name="TT-Commercial_Law" queryTableFieldId="22"/>
    <tableColumn id="23" xr3:uid="{0FD4FCB9-00E3-4331-958C-A205775B79BF}" uniqueName="23" name="TT-Compliance_Objective" queryTableFieldId="23"/>
    <tableColumn id="24" xr3:uid="{D82DD249-AE5A-4658-9A1A-28CCB6841C3C}" uniqueName="24" name="TT-Control_Measurement_Accuracy" queryTableFieldId="24"/>
    <tableColumn id="25" xr3:uid="{3C43ADEE-26C2-44FE-8F29-657EB4AAE6B7}" uniqueName="25" name="TT-Cost_Reduction" queryTableFieldId="25"/>
    <tableColumn id="26" xr3:uid="{F437B277-6033-4FCE-AF7A-6A34443BA7DD}" uniqueName="26" name="TT-Cost_and_Resource_Analysis" queryTableFieldId="26"/>
    <tableColumn id="27" xr3:uid="{1EFF36D0-E302-47D7-8A93-F223FD3CD731}" uniqueName="27" name="TT-Customer_Order" queryTableFieldId="27"/>
    <tableColumn id="28" xr3:uid="{9BC859A3-7C38-4032-AF7D-70EAECEFED25}" uniqueName="28" name="TT-Dead_Stock" queryTableFieldId="28"/>
    <tableColumn id="29" xr3:uid="{9681CBED-06ED-4144-8E83-3D059FA15946}" uniqueName="29" name="TT-Decision_Making_Process" queryTableFieldId="29"/>
    <tableColumn id="30" xr3:uid="{72B967AB-FB5F-4E69-95BA-EE1202BB78F4}" uniqueName="30" name="TT-Discharging_Procedure" queryTableFieldId="30"/>
    <tableColumn id="31" xr3:uid="{54497B13-0D45-4DA7-83B6-41652502F429}" uniqueName="31" name="TT-Dispatcher" queryTableFieldId="31"/>
    <tableColumn id="32" xr3:uid="{9AD734EA-6BC5-4F01-9AA5-9558F3DF74BB}" uniqueName="32" name="TT-Document" queryTableFieldId="32"/>
    <tableColumn id="33" xr3:uid="{CFAA8B88-1599-46E5-8059-D6D6DC6730E8}" uniqueName="33" name="TT-Document_type" queryTableFieldId="33"/>
    <tableColumn id="34" xr3:uid="{6BD780F7-E7DA-4068-9225-B7730ECD83FB}" uniqueName="34" name="TT-Electronic_Dip_Stick" queryTableFieldId="34"/>
    <tableColumn id="35" xr3:uid="{18A6F851-B20D-4637-BBBF-5AC8BF4F8C7E}" uniqueName="35" name="TT-Emptiness_Check" queryTableFieldId="35"/>
    <tableColumn id="36" xr3:uid="{17FA3767-9D79-4635-9DA9-D9277125EC9F}" uniqueName="36" name="TT-European_Union_s_Transport_Regulations" queryTableFieldId="36"/>
    <tableColumn id="37" xr3:uid="{AEC1B6FC-861F-452B-8314-E6A03FBE10FB}" uniqueName="37" name="TT-Excise_Duty_Licence" queryTableFieldId="37"/>
    <tableColumn id="38" xr3:uid="{00B4D0E2-7611-46A2-842D-281A341C5451}" uniqueName="38" name="TT-Excise_Duty_Regulation" queryTableFieldId="38"/>
    <tableColumn id="39" xr3:uid="{9B98D099-A61F-4099-8762-1C53EE27B564}" uniqueName="39" name="TT-Filling_Station" queryTableFieldId="39"/>
    <tableColumn id="40" xr3:uid="{FAC9657F-FD36-4216-9CB8-1D1A514ECFC8}" uniqueName="40" name="TT-Finance_Guard_Agency" queryTableFieldId="40"/>
    <tableColumn id="41" xr3:uid="{AB2C1577-F1E7-4B06-90A9-8220977677D0}" uniqueName="41" name="TT-Finance_and_accounting" queryTableFieldId="41"/>
    <tableColumn id="42" xr3:uid="{D3DD947F-DF09-4B2F-94B9-A04093CD5FD8}" uniqueName="42" name="TT-Financial_accounting" queryTableFieldId="42"/>
    <tableColumn id="43" xr3:uid="{17CE5B90-AFF0-4DEB-BF54-428ADF2B30E3}" uniqueName="43" name="TT-Folyamat" queryTableFieldId="43"/>
    <tableColumn id="44" xr3:uid="{4737FAC3-96FC-4807-9528-9CE1CA5704E9}" uniqueName="44" name="TT-Forecasted_Daily_Sale" queryTableFieldId="44"/>
    <tableColumn id="45" xr3:uid="{677D40F2-8B8E-4841-A66D-B6717AF15A38}" uniqueName="45" name="TT-Forecasting" queryTableFieldId="45"/>
    <tableColumn id="46" xr3:uid="{D11656D1-04A1-4624-A2EE-951F1C22C002}" uniqueName="46" name="TT-Free_Circulation_of_Goods" queryTableFieldId="46"/>
    <tableColumn id="47" xr3:uid="{ADDDBE9A-A4B1-41D9-853D-2BD3E974D161}" uniqueName="47" name="TT-Freight_Forwarding_Documentation" queryTableFieldId="47"/>
    <tableColumn id="48" xr3:uid="{E6611EE4-F143-448D-9B93-4B48B0B5DF9C}" uniqueName="48" name="TT-Fuel_Density" queryTableFieldId="48"/>
    <tableColumn id="49" xr3:uid="{51B7DEF0-3DBE-42BA-99B7-BB7BA47E4A20}" uniqueName="49" name="TT-FÃ¶ldgÃ¡z" queryTableFieldId="49"/>
    <tableColumn id="50" xr3:uid="{8E54712D-B0B3-4F40-A171-ED2F26A06C10}" uniqueName="50" name="TT-Gauge_Loss_Management" queryTableFieldId="50"/>
    <tableColumn id="51" xr3:uid="{09857157-9238-4BA1-AF23-66110D0A949C}" uniqueName="51" name="TT-Gauge_System" queryTableFieldId="51"/>
    <tableColumn id="52" xr3:uid="{860E6757-B618-4AB4-87D1-D7586D53929D}" uniqueName="52" name="TT-Governing_Law" queryTableFieldId="52"/>
    <tableColumn id="53" xr3:uid="{62109100-5A5B-4252-AEAC-3A96BA37E66E}" uniqueName="53" name="TT-Handling_of_Contaminated_Disposal" queryTableFieldId="53"/>
    <tableColumn id="54" xr3:uid="{725021F0-DDA3-44E2-8B41-360086384A7A}" uniqueName="54" name="TT-Hauling_Alongside" queryTableFieldId="54"/>
    <tableColumn id="55" xr3:uid="{BEC91D8F-2A85-442C-8EB5-34AA6792E63B}" uniqueName="55" name="TT-HulladÃ©k_megelÅ‘zÃ©s_Ã©s_kezelÃ©s" queryTableFieldId="55"/>
    <tableColumn id="56" xr3:uid="{D420F5FA-AA06-43FB-9F21-FE07E297FC01}" uniqueName="56" name="TT-Human_Resources" queryTableFieldId="56"/>
    <tableColumn id="57" xr3:uid="{95217D8B-A91A-450B-BEDD-364A6538FA6A}" uniqueName="57" name="TT-ISO_Standards" queryTableFieldId="57"/>
    <tableColumn id="58" xr3:uid="{F95AF7E2-EDEE-4C41-99F8-D2A046215B7B}" uniqueName="58" name="TT-International_Freight_Forwarding" queryTableFieldId="58"/>
    <tableColumn id="59" xr3:uid="{A009A85E-CACA-4AD4-8BD1-3EE74E7736AA}" uniqueName="59" name="TT-Inventory_Level" queryTableFieldId="59"/>
    <tableColumn id="60" xr3:uid="{967E5A21-196E-43D8-9791-FA515D1EFB4A}" uniqueName="60" name="TT-Inventory_Management" queryTableFieldId="60"/>
    <tableColumn id="61" xr3:uid="{39AF3788-D16F-4648-A52D-FAFF7410FA60}" uniqueName="61" name="TT-Inventory_Planning" queryTableFieldId="61"/>
    <tableColumn id="62" xr3:uid="{F7296CFA-4F0E-410B-A95D-3A2FE40EF9FC}" uniqueName="62" name="TT-Inventory_Replenishment_Systems" queryTableFieldId="62"/>
    <tableColumn id="63" xr3:uid="{6A02351B-41CF-4E9B-B72D-EF041F9BF95D}" uniqueName="63" name="TT-Invoice" queryTableFieldId="63"/>
    <tableColumn id="64" xr3:uid="{D2D4C16D-45BF-4A49-87F1-18D0D714ECC3}" uniqueName="64" name="TT-Law" queryTableFieldId="64"/>
    <tableColumn id="65" xr3:uid="{D97F79F0-973D-417E-8388-2A4F40B2CC24}" uniqueName="65" name="TT-Loading_Gantry" queryTableFieldId="65"/>
    <tableColumn id="66" xr3:uid="{BE867BBB-22A0-4C32-B26E-A0C320BA56A0}" uniqueName="66" name="TT-Loading_Procedure" queryTableFieldId="66"/>
    <tableColumn id="67" xr3:uid="{C42AF6A6-CF48-46BB-808A-E65170EFBBD0}" uniqueName="67" name="TT-Logistic_Controlling" queryTableFieldId="67"/>
    <tableColumn id="68" xr3:uid="{CDE8A9F6-551F-4DB3-95F9-C906BA7B7AAE}" uniqueName="68" name="TT-Logistic_Plan" queryTableFieldId="68"/>
    <tableColumn id="69" xr3:uid="{B6D01FD1-03D5-4EE0-9BF7-358A72AD6B9A}" uniqueName="69" name="TT-Logistics" queryTableFieldId="69"/>
    <tableColumn id="70" xr3:uid="{89D3B38E-172B-4ED0-A356-AEFDCD5B791F}" uniqueName="70" name="TT-Logistics_Cost_and_Performance_Monitoring" queryTableFieldId="70"/>
    <tableColumn id="71" xr3:uid="{9BB2A528-8F49-4CD5-85A1-6688AB62EBA6}" uniqueName="71" name="TT-Logistics_Scope" queryTableFieldId="71"/>
    <tableColumn id="72" xr3:uid="{8D76A9C6-3C63-4708-A763-27C3948CF8AA}" uniqueName="72" name="TT-Logistics_System" queryTableFieldId="72"/>
    <tableColumn id="73" xr3:uid="{B8F4D3CE-34E6-4165-96F6-56A63CFC797E}" uniqueName="73" name="TT-Loss_Regulation" queryTableFieldId="73"/>
    <tableColumn id="74" xr3:uid="{EB1D717E-412E-43DC-95E8-7855AB949B0C}" uniqueName="74" name="TT-Maritime_Transport" queryTableFieldId="74"/>
    <tableColumn id="75" xr3:uid="{0A6B0548-E18B-42B4-91AB-C245873DA6C7}" uniqueName="75" name="TT-Metrological_Authority" queryTableFieldId="75"/>
    <tableColumn id="76" xr3:uid="{89E88B8E-8C7A-44DB-A772-569877C70F71}" uniqueName="76" name="TT-Metrological_Inspection" queryTableFieldId="76"/>
    <tableColumn id="77" xr3:uid="{E4D9999F-1F9E-42B4-8ECC-F77C80A2A66F}" uniqueName="77" name="TT-Minimum_Delivery_Quantity" queryTableFieldId="77"/>
    <tableColumn id="78" xr3:uid="{8C34A437-5674-4B8C-B3B0-DD846C4AFB5C}" uniqueName="78" name="TT-Mode_of_Transportation" queryTableFieldId="78"/>
    <tableColumn id="79" xr3:uid="{64D1E1B3-7E49-4188-9769-08BAEC9F017F}" uniqueName="79" name="TT-Net_Quantity" queryTableFieldId="79"/>
    <tableColumn id="80" xr3:uid="{AB4CFCDC-4DD2-43A2-A9A4-87FB1439416A}" uniqueName="80" name="TT-Non_Excise_Duty_Licensed_Trading" queryTableFieldId="80"/>
    <tableColumn id="81" xr3:uid="{D274AE66-F8A4-488A-8616-D45E9AAF64FD}" uniqueName="81" name="TT-Operation_and_Logistics" queryTableFieldId="81"/>
    <tableColumn id="82" xr3:uid="{AD871015-9253-4930-A65B-D6F644F08BD8}" uniqueName="82" name="TT-Order_Management" queryTableFieldId="82"/>
    <tableColumn id="83" xr3:uid="{D7ECC166-59CC-44CF-8F24-7D4EA74BFD3A}" uniqueName="83" name="TT-Order_Picking_and_Packing" queryTableFieldId="83"/>
    <tableColumn id="84" xr3:uid="{4224E83A-A7D4-41C6-AD22-B6D76DE671D1}" uniqueName="84" name="TT-Performance_based_Evaluation_Measures" queryTableFieldId="84"/>
    <tableColumn id="85" xr3:uid="{455F2EC2-E4BF-4971-B1A1-DFBE152CABBE}" uniqueName="85" name="TT-Planned_Sampling" queryTableFieldId="85"/>
    <tableColumn id="86" xr3:uid="{F3BD29E9-5C13-4A91-A70F-DD3C0838AED8}" uniqueName="86" name="TT-Problem" queryTableFieldId="86"/>
    <tableColumn id="87" xr3:uid="{C41FFEB5-BF55-4EA8-AE79-91FF3EEDD74A}" uniqueName="87" name="TT-Project_team" queryTableFieldId="87"/>
    <tableColumn id="88" xr3:uid="{7F4065F0-5E85-4DAB-A9A2-AD1A96A714CE}" uniqueName="88" name="TT-Pump_Stock_Level" queryTableFieldId="88"/>
    <tableColumn id="89" xr3:uid="{7E412AA8-0A89-4833-85E0-D7C628525157}" uniqueName="89" name="TT-Purchase_Order" queryTableFieldId="89"/>
    <tableColumn id="90" xr3:uid="{0CA7A976-DA17-42C5-A9DD-7CA0308880FD}" uniqueName="90" name="TT-Rail_Transport" queryTableFieldId="90"/>
    <tableColumn id="91" xr3:uid="{439A0E5B-D0F0-442E-81BB-B5DC354EEFFD}" uniqueName="91" name="TT-Rail_and_Intermodal_Transport" queryTableFieldId="91"/>
    <tableColumn id="92" xr3:uid="{EBB2EDB4-B30C-4B06-987B-1FDD387399D7}" uniqueName="92" name="TT-Railway_Service" queryTableFieldId="92"/>
    <tableColumn id="93" xr3:uid="{286991C3-7ACD-4CB6-B3DE-1E05FEA5CA0D}" uniqueName="93" name="TT-Railway_Tank_Car" queryTableFieldId="93"/>
    <tableColumn id="94" xr3:uid="{1CC9CEA0-96F2-4DFE-927C-06D3C466B904}" uniqueName="94" name="TT-Replenishment_Level" queryTableFieldId="94"/>
    <tableColumn id="95" xr3:uid="{93CD9D36-B330-4957-88B8-964E62446E90}" uniqueName="95" name="TT-Road_Freight_Routing_and_Scheduling" queryTableFieldId="95"/>
    <tableColumn id="96" xr3:uid="{4B7154DF-84A8-4BA2-9238-AD83EE684582}" uniqueName="96" name="TT-Road_Freight_Transport" queryTableFieldId="96"/>
    <tableColumn id="97" xr3:uid="{CEE661EF-787E-4F83-BADE-3FA3A50B27DD}" uniqueName="97" name="TT-Road_Weighing_Bridge" queryTableFieldId="97"/>
    <tableColumn id="98" xr3:uid="{816100AC-E33A-442F-A7D1-20EA5333F27C}" uniqueName="98" name="TT-Sales_Process" queryTableFieldId="98"/>
    <tableColumn id="99" xr3:uid="{CD6D6C78-5D81-49B6-8CED-01293A522DF3}" uniqueName="99" name="TT-Sample_Collection" queryTableFieldId="99"/>
    <tableColumn id="100" xr3:uid="{6E8E5A5F-6A4E-4737-91C7-0F2998C3943D}" uniqueName="100" name="TT-Sampling" queryTableFieldId="100"/>
    <tableColumn id="101" xr3:uid="{97D165A7-8812-45C1-BE36-242C02F2940C}" uniqueName="101" name="TT-Sampling_Method" queryTableFieldId="101"/>
    <tableColumn id="102" xr3:uid="{D4658F80-0A55-490D-9B41-AA44C6E61234}" uniqueName="102" name="TT-Sampling_Process" queryTableFieldId="102"/>
    <tableColumn id="103" xr3:uid="{B2F81293-B222-429F-954F-C8645CD8801C}" uniqueName="103" name="TT-Sampling_Technique" queryTableFieldId="103"/>
    <tableColumn id="104" xr3:uid="{F4D32BC9-1412-47E2-88F3-BABFA2AE3BF0}" uniqueName="104" name="TT-Scheduling_in_SCM" queryTableFieldId="104"/>
    <tableColumn id="105" xr3:uid="{3B808FCD-1BBC-483B-B5FB-78604AAE610B}" uniqueName="105" name="TT-Selective_Sampling" queryTableFieldId="105"/>
    <tableColumn id="106" xr3:uid="{000205BD-2207-49D0-9A18-58EEF6DDC908}" uniqueName="106" name="TT-Shipment" queryTableFieldId="106"/>
    <tableColumn id="107" xr3:uid="{6AC3E8EF-6F77-4298-A364-FFFEADD7B246}" uniqueName="107" name="TT-Shipping_Document" queryTableFieldId="107"/>
    <tableColumn id="108" xr3:uid="{5C26A285-4B09-4F07-8A82-A7C49E891AF7}" uniqueName="108" name="TT-Strategic_Performance_Indicator" queryTableFieldId="108"/>
    <tableColumn id="109" xr3:uid="{992A932D-D99B-45A6-B994-DB6FB06591A4}" uniqueName="109" name="TT-Supply_Source" queryTableFieldId="109"/>
    <tableColumn id="110" xr3:uid="{05F11200-BDC9-4E1D-8E60-C606D29B62FE}" uniqueName="110" name="TT-Takeover_Handover_Procedure" queryTableFieldId="110"/>
    <tableColumn id="111" xr3:uid="{56037CF5-FD48-403B-A605-54CCE268D02A}" uniqueName="111" name="TT-Tank" queryTableFieldId="111"/>
    <tableColumn id="112" xr3:uid="{28A8A937-BF75-4901-80E5-902371A36697}" uniqueName="112" name="TT-Tank_Bottom_Loading" queryTableFieldId="112"/>
    <tableColumn id="113" xr3:uid="{90058DAE-CC61-4F2A-82B7-42BA1A08C039}" uniqueName="113" name="TT-Tank_Bottom_Residue" queryTableFieldId="113"/>
    <tableColumn id="114" xr3:uid="{B7BA7B92-1518-498E-AC47-B6D24FD26987}" uniqueName="114" name="TT-Tank_Compartment" queryTableFieldId="114"/>
    <tableColumn id="115" xr3:uid="{50B31AA2-F5C0-40C3-BF24-D949344B0086}" uniqueName="115" name="TT-Tare_Weight" queryTableFieldId="115"/>
    <tableColumn id="116" xr3:uid="{1F14BFC1-125E-46DF-A6E4-01C1EA87857E}" uniqueName="116" name="TT-Tax_Warehouse" queryTableFieldId="116"/>
    <tableColumn id="117" xr3:uid="{1C08F8A1-3040-4732-B037-A44B3741CD3C}" uniqueName="117" name="TT-Transfer" queryTableFieldId="117"/>
    <tableColumn id="118" xr3:uid="{1505CB9E-47EA-48D4-B933-C8DDE1EABFD7}" uniqueName="118" name="TT-Transport_Regulations" queryTableFieldId="118"/>
    <tableColumn id="119" xr3:uid="{EBCF4244-E059-42A5-B8A1-33044D981469}" uniqueName="119" name="TT-Transportation" queryTableFieldId="119"/>
    <tableColumn id="120" xr3:uid="{BE970CB7-6747-4435-A93D-EC4382496A36}" uniqueName="120" name="TT-Travel_and_tourism_law" queryTableFieldId="120"/>
    <tableColumn id="121" xr3:uid="{1A45AE27-0E91-438E-BCE2-2B38E83CAE3A}" uniqueName="121" name="TT-Travel_document" queryTableFieldId="121"/>
    <tableColumn id="122" xr3:uid="{D0972CF3-77AC-469E-9E69-703066004AE9}" uniqueName="122" name="TT-Visual_Inspection" queryTableFieldId="122"/>
    <tableColumn id="123" xr3:uid="{6A7F407B-98F1-4E26-BAA3-CD31D64B8612}" uniqueName="123" name="TT-Wagon" queryTableFieldId="123"/>
    <tableColumn id="124" xr3:uid="{9F36070E-9B28-4A4B-822D-20497F086F37}" uniqueName="124" name="TT-Waste_Management_Investment" queryTableFieldId="124"/>
    <tableColumn id="125" xr3:uid="{695F4123-8CE7-43AF-962C-F2043438EA85}" uniqueName="125" name="TT-Weighing_Bridge" queryTableFieldId="125"/>
    <tableColumn id="126" xr3:uid="{B9EEA1B8-F9E3-4CB7-AE09-0DE3AEE5D384}" uniqueName="126" name="TT-project_reporting" queryTableFieldId="126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94CBC08-7C13-41E9-AC52-1CF998C743C8}" name="RFit" displayName="RFit" ref="A1:DV14" tableType="queryTable" totalsRowShown="0">
  <autoFilter ref="A1:DV14" xr:uid="{42954975-75DA-4295-8399-1CB13391433E}"/>
  <tableColumns count="126">
    <tableColumn id="1" xr3:uid="{FB4A8A5E-E2F0-4509-8AC7-0C94289A457B}" uniqueName="1" name="Column1" queryTableFieldId="1" dataDxfId="298"/>
    <tableColumn id="2" xr3:uid="{C015BEA6-F567-4CAE-A6A1-D9FFA27504F9}" uniqueName="2" name="AF-Actual_Performance" queryTableFieldId="2"/>
    <tableColumn id="3" xr3:uid="{0648D442-479E-43AF-90AE-EC3A4650F753}" uniqueName="3" name="AF-Adat" queryTableFieldId="3"/>
    <tableColumn id="4" xr3:uid="{98F98271-F95D-4A74-A408-47175B15988D}" uniqueName="4" name="AF-Availability" queryTableFieldId="4"/>
    <tableColumn id="5" xr3:uid="{57FEF88A-340C-40B0-8623-626345273908}" uniqueName="5" name="AF-Contamination" queryTableFieldId="5"/>
    <tableColumn id="6" xr3:uid="{5CB01D30-1F8C-432F-B929-25A64AB59B2B}" uniqueName="6" name="AF-Delivery" queryTableFieldId="6"/>
    <tableColumn id="7" xr3:uid="{BB38FD57-649C-4072-A1F8-7E33944A0707}" uniqueName="7" name="AF-Guideline" queryTableFieldId="7"/>
    <tableColumn id="8" xr3:uid="{2788D762-6D6A-4721-8F37-69A531D51739}" uniqueName="8" name="AF-KockÃ¡zat" queryTableFieldId="8"/>
    <tableColumn id="9" xr3:uid="{A6547F82-01B5-4685-B56C-65AD18FB3B60}" uniqueName="9" name="AF-Performance" queryTableFieldId="9"/>
    <tableColumn id="10" xr3:uid="{5AA32AA8-EF8D-485D-901E-5E09495CE8C5}" uniqueName="10" name="AF-Purchase" queryTableFieldId="10"/>
    <tableColumn id="11" xr3:uid="{88167272-1B9E-417D-8CA4-C12BA213F0F7}" uniqueName="11" name="AF-Quality_of_the_Sample" queryTableFieldId="11"/>
    <tableColumn id="12" xr3:uid="{D967D0F3-A31F-4839-A11B-1F8D0AACAA22}" uniqueName="12" name="AF-Risk_Assessment" queryTableFieldId="12"/>
    <tableColumn id="13" xr3:uid="{46AA50D7-375E-4342-9487-D53F7CDAD76D}" uniqueName="13" name="AF-Szervezet" queryTableFieldId="13"/>
    <tableColumn id="14" xr3:uid="{5218E6CD-8A9D-4866-B220-DDB00201D8F8}" uniqueName="14" name="AF-pm_cost" queryTableFieldId="14"/>
    <tableColumn id="15" xr3:uid="{ABD80BD4-B9BF-4AFB-9595-1362C3E13E49}" uniqueName="15" name="TT-Acceptance_Procedure" queryTableFieldId="15"/>
    <tableColumn id="16" xr3:uid="{6F745F4A-9FCC-4F0A-B61B-4D142C450F2F}" uniqueName="16" name="TT-Ad_hoc_Sampling" queryTableFieldId="16"/>
    <tableColumn id="17" xr3:uid="{E047A192-287B-450E-A4A8-028941A50AD5}" uniqueName="17" name="TT-Asset" queryTableFieldId="17"/>
    <tableColumn id="18" xr3:uid="{BEE2BFDE-23B9-4BC5-A2CF-198D6A366D54}" uniqueName="18" name="TT-Automatic_Tanker_Loading_Station" queryTableFieldId="18"/>
    <tableColumn id="19" xr3:uid="{BC086864-8035-4A29-AE5D-3A4B95C900FC}" uniqueName="19" name="TT-Barge" queryTableFieldId="19"/>
    <tableColumn id="20" xr3:uid="{22883F6E-0764-49B9-AAE8-A547889EF579}" uniqueName="20" name="TT-Barge_Gauging" queryTableFieldId="20"/>
    <tableColumn id="21" xr3:uid="{212667F9-16C2-424D-9C92-D02BFC5B78A5}" uniqueName="21" name="TT-Chargeable_Loss" queryTableFieldId="21"/>
    <tableColumn id="22" xr3:uid="{4F737469-4183-4328-B88A-AC6F8B55B7B7}" uniqueName="22" name="TT-Commercial_Law" queryTableFieldId="22"/>
    <tableColumn id="23" xr3:uid="{0C385351-A00D-4BED-A79F-DEABBBAB0759}" uniqueName="23" name="TT-Compliance_Objective" queryTableFieldId="23"/>
    <tableColumn id="24" xr3:uid="{E3C43FA3-4415-47BE-8950-8596CD932F89}" uniqueName="24" name="TT-Control_Measurement_Accuracy" queryTableFieldId="24"/>
    <tableColumn id="25" xr3:uid="{90814973-5384-48B1-A886-838F3B9C8505}" uniqueName="25" name="TT-Cost_Reduction" queryTableFieldId="25"/>
    <tableColumn id="26" xr3:uid="{AC7D1536-9F74-4203-B34B-99ADA795248D}" uniqueName="26" name="TT-Cost_and_Resource_Analysis" queryTableFieldId="26"/>
    <tableColumn id="27" xr3:uid="{AD15A80B-81C3-47F0-98BC-7DB472A9FFCA}" uniqueName="27" name="TT-Customer_Order" queryTableFieldId="27"/>
    <tableColumn id="28" xr3:uid="{FE726C09-A142-4849-9E05-625591312740}" uniqueName="28" name="TT-Dead_Stock" queryTableFieldId="28"/>
    <tableColumn id="29" xr3:uid="{8907D6A5-B79C-4541-A3CF-067092FE8258}" uniqueName="29" name="TT-Decision_Making_Process" queryTableFieldId="29"/>
    <tableColumn id="30" xr3:uid="{641B9FD5-B908-4930-B4DE-28B8DE74F9A7}" uniqueName="30" name="TT-Discharging_Procedure" queryTableFieldId="30"/>
    <tableColumn id="31" xr3:uid="{2CD26515-67E8-4A3D-8B61-5FD5A7793694}" uniqueName="31" name="TT-Dispatcher" queryTableFieldId="31"/>
    <tableColumn id="32" xr3:uid="{029547B2-5F3C-450B-B39E-C4BE43DDF1FD}" uniqueName="32" name="TT-Document" queryTableFieldId="32"/>
    <tableColumn id="33" xr3:uid="{B62EBE4B-0B3C-4242-9A14-397C5F7E1396}" uniqueName="33" name="TT-Document_type" queryTableFieldId="33"/>
    <tableColumn id="34" xr3:uid="{FA4225D9-1337-4A9F-B264-B86DF31F7440}" uniqueName="34" name="TT-Electronic_Dip_Stick" queryTableFieldId="34"/>
    <tableColumn id="35" xr3:uid="{7DE3E155-D161-41A2-8A9F-1799325FAFAD}" uniqueName="35" name="TT-Emptiness_Check" queryTableFieldId="35"/>
    <tableColumn id="36" xr3:uid="{91CFA5F1-A69B-4289-81BB-765026034453}" uniqueName="36" name="TT-European_Union_s_Transport_Regulations" queryTableFieldId="36"/>
    <tableColumn id="37" xr3:uid="{17CC1E8B-E9EA-49ED-843C-1C8C0A2E6615}" uniqueName="37" name="TT-Excise_Duty_Licence" queryTableFieldId="37"/>
    <tableColumn id="38" xr3:uid="{B3D3D8BE-6E21-4F5D-9034-C3032D20258A}" uniqueName="38" name="TT-Excise_Duty_Regulation" queryTableFieldId="38"/>
    <tableColumn id="39" xr3:uid="{90CE2B56-40C8-4D30-A5F0-4FF19F1B7C78}" uniqueName="39" name="TT-Filling_Station" queryTableFieldId="39"/>
    <tableColumn id="40" xr3:uid="{0F4007F8-247D-4452-950F-0BB6DC93AF60}" uniqueName="40" name="TT-Finance_Guard_Agency" queryTableFieldId="40"/>
    <tableColumn id="41" xr3:uid="{8A961DFA-3DC2-4920-BBF0-24CF2B267FE5}" uniqueName="41" name="TT-Finance_and_accounting" queryTableFieldId="41"/>
    <tableColumn id="42" xr3:uid="{72533ABC-E998-4E67-9F52-2AAA2A78803F}" uniqueName="42" name="TT-Financial_accounting" queryTableFieldId="42"/>
    <tableColumn id="43" xr3:uid="{B17164B2-3A32-4698-B690-D9EF3D50A8AB}" uniqueName="43" name="TT-Folyamat" queryTableFieldId="43"/>
    <tableColumn id="44" xr3:uid="{0414DB69-6DD9-45E7-BE07-D833C64A3BDC}" uniqueName="44" name="TT-Forecasted_Daily_Sale" queryTableFieldId="44"/>
    <tableColumn id="45" xr3:uid="{69100B60-7581-419E-8653-E04E21698508}" uniqueName="45" name="TT-Forecasting" queryTableFieldId="45"/>
    <tableColumn id="46" xr3:uid="{A882FB30-487B-4FD6-867E-C5D255134BD7}" uniqueName="46" name="TT-Free_Circulation_of_Goods" queryTableFieldId="46"/>
    <tableColumn id="47" xr3:uid="{02D1CB54-FC39-43E9-A13E-DCD9F37B1CF1}" uniqueName="47" name="TT-Freight_Forwarding_Documentation" queryTableFieldId="47"/>
    <tableColumn id="48" xr3:uid="{440C33A9-6511-428E-962C-D7D5E8A41E6C}" uniqueName="48" name="TT-Fuel_Density" queryTableFieldId="48"/>
    <tableColumn id="49" xr3:uid="{0A312150-76F3-4A73-B147-E6CDD2D07DFF}" uniqueName="49" name="TT-FÃ¶ldgÃ¡z" queryTableFieldId="49"/>
    <tableColumn id="50" xr3:uid="{EC14EEDA-B363-4B40-8E08-3CCC2703857C}" uniqueName="50" name="TT-Gauge_Loss_Management" queryTableFieldId="50"/>
    <tableColumn id="51" xr3:uid="{D8983413-8D7A-4807-8445-949C019C908C}" uniqueName="51" name="TT-Gauge_System" queryTableFieldId="51"/>
    <tableColumn id="52" xr3:uid="{57C25A43-FB47-44FC-98C8-2C97DB1EEB7E}" uniqueName="52" name="TT-Governing_Law" queryTableFieldId="52"/>
    <tableColumn id="53" xr3:uid="{BAD394EF-AFD6-42B7-A67F-40F427414BE7}" uniqueName="53" name="TT-Handling_of_Contaminated_Disposal" queryTableFieldId="53"/>
    <tableColumn id="54" xr3:uid="{FE157123-4AD2-4EC1-9592-CFE22D68D8BF}" uniqueName="54" name="TT-Hauling_Alongside" queryTableFieldId="54"/>
    <tableColumn id="55" xr3:uid="{DCA7522F-77A9-43D5-9227-95714C592BA1}" uniqueName="55" name="TT-HulladÃ©k_megelÅ‘zÃ©s_Ã©s_kezelÃ©s" queryTableFieldId="55"/>
    <tableColumn id="56" xr3:uid="{6246B5F4-5A43-4D49-BA38-762C6D6121DF}" uniqueName="56" name="TT-Human_Resources" queryTableFieldId="56"/>
    <tableColumn id="57" xr3:uid="{FA774C90-6B7D-434E-ADBD-990DFEFAD85C}" uniqueName="57" name="TT-ISO_Standards" queryTableFieldId="57"/>
    <tableColumn id="58" xr3:uid="{545746D8-F5AA-45B6-A38C-4109935DA882}" uniqueName="58" name="TT-International_Freight_Forwarding" queryTableFieldId="58"/>
    <tableColumn id="59" xr3:uid="{023C2CF4-73F0-43B4-ACD2-8E289D0C7901}" uniqueName="59" name="TT-Inventory_Level" queryTableFieldId="59"/>
    <tableColumn id="60" xr3:uid="{074A39B3-BD60-4C01-8857-4073F5732CA8}" uniqueName="60" name="TT-Inventory_Management" queryTableFieldId="60"/>
    <tableColumn id="61" xr3:uid="{316D5941-B897-4AE4-8DAA-B5D5CF8B930C}" uniqueName="61" name="TT-Inventory_Planning" queryTableFieldId="61"/>
    <tableColumn id="62" xr3:uid="{EC0454A2-B577-4A8D-9AAC-B9FCF0AA3B19}" uniqueName="62" name="TT-Inventory_Replenishment_Systems" queryTableFieldId="62"/>
    <tableColumn id="63" xr3:uid="{E2A01D6A-C20C-479A-909C-8AC39BF82EAC}" uniqueName="63" name="TT-Invoice" queryTableFieldId="63"/>
    <tableColumn id="64" xr3:uid="{A7FF3627-E28E-4941-A104-D270BA5EFB55}" uniqueName="64" name="TT-Law" queryTableFieldId="64"/>
    <tableColumn id="65" xr3:uid="{109B1A07-4A68-4FA1-8A45-E2EE532A64CF}" uniqueName="65" name="TT-Loading_Gantry" queryTableFieldId="65"/>
    <tableColumn id="66" xr3:uid="{59AA549B-C32B-4296-B260-865F7254BA85}" uniqueName="66" name="TT-Loading_Procedure" queryTableFieldId="66"/>
    <tableColumn id="67" xr3:uid="{87CCF1F6-7A32-4938-8C36-8C548E121D79}" uniqueName="67" name="TT-Logistic_Controlling" queryTableFieldId="67"/>
    <tableColumn id="68" xr3:uid="{4B2451B9-8FA6-4616-BE2D-A259BF75628F}" uniqueName="68" name="TT-Logistic_Plan" queryTableFieldId="68"/>
    <tableColumn id="69" xr3:uid="{1942AA21-B0F0-4040-9990-4AB0FC3FD070}" uniqueName="69" name="TT-Logistics" queryTableFieldId="69"/>
    <tableColumn id="70" xr3:uid="{87DD23D4-90ED-4462-B4D2-BEF7549E94F2}" uniqueName="70" name="TT-Logistics_Cost_and_Performance_Monitoring" queryTableFieldId="70"/>
    <tableColumn id="71" xr3:uid="{E795B78D-BCD9-4459-BD19-6D02EEC1CF67}" uniqueName="71" name="TT-Logistics_Scope" queryTableFieldId="71"/>
    <tableColumn id="72" xr3:uid="{6A54E813-93D1-43EF-A1F1-0CE338D6EA49}" uniqueName="72" name="TT-Logistics_System" queryTableFieldId="72"/>
    <tableColumn id="73" xr3:uid="{754C2983-D55A-49B0-8973-08D3F9E09657}" uniqueName="73" name="TT-Loss_Regulation" queryTableFieldId="73"/>
    <tableColumn id="74" xr3:uid="{D23B4864-E45D-4E06-94F8-B0A56734F899}" uniqueName="74" name="TT-Maritime_Transport" queryTableFieldId="74"/>
    <tableColumn id="75" xr3:uid="{0BE6DD70-2CC6-4E63-A462-C0C2BD74581E}" uniqueName="75" name="TT-Metrological_Authority" queryTableFieldId="75"/>
    <tableColumn id="76" xr3:uid="{AA019104-D511-4C81-A70E-A394783738D2}" uniqueName="76" name="TT-Metrological_Inspection" queryTableFieldId="76"/>
    <tableColumn id="77" xr3:uid="{2643913D-BAA1-425F-BAF8-478BBF6568BA}" uniqueName="77" name="TT-Minimum_Delivery_Quantity" queryTableFieldId="77"/>
    <tableColumn id="78" xr3:uid="{FEC9F4D6-DFB0-415A-92B6-6BC8626F2AB7}" uniqueName="78" name="TT-Mode_of_Transportation" queryTableFieldId="78"/>
    <tableColumn id="79" xr3:uid="{E97B5313-4727-4D18-806D-3D3BDEE2EC4E}" uniqueName="79" name="TT-Net_Quantity" queryTableFieldId="79"/>
    <tableColumn id="80" xr3:uid="{E96CDEAF-191B-4060-A2FF-C1419C61BA39}" uniqueName="80" name="TT-Non_Excise_Duty_Licensed_Trading" queryTableFieldId="80"/>
    <tableColumn id="81" xr3:uid="{408580E5-3C0A-415F-B039-E1F5B181906B}" uniqueName="81" name="TT-Operation_and_Logistics" queryTableFieldId="81"/>
    <tableColumn id="82" xr3:uid="{914EEFA9-6BAA-4FF8-856A-D96471336BE5}" uniqueName="82" name="TT-Order_Management" queryTableFieldId="82"/>
    <tableColumn id="83" xr3:uid="{23EF7278-F222-4F92-8A5E-6553A8328055}" uniqueName="83" name="TT-Order_Picking_and_Packing" queryTableFieldId="83"/>
    <tableColumn id="84" xr3:uid="{F3AB0404-884C-4558-BD23-B9834574EFEE}" uniqueName="84" name="TT-Performance_based_Evaluation_Measures" queryTableFieldId="84"/>
    <tableColumn id="85" xr3:uid="{B05C498F-7020-4E8B-A4A5-740AD266A7DD}" uniqueName="85" name="TT-Planned_Sampling" queryTableFieldId="85"/>
    <tableColumn id="86" xr3:uid="{12B2BEC3-720F-4499-9457-A652DFECD666}" uniqueName="86" name="TT-Problem" queryTableFieldId="86"/>
    <tableColumn id="87" xr3:uid="{F1AB0EE7-06FD-4A56-AE86-100966489028}" uniqueName="87" name="TT-Project_team" queryTableFieldId="87"/>
    <tableColumn id="88" xr3:uid="{FABEAAC7-FD90-4E25-ADCA-97A95EC0DDD1}" uniqueName="88" name="TT-Pump_Stock_Level" queryTableFieldId="88"/>
    <tableColumn id="89" xr3:uid="{AB08E13A-2F4F-4A30-B19B-85EED8CADFAA}" uniqueName="89" name="TT-Purchase_Order" queryTableFieldId="89"/>
    <tableColumn id="90" xr3:uid="{C6F137EA-E76F-4DA4-AFCE-0051AB92DA55}" uniqueName="90" name="TT-Rail_Transport" queryTableFieldId="90"/>
    <tableColumn id="91" xr3:uid="{EF1D7D28-3F4A-46D7-8F7A-B667A34ABB1E}" uniqueName="91" name="TT-Rail_and_Intermodal_Transport" queryTableFieldId="91"/>
    <tableColumn id="92" xr3:uid="{683EABAF-5B2C-4149-9E64-DC69E71CDB8F}" uniqueName="92" name="TT-Railway_Service" queryTableFieldId="92"/>
    <tableColumn id="93" xr3:uid="{F68B8FC0-26D0-4682-AC14-0B6E9286564B}" uniqueName="93" name="TT-Railway_Tank_Car" queryTableFieldId="93"/>
    <tableColumn id="94" xr3:uid="{2754A91B-C114-4F4E-9307-651E0F7D2544}" uniqueName="94" name="TT-Replenishment_Level" queryTableFieldId="94"/>
    <tableColumn id="95" xr3:uid="{1337EFB3-A162-40D5-A615-0D4C7BF7098F}" uniqueName="95" name="TT-Road_Freight_Routing_and_Scheduling" queryTableFieldId="95"/>
    <tableColumn id="96" xr3:uid="{71327FED-6698-44A7-A401-88AE1923B26D}" uniqueName="96" name="TT-Road_Freight_Transport" queryTableFieldId="96"/>
    <tableColumn id="97" xr3:uid="{6F620C4F-817F-442C-8099-9040D6CA8176}" uniqueName="97" name="TT-Road_Weighing_Bridge" queryTableFieldId="97"/>
    <tableColumn id="98" xr3:uid="{CD78675A-2795-4E63-AD19-B89B54AD3D9F}" uniqueName="98" name="TT-Sales_Process" queryTableFieldId="98"/>
    <tableColumn id="99" xr3:uid="{E8BDC465-A530-493C-9099-650E5EE5BCC2}" uniqueName="99" name="TT-Sample_Collection" queryTableFieldId="99"/>
    <tableColumn id="100" xr3:uid="{4C1D2F03-C84F-4735-ADC6-E7D91252F6E6}" uniqueName="100" name="TT-Sampling" queryTableFieldId="100"/>
    <tableColumn id="101" xr3:uid="{66A297D9-6FDF-4FEF-BA29-F5428B438CCC}" uniqueName="101" name="TT-Sampling_Method" queryTableFieldId="101"/>
    <tableColumn id="102" xr3:uid="{2D20B06A-5799-49A4-9451-BEE9DF6B0843}" uniqueName="102" name="TT-Sampling_Process" queryTableFieldId="102"/>
    <tableColumn id="103" xr3:uid="{2F46516D-D623-443A-94E8-4412B852D351}" uniqueName="103" name="TT-Sampling_Technique" queryTableFieldId="103"/>
    <tableColumn id="104" xr3:uid="{137F5C46-99DC-40CE-A550-59E34EF54F8C}" uniqueName="104" name="TT-Scheduling_in_SCM" queryTableFieldId="104"/>
    <tableColumn id="105" xr3:uid="{7029809B-BFFC-4133-99FE-CD6FB4654247}" uniqueName="105" name="TT-Selective_Sampling" queryTableFieldId="105"/>
    <tableColumn id="106" xr3:uid="{AC4D0605-A1C6-4204-98BC-BD58C0BD23C3}" uniqueName="106" name="TT-Shipment" queryTableFieldId="106"/>
    <tableColumn id="107" xr3:uid="{A4338610-8CD7-498B-B4C4-EB6E45F9F0D0}" uniqueName="107" name="TT-Shipping_Document" queryTableFieldId="107"/>
    <tableColumn id="108" xr3:uid="{55371BBE-13A7-48F8-BFF5-0D9870ED26A4}" uniqueName="108" name="TT-Strategic_Performance_Indicator" queryTableFieldId="108"/>
    <tableColumn id="109" xr3:uid="{7A8F061E-C843-4154-BDEC-12D910990CD2}" uniqueName="109" name="TT-Supply_Source" queryTableFieldId="109"/>
    <tableColumn id="110" xr3:uid="{10ADAB4D-902B-41DE-9DFC-213B9E50CB12}" uniqueName="110" name="TT-Takeover_Handover_Procedure" queryTableFieldId="110"/>
    <tableColumn id="111" xr3:uid="{BEF0B26B-79B7-4708-899A-68DA6F5A4945}" uniqueName="111" name="TT-Tank" queryTableFieldId="111"/>
    <tableColumn id="112" xr3:uid="{39AB4285-E75C-484F-8254-D1241F82C3CF}" uniqueName="112" name="TT-Tank_Bottom_Loading" queryTableFieldId="112"/>
    <tableColumn id="113" xr3:uid="{6F0BF419-0DED-4E38-AC84-09DE6D38106C}" uniqueName="113" name="TT-Tank_Bottom_Residue" queryTableFieldId="113"/>
    <tableColumn id="114" xr3:uid="{C641F9BE-2D41-4977-8BFE-466BD4219B5D}" uniqueName="114" name="TT-Tank_Compartment" queryTableFieldId="114"/>
    <tableColumn id="115" xr3:uid="{20A640FC-9D70-4973-85D5-433CD0FCDD8B}" uniqueName="115" name="TT-Tare_Weight" queryTableFieldId="115"/>
    <tableColumn id="116" xr3:uid="{05410991-76B9-4CDC-852B-BF2CB2FE0796}" uniqueName="116" name="TT-Tax_Warehouse" queryTableFieldId="116"/>
    <tableColumn id="117" xr3:uid="{C8203BBD-BBC4-456C-88B2-27FEA266FB9C}" uniqueName="117" name="TT-Transfer" queryTableFieldId="117"/>
    <tableColumn id="118" xr3:uid="{1A862CA4-B92C-4BA6-8B86-0F71C8E4EE2C}" uniqueName="118" name="TT-Transport_Regulations" queryTableFieldId="118"/>
    <tableColumn id="119" xr3:uid="{D4F7B0D3-00C3-4F04-AAF3-4264B62FE6CF}" uniqueName="119" name="TT-Transportation" queryTableFieldId="119"/>
    <tableColumn id="120" xr3:uid="{4167E324-57E8-4BD3-A1B3-8BF044AAEE5B}" uniqueName="120" name="TT-Travel_and_tourism_law" queryTableFieldId="120"/>
    <tableColumn id="121" xr3:uid="{E4973438-E9E1-4099-B23E-68FDC3AB73FB}" uniqueName="121" name="TT-Travel_document" queryTableFieldId="121"/>
    <tableColumn id="122" xr3:uid="{1B532B34-14A2-4546-8E51-7C3BAFC57451}" uniqueName="122" name="TT-Visual_Inspection" queryTableFieldId="122"/>
    <tableColumn id="123" xr3:uid="{43410AAD-74AB-4364-B901-408A69A39F19}" uniqueName="123" name="TT-Wagon" queryTableFieldId="123"/>
    <tableColumn id="124" xr3:uid="{CA7A67AA-D164-4E85-A086-4A659075A623}" uniqueName="124" name="TT-Waste_Management_Investment" queryTableFieldId="124"/>
    <tableColumn id="125" xr3:uid="{4B4BEBF1-F440-43A2-B674-77B20CD43CAE}" uniqueName="125" name="TT-Weighing_Bridge" queryTableFieldId="125"/>
    <tableColumn id="126" xr3:uid="{9E4DA41F-CBEC-4F1C-9ED1-8A2B86FF091D}" uniqueName="126" name="TT-project_reporting" queryTableFieldId="12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C50E-A508-4C23-BB84-52C70AEDF67D}">
  <sheetPr>
    <pageSetUpPr fitToPage="1"/>
  </sheetPr>
  <dimension ref="A1:N57"/>
  <sheetViews>
    <sheetView workbookViewId="0">
      <selection sqref="A1:N57"/>
    </sheetView>
  </sheetViews>
  <sheetFormatPr defaultRowHeight="15" x14ac:dyDescent="0.25"/>
  <cols>
    <col min="1" max="1" width="81.140625" bestFit="1" customWidth="1"/>
    <col min="2" max="2" width="20.42578125" style="1" bestFit="1" customWidth="1"/>
    <col min="3" max="3" width="28.7109375" style="1" bestFit="1" customWidth="1"/>
    <col min="4" max="4" width="50.42578125" style="1" bestFit="1" customWidth="1"/>
    <col min="5" max="5" width="13.28515625" style="1" bestFit="1" customWidth="1"/>
    <col min="6" max="6" width="12.7109375" style="1" bestFit="1" customWidth="1"/>
    <col min="7" max="7" width="34.85546875" style="1" bestFit="1" customWidth="1"/>
    <col min="8" max="8" width="27.5703125" style="1" bestFit="1" customWidth="1"/>
    <col min="9" max="9" width="11.28515625" style="1" bestFit="1" customWidth="1"/>
    <col min="10" max="10" width="16.85546875" style="1" bestFit="1" customWidth="1"/>
    <col min="11" max="11" width="6.42578125" style="1" bestFit="1" customWidth="1"/>
    <col min="12" max="12" width="12.140625" style="1" bestFit="1" customWidth="1"/>
    <col min="13" max="13" width="21.140625" style="1" bestFit="1" customWidth="1"/>
    <col min="14" max="14" width="19.5703125" style="1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b">
        <v>0</v>
      </c>
      <c r="C2" s="1" t="b">
        <v>0</v>
      </c>
      <c r="D2" s="1" t="b">
        <v>0</v>
      </c>
      <c r="E2" s="1" t="b">
        <v>0</v>
      </c>
      <c r="F2" s="1" t="b">
        <v>0</v>
      </c>
      <c r="G2" s="1" t="b">
        <v>1</v>
      </c>
      <c r="H2" s="1" t="b">
        <v>0</v>
      </c>
      <c r="I2" s="1" t="b">
        <v>0</v>
      </c>
      <c r="J2" s="1" t="b">
        <v>0</v>
      </c>
      <c r="K2" s="1" t="b">
        <v>0</v>
      </c>
      <c r="L2" s="1" t="b">
        <v>0</v>
      </c>
      <c r="M2" s="1" t="b">
        <v>0</v>
      </c>
      <c r="N2" s="1" t="b">
        <v>0</v>
      </c>
    </row>
    <row r="3" spans="1:14" x14ac:dyDescent="0.25">
      <c r="A3" s="1" t="s">
        <v>15</v>
      </c>
      <c r="B3" s="1" t="b">
        <v>0</v>
      </c>
      <c r="C3" s="1" t="b">
        <v>0</v>
      </c>
      <c r="D3" s="1" t="b">
        <v>0</v>
      </c>
      <c r="E3" s="1" t="b">
        <v>0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1</v>
      </c>
    </row>
    <row r="4" spans="1:14" x14ac:dyDescent="0.25">
      <c r="A4" s="1" t="s">
        <v>16</v>
      </c>
      <c r="B4" s="1" t="b">
        <v>0</v>
      </c>
      <c r="C4" s="1" t="b">
        <v>0</v>
      </c>
      <c r="D4" s="1" t="b">
        <v>0</v>
      </c>
      <c r="E4" s="1" t="b">
        <v>0</v>
      </c>
      <c r="F4" s="1" t="b">
        <v>0</v>
      </c>
      <c r="G4" s="1" t="b">
        <v>0</v>
      </c>
      <c r="H4" s="1" t="b">
        <v>0</v>
      </c>
      <c r="I4" s="1" t="b">
        <v>0</v>
      </c>
      <c r="J4" s="1" t="b">
        <v>0</v>
      </c>
      <c r="K4" s="1" t="b">
        <v>0</v>
      </c>
      <c r="L4" s="1" t="b">
        <v>0</v>
      </c>
      <c r="M4" s="1" t="b">
        <v>0</v>
      </c>
      <c r="N4" s="1" t="b">
        <v>1</v>
      </c>
    </row>
    <row r="5" spans="1:14" x14ac:dyDescent="0.25">
      <c r="A5" s="1" t="s">
        <v>17</v>
      </c>
      <c r="B5" s="1" t="b">
        <v>0</v>
      </c>
      <c r="C5" s="1" t="b">
        <v>0</v>
      </c>
      <c r="D5" s="1" t="b">
        <v>0</v>
      </c>
      <c r="E5" s="1" t="b">
        <v>0</v>
      </c>
      <c r="F5" s="1" t="b">
        <v>0</v>
      </c>
      <c r="G5" s="1" t="b">
        <v>0</v>
      </c>
      <c r="H5" s="1" t="b">
        <v>0</v>
      </c>
      <c r="I5" s="1" t="b">
        <v>0</v>
      </c>
      <c r="J5" s="1" t="b">
        <v>0</v>
      </c>
      <c r="K5" s="1" t="b">
        <v>0</v>
      </c>
      <c r="L5" s="1" t="b">
        <v>0</v>
      </c>
      <c r="M5" s="1" t="b">
        <v>0</v>
      </c>
      <c r="N5" s="1" t="b">
        <v>1</v>
      </c>
    </row>
    <row r="6" spans="1:14" x14ac:dyDescent="0.25">
      <c r="A6" s="1" t="s">
        <v>18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0</v>
      </c>
      <c r="N6" s="1" t="b">
        <v>1</v>
      </c>
    </row>
    <row r="7" spans="1:14" x14ac:dyDescent="0.25">
      <c r="A7" s="1" t="s">
        <v>19</v>
      </c>
      <c r="B7" s="1" t="b">
        <v>0</v>
      </c>
      <c r="C7" s="1" t="b">
        <v>1</v>
      </c>
      <c r="D7" s="1" t="b">
        <v>0</v>
      </c>
      <c r="E7" s="1" t="b">
        <v>0</v>
      </c>
      <c r="F7" s="1" t="b">
        <v>0</v>
      </c>
      <c r="G7" s="1" t="b">
        <v>0</v>
      </c>
      <c r="H7" s="1" t="b">
        <v>0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0</v>
      </c>
      <c r="N7" s="1" t="b">
        <v>0</v>
      </c>
    </row>
    <row r="8" spans="1:14" x14ac:dyDescent="0.25">
      <c r="A8" s="1" t="s">
        <v>20</v>
      </c>
      <c r="B8" s="1" t="b">
        <v>0</v>
      </c>
      <c r="C8" s="1" t="b">
        <v>0</v>
      </c>
      <c r="D8" s="1" t="b">
        <v>1</v>
      </c>
      <c r="E8" s="1" t="b">
        <v>0</v>
      </c>
      <c r="F8" s="1" t="b">
        <v>0</v>
      </c>
      <c r="G8" s="1" t="b">
        <v>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</row>
    <row r="9" spans="1:14" x14ac:dyDescent="0.25">
      <c r="A9" s="1" t="s">
        <v>21</v>
      </c>
      <c r="B9" s="1" t="b">
        <v>0</v>
      </c>
      <c r="C9" s="1" t="b">
        <v>1</v>
      </c>
      <c r="D9" s="1" t="b">
        <v>0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</row>
    <row r="10" spans="1:14" x14ac:dyDescent="0.25">
      <c r="A10" s="1" t="s">
        <v>22</v>
      </c>
      <c r="B10" s="1" t="b">
        <v>0</v>
      </c>
      <c r="C10" s="1" t="b">
        <v>1</v>
      </c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</row>
    <row r="11" spans="1:14" x14ac:dyDescent="0.25">
      <c r="A11" s="1" t="s">
        <v>23</v>
      </c>
      <c r="B11" s="1" t="b">
        <v>0</v>
      </c>
      <c r="C11" s="1" t="b">
        <v>1</v>
      </c>
      <c r="D11" s="1" t="b">
        <v>0</v>
      </c>
      <c r="E11" s="1" t="b">
        <v>0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</row>
    <row r="12" spans="1:14" x14ac:dyDescent="0.25">
      <c r="A12" s="1" t="s">
        <v>24</v>
      </c>
      <c r="B12" s="1" t="b">
        <v>0</v>
      </c>
      <c r="C12" s="1" t="b">
        <v>1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N12" s="1" t="b">
        <v>0</v>
      </c>
    </row>
    <row r="13" spans="1:14" x14ac:dyDescent="0.25">
      <c r="A13" s="1" t="s">
        <v>25</v>
      </c>
      <c r="B13" s="1" t="b">
        <v>0</v>
      </c>
      <c r="C13" s="1" t="b">
        <v>1</v>
      </c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N13" s="1" t="b">
        <v>0</v>
      </c>
    </row>
    <row r="14" spans="1:14" x14ac:dyDescent="0.25">
      <c r="A14" s="1" t="s">
        <v>26</v>
      </c>
      <c r="B14" s="1" t="b">
        <v>0</v>
      </c>
      <c r="C14" s="1" t="b">
        <v>1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N14" s="1" t="b">
        <v>0</v>
      </c>
    </row>
    <row r="15" spans="1:14" x14ac:dyDescent="0.25">
      <c r="A15" s="1" t="s">
        <v>27</v>
      </c>
      <c r="B15" s="1" t="b">
        <v>0</v>
      </c>
      <c r="C15" s="1" t="b">
        <v>1</v>
      </c>
      <c r="D15" s="1" t="b">
        <v>0</v>
      </c>
      <c r="E15" s="1" t="b">
        <v>0</v>
      </c>
      <c r="F15" s="1" t="b">
        <v>0</v>
      </c>
      <c r="G15" s="1" t="b">
        <v>0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N15" s="1" t="b">
        <v>0</v>
      </c>
    </row>
    <row r="16" spans="1:14" x14ac:dyDescent="0.25">
      <c r="A16" s="1" t="s">
        <v>28</v>
      </c>
      <c r="B16" s="1" t="b">
        <v>0</v>
      </c>
      <c r="C16" s="1" t="b">
        <v>1</v>
      </c>
      <c r="D16" s="1" t="b">
        <v>0</v>
      </c>
      <c r="E16" s="1" t="b">
        <v>0</v>
      </c>
      <c r="F16" s="1" t="b">
        <v>0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N16" s="1" t="b">
        <v>0</v>
      </c>
    </row>
    <row r="17" spans="1:14" x14ac:dyDescent="0.25">
      <c r="A17" s="1" t="s">
        <v>29</v>
      </c>
      <c r="B17" s="1" t="b">
        <v>0</v>
      </c>
      <c r="C17" s="1" t="b">
        <v>0</v>
      </c>
      <c r="D17" s="1" t="b">
        <v>0</v>
      </c>
      <c r="E17" s="1" t="b">
        <v>0</v>
      </c>
      <c r="F17" s="1" t="b">
        <v>0</v>
      </c>
      <c r="G17" s="1" t="b">
        <v>0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1</v>
      </c>
      <c r="M17" s="1" t="b">
        <v>0</v>
      </c>
      <c r="N17" s="1" t="b">
        <v>0</v>
      </c>
    </row>
    <row r="18" spans="1:14" x14ac:dyDescent="0.25">
      <c r="A18" s="1" t="s">
        <v>30</v>
      </c>
      <c r="B18" s="1" t="b">
        <v>0</v>
      </c>
      <c r="C18" s="1" t="b">
        <v>0</v>
      </c>
      <c r="D18" s="1" t="b">
        <v>1</v>
      </c>
      <c r="E18" s="1" t="b">
        <v>0</v>
      </c>
      <c r="F18" s="1" t="b">
        <v>0</v>
      </c>
      <c r="G18" s="1" t="b">
        <v>0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N18" s="1" t="b">
        <v>0</v>
      </c>
    </row>
    <row r="19" spans="1:14" x14ac:dyDescent="0.25">
      <c r="A19" s="1" t="s">
        <v>31</v>
      </c>
      <c r="B19" s="1" t="b">
        <v>0</v>
      </c>
      <c r="C19" s="1" t="b">
        <v>0</v>
      </c>
      <c r="D19" s="1" t="b">
        <v>1</v>
      </c>
      <c r="E19" s="1" t="b">
        <v>0</v>
      </c>
      <c r="F19" s="1" t="b">
        <v>0</v>
      </c>
      <c r="G19" s="1" t="b">
        <v>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0</v>
      </c>
    </row>
    <row r="20" spans="1:14" x14ac:dyDescent="0.25">
      <c r="A20" s="1" t="s">
        <v>32</v>
      </c>
      <c r="B20" s="1" t="b">
        <v>1</v>
      </c>
      <c r="C20" s="1" t="b">
        <v>0</v>
      </c>
      <c r="D20" s="1" t="b">
        <v>0</v>
      </c>
      <c r="E20" s="1" t="b">
        <v>0</v>
      </c>
      <c r="F20" s="1" t="b">
        <v>0</v>
      </c>
      <c r="G20" s="1" t="b">
        <v>0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</row>
    <row r="21" spans="1:14" x14ac:dyDescent="0.25">
      <c r="A21" s="1" t="s">
        <v>33</v>
      </c>
      <c r="B21" s="1" t="b">
        <v>0</v>
      </c>
      <c r="C21" s="1" t="b">
        <v>0</v>
      </c>
      <c r="D21" s="1" t="b">
        <v>0</v>
      </c>
      <c r="E21" s="1" t="b">
        <v>0</v>
      </c>
      <c r="F21" s="1" t="b">
        <v>0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1</v>
      </c>
      <c r="N21" s="1" t="b">
        <v>0</v>
      </c>
    </row>
    <row r="22" spans="1:14" x14ac:dyDescent="0.25">
      <c r="A22" s="1" t="s">
        <v>34</v>
      </c>
      <c r="B22" s="1" t="b">
        <v>0</v>
      </c>
      <c r="C22" s="1" t="b">
        <v>1</v>
      </c>
      <c r="D22" s="1" t="b">
        <v>0</v>
      </c>
      <c r="E22" s="1" t="b">
        <v>0</v>
      </c>
      <c r="F22" s="1" t="b">
        <v>0</v>
      </c>
      <c r="G22" s="1" t="b">
        <v>0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  <c r="N22" s="1" t="b">
        <v>0</v>
      </c>
    </row>
    <row r="23" spans="1:14" x14ac:dyDescent="0.25">
      <c r="A23" s="1" t="s">
        <v>35</v>
      </c>
      <c r="B23" s="1" t="b">
        <v>0</v>
      </c>
      <c r="C23" s="1" t="b">
        <v>0</v>
      </c>
      <c r="D23" s="1" t="b">
        <v>0</v>
      </c>
      <c r="E23" s="1" t="b">
        <v>0</v>
      </c>
      <c r="F23" s="1" t="b">
        <v>0</v>
      </c>
      <c r="G23" s="1" t="b">
        <v>0</v>
      </c>
      <c r="H23" s="1" t="b">
        <v>0</v>
      </c>
      <c r="I23" s="1" t="b">
        <v>0</v>
      </c>
      <c r="J23" s="1" t="b">
        <v>0</v>
      </c>
      <c r="K23" s="1" t="b">
        <v>0</v>
      </c>
      <c r="L23" s="1" t="b">
        <v>1</v>
      </c>
      <c r="M23" s="1" t="b">
        <v>0</v>
      </c>
      <c r="N23" s="1" t="b">
        <v>0</v>
      </c>
    </row>
    <row r="24" spans="1:14" x14ac:dyDescent="0.25">
      <c r="A24" s="1" t="s">
        <v>36</v>
      </c>
      <c r="B24" s="1" t="b">
        <v>0</v>
      </c>
      <c r="C24" s="1" t="b">
        <v>0</v>
      </c>
      <c r="D24" s="1" t="b">
        <v>0</v>
      </c>
      <c r="E24" s="1" t="b">
        <v>0</v>
      </c>
      <c r="F24" s="1" t="b">
        <v>0</v>
      </c>
      <c r="G24" s="1" t="b">
        <v>0</v>
      </c>
      <c r="H24" s="1" t="b">
        <v>0</v>
      </c>
      <c r="I24" s="1" t="b">
        <v>0</v>
      </c>
      <c r="J24" s="1" t="b">
        <v>0</v>
      </c>
      <c r="K24" s="1" t="b">
        <v>0</v>
      </c>
      <c r="L24" s="1" t="b">
        <v>1</v>
      </c>
      <c r="M24" s="1" t="b">
        <v>0</v>
      </c>
      <c r="N24" s="1" t="b">
        <v>0</v>
      </c>
    </row>
    <row r="25" spans="1:14" x14ac:dyDescent="0.25">
      <c r="A25" s="1" t="s">
        <v>37</v>
      </c>
      <c r="B25" s="1" t="b">
        <v>0</v>
      </c>
      <c r="C25" s="1" t="b">
        <v>1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b">
        <v>0</v>
      </c>
      <c r="J25" s="1" t="b">
        <v>0</v>
      </c>
      <c r="K25" s="1" t="b">
        <v>0</v>
      </c>
      <c r="L25" s="1" t="b">
        <v>0</v>
      </c>
      <c r="M25" s="1" t="b">
        <v>0</v>
      </c>
      <c r="N25" s="1" t="b">
        <v>0</v>
      </c>
    </row>
    <row r="26" spans="1:14" x14ac:dyDescent="0.25">
      <c r="A26" s="1" t="s">
        <v>38</v>
      </c>
      <c r="B26" s="1" t="b">
        <v>0</v>
      </c>
      <c r="C26" s="1" t="b">
        <v>1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b">
        <v>0</v>
      </c>
      <c r="J26" s="1" t="b">
        <v>0</v>
      </c>
      <c r="K26" s="1" t="b">
        <v>0</v>
      </c>
      <c r="L26" s="1" t="b">
        <v>0</v>
      </c>
      <c r="M26" s="1" t="b">
        <v>0</v>
      </c>
      <c r="N26" s="1" t="b">
        <v>0</v>
      </c>
    </row>
    <row r="27" spans="1:14" x14ac:dyDescent="0.25">
      <c r="A27" s="1" t="s">
        <v>39</v>
      </c>
      <c r="B27" s="1" t="b">
        <v>0</v>
      </c>
      <c r="C27" s="1" t="b">
        <v>1</v>
      </c>
      <c r="D27" s="1" t="b">
        <v>0</v>
      </c>
      <c r="E27" s="1" t="b">
        <v>0</v>
      </c>
      <c r="F27" s="1" t="b">
        <v>0</v>
      </c>
      <c r="G27" s="1" t="b">
        <v>0</v>
      </c>
      <c r="H27" s="1" t="b">
        <v>0</v>
      </c>
      <c r="I27" s="1" t="b">
        <v>0</v>
      </c>
      <c r="J27" s="1" t="b">
        <v>0</v>
      </c>
      <c r="K27" s="1" t="b">
        <v>0</v>
      </c>
      <c r="L27" s="1" t="b">
        <v>0</v>
      </c>
      <c r="M27" s="1" t="b">
        <v>0</v>
      </c>
      <c r="N27" s="1" t="b">
        <v>0</v>
      </c>
    </row>
    <row r="28" spans="1:14" x14ac:dyDescent="0.25">
      <c r="A28" s="1" t="s">
        <v>40</v>
      </c>
      <c r="B28" s="1" t="b">
        <v>0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b">
        <v>1</v>
      </c>
      <c r="J28" s="1" t="b">
        <v>0</v>
      </c>
      <c r="K28" s="1" t="b">
        <v>0</v>
      </c>
      <c r="L28" s="1" t="b">
        <v>0</v>
      </c>
      <c r="M28" s="1" t="b">
        <v>0</v>
      </c>
      <c r="N28" s="1" t="b">
        <v>0</v>
      </c>
    </row>
    <row r="29" spans="1:14" x14ac:dyDescent="0.25">
      <c r="A29" s="1" t="s">
        <v>41</v>
      </c>
      <c r="B29" s="1" t="b">
        <v>0</v>
      </c>
      <c r="C29" s="1" t="b">
        <v>0</v>
      </c>
      <c r="D29" s="1" t="b">
        <v>0</v>
      </c>
      <c r="E29" s="1" t="b">
        <v>0</v>
      </c>
      <c r="F29" s="1" t="b">
        <v>0</v>
      </c>
      <c r="G29" s="1" t="b">
        <v>0</v>
      </c>
      <c r="H29" s="1" t="b">
        <v>0</v>
      </c>
      <c r="I29" s="1" t="b">
        <v>1</v>
      </c>
      <c r="J29" s="1" t="b">
        <v>0</v>
      </c>
      <c r="K29" s="1" t="b">
        <v>0</v>
      </c>
      <c r="L29" s="1" t="b">
        <v>0</v>
      </c>
      <c r="M29" s="1" t="b">
        <v>0</v>
      </c>
      <c r="N29" s="1" t="b">
        <v>0</v>
      </c>
    </row>
    <row r="30" spans="1:14" x14ac:dyDescent="0.25">
      <c r="A30" s="1" t="s">
        <v>42</v>
      </c>
      <c r="B30" s="1" t="b">
        <v>0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b">
        <v>1</v>
      </c>
      <c r="J30" s="1" t="b">
        <v>0</v>
      </c>
      <c r="K30" s="1" t="b">
        <v>0</v>
      </c>
      <c r="L30" s="1" t="b">
        <v>0</v>
      </c>
      <c r="M30" s="1" t="b">
        <v>0</v>
      </c>
      <c r="N30" s="1" t="b">
        <v>0</v>
      </c>
    </row>
    <row r="31" spans="1:14" x14ac:dyDescent="0.25">
      <c r="A31" s="1" t="s">
        <v>43</v>
      </c>
      <c r="B31" s="1" t="b">
        <v>0</v>
      </c>
      <c r="C31" s="1" t="b">
        <v>0</v>
      </c>
      <c r="D31" s="1" t="b">
        <v>0</v>
      </c>
      <c r="E31" s="1" t="b">
        <v>0</v>
      </c>
      <c r="F31" s="1" t="b">
        <v>0</v>
      </c>
      <c r="G31" s="1" t="b">
        <v>0</v>
      </c>
      <c r="H31" s="1" t="b">
        <v>0</v>
      </c>
      <c r="I31" s="1" t="b">
        <v>0</v>
      </c>
      <c r="J31" s="1" t="b">
        <v>0</v>
      </c>
      <c r="K31" s="1" t="b">
        <v>0</v>
      </c>
      <c r="L31" s="1" t="b">
        <v>0</v>
      </c>
      <c r="M31" s="1" t="b">
        <v>0</v>
      </c>
      <c r="N31" s="1" t="b">
        <v>1</v>
      </c>
    </row>
    <row r="32" spans="1:14" x14ac:dyDescent="0.25">
      <c r="A32" s="1" t="s">
        <v>44</v>
      </c>
      <c r="B32" s="1" t="b">
        <v>0</v>
      </c>
      <c r="C32" s="1" t="b">
        <v>0</v>
      </c>
      <c r="D32" s="1" t="b">
        <v>1</v>
      </c>
      <c r="E32" s="1" t="b">
        <v>0</v>
      </c>
      <c r="F32" s="1" t="b">
        <v>0</v>
      </c>
      <c r="G32" s="1" t="b">
        <v>0</v>
      </c>
      <c r="H32" s="1" t="b">
        <v>0</v>
      </c>
      <c r="I32" s="1" t="b">
        <v>0</v>
      </c>
      <c r="J32" s="1" t="b">
        <v>0</v>
      </c>
      <c r="K32" s="1" t="b">
        <v>0</v>
      </c>
      <c r="L32" s="1" t="b">
        <v>0</v>
      </c>
      <c r="M32" s="1" t="b">
        <v>0</v>
      </c>
      <c r="N32" s="1" t="b">
        <v>0</v>
      </c>
    </row>
    <row r="33" spans="1:14" x14ac:dyDescent="0.25">
      <c r="A33" s="1" t="s">
        <v>45</v>
      </c>
      <c r="B33" s="1" t="b">
        <v>0</v>
      </c>
      <c r="C33" s="1" t="b">
        <v>0</v>
      </c>
      <c r="D33" s="1" t="b">
        <v>0</v>
      </c>
      <c r="E33" s="1" t="b">
        <v>0</v>
      </c>
      <c r="F33" s="1" t="b">
        <v>0</v>
      </c>
      <c r="G33" s="1" t="b">
        <v>0</v>
      </c>
      <c r="H33" s="1" t="b">
        <v>1</v>
      </c>
      <c r="I33" s="1" t="b">
        <v>0</v>
      </c>
      <c r="J33" s="1" t="b">
        <v>0</v>
      </c>
      <c r="K33" s="1" t="b">
        <v>0</v>
      </c>
      <c r="L33" s="1" t="b">
        <v>0</v>
      </c>
      <c r="M33" s="1" t="b">
        <v>0</v>
      </c>
      <c r="N33" s="1" t="b">
        <v>0</v>
      </c>
    </row>
    <row r="34" spans="1:14" x14ac:dyDescent="0.25">
      <c r="A34" s="1" t="s">
        <v>46</v>
      </c>
      <c r="B34" s="1" t="b">
        <v>0</v>
      </c>
      <c r="C34" s="1" t="b">
        <v>0</v>
      </c>
      <c r="D34" s="1" t="b">
        <v>0</v>
      </c>
      <c r="E34" s="1" t="b">
        <v>0</v>
      </c>
      <c r="F34" s="1" t="b">
        <v>0</v>
      </c>
      <c r="G34" s="1" t="b">
        <v>0</v>
      </c>
      <c r="H34" s="1" t="b">
        <v>0</v>
      </c>
      <c r="I34" s="1" t="b">
        <v>0</v>
      </c>
      <c r="J34" s="1" t="b">
        <v>0</v>
      </c>
      <c r="K34" s="1" t="b">
        <v>0</v>
      </c>
      <c r="L34" s="1" t="b">
        <v>1</v>
      </c>
      <c r="M34" s="1" t="b">
        <v>0</v>
      </c>
      <c r="N34" s="1" t="b">
        <v>0</v>
      </c>
    </row>
    <row r="35" spans="1:14" x14ac:dyDescent="0.25">
      <c r="A35" s="1" t="s">
        <v>47</v>
      </c>
      <c r="B35" s="1" t="b">
        <v>0</v>
      </c>
      <c r="C35" s="1" t="b">
        <v>0</v>
      </c>
      <c r="D35" s="1" t="b">
        <v>1</v>
      </c>
      <c r="E35" s="1" t="b">
        <v>0</v>
      </c>
      <c r="F35" s="1" t="b">
        <v>0</v>
      </c>
      <c r="G35" s="1" t="b">
        <v>0</v>
      </c>
      <c r="H35" s="1" t="b">
        <v>0</v>
      </c>
      <c r="I35" s="1" t="b">
        <v>0</v>
      </c>
      <c r="J35" s="1" t="b">
        <v>0</v>
      </c>
      <c r="K35" s="1" t="b">
        <v>0</v>
      </c>
      <c r="L35" s="1" t="b">
        <v>0</v>
      </c>
      <c r="M35" s="1" t="b">
        <v>0</v>
      </c>
      <c r="N35" s="1" t="b">
        <v>0</v>
      </c>
    </row>
    <row r="36" spans="1:14" x14ac:dyDescent="0.25">
      <c r="A36" s="1" t="s">
        <v>48</v>
      </c>
      <c r="B36" s="1" t="b">
        <v>0</v>
      </c>
      <c r="C36" s="1" t="b">
        <v>0</v>
      </c>
      <c r="D36" s="1" t="b">
        <v>0</v>
      </c>
      <c r="E36" s="1" t="b">
        <v>0</v>
      </c>
      <c r="F36" s="1" t="b">
        <v>0</v>
      </c>
      <c r="G36" s="1" t="b">
        <v>0</v>
      </c>
      <c r="H36" s="1" t="b">
        <v>0</v>
      </c>
      <c r="I36" s="1" t="b">
        <v>0</v>
      </c>
      <c r="J36" s="1" t="b">
        <v>0</v>
      </c>
      <c r="K36" s="1" t="b">
        <v>1</v>
      </c>
      <c r="L36" s="1" t="b">
        <v>0</v>
      </c>
      <c r="M36" s="1" t="b">
        <v>0</v>
      </c>
      <c r="N36" s="1" t="b">
        <v>0</v>
      </c>
    </row>
    <row r="37" spans="1:14" x14ac:dyDescent="0.25">
      <c r="A37" s="1" t="s">
        <v>49</v>
      </c>
      <c r="B37" s="1" t="b">
        <v>0</v>
      </c>
      <c r="C37" s="1" t="b">
        <v>0</v>
      </c>
      <c r="D37" s="1" t="b">
        <v>0</v>
      </c>
      <c r="E37" s="1" t="b">
        <v>0</v>
      </c>
      <c r="F37" s="1" t="b">
        <v>0</v>
      </c>
      <c r="G37" s="1" t="b">
        <v>0</v>
      </c>
      <c r="H37" s="1" t="b">
        <v>0</v>
      </c>
      <c r="I37" s="1" t="b">
        <v>0</v>
      </c>
      <c r="J37" s="1" t="b">
        <v>1</v>
      </c>
      <c r="K37" s="1" t="b">
        <v>0</v>
      </c>
      <c r="L37" s="1" t="b">
        <v>0</v>
      </c>
      <c r="M37" s="1" t="b">
        <v>0</v>
      </c>
      <c r="N37" s="1" t="b">
        <v>0</v>
      </c>
    </row>
    <row r="38" spans="1:14" x14ac:dyDescent="0.25">
      <c r="A38" s="1" t="s">
        <v>50</v>
      </c>
      <c r="B38" s="1" t="b">
        <v>0</v>
      </c>
      <c r="C38" s="1" t="b">
        <v>0</v>
      </c>
      <c r="D38" s="1" t="b">
        <v>0</v>
      </c>
      <c r="E38" s="1" t="b">
        <v>0</v>
      </c>
      <c r="F38" s="1" t="b">
        <v>0</v>
      </c>
      <c r="G38" s="1" t="b">
        <v>0</v>
      </c>
      <c r="H38" s="1" t="b">
        <v>0</v>
      </c>
      <c r="I38" s="1" t="b">
        <v>0</v>
      </c>
      <c r="J38" s="1" t="b">
        <v>1</v>
      </c>
      <c r="K38" s="1" t="b">
        <v>0</v>
      </c>
      <c r="L38" s="1" t="b">
        <v>0</v>
      </c>
      <c r="M38" s="1" t="b">
        <v>0</v>
      </c>
      <c r="N38" s="1" t="b">
        <v>0</v>
      </c>
    </row>
    <row r="39" spans="1:14" x14ac:dyDescent="0.25">
      <c r="A39" s="1" t="s">
        <v>51</v>
      </c>
      <c r="B39" s="1" t="b">
        <v>0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b">
        <v>0</v>
      </c>
      <c r="J39" s="1" t="b">
        <v>1</v>
      </c>
      <c r="K39" s="1" t="b">
        <v>0</v>
      </c>
      <c r="L39" s="1" t="b">
        <v>0</v>
      </c>
      <c r="M39" s="1" t="b">
        <v>0</v>
      </c>
      <c r="N39" s="1" t="b">
        <v>0</v>
      </c>
    </row>
    <row r="40" spans="1:14" x14ac:dyDescent="0.25">
      <c r="A40" s="1" t="s">
        <v>52</v>
      </c>
      <c r="B40" s="1" t="b">
        <v>0</v>
      </c>
      <c r="C40" s="1" t="b">
        <v>0</v>
      </c>
      <c r="D40" s="1" t="b">
        <v>0</v>
      </c>
      <c r="E40" s="1" t="b">
        <v>1</v>
      </c>
      <c r="F40" s="1" t="b">
        <v>0</v>
      </c>
      <c r="G40" s="1" t="b">
        <v>0</v>
      </c>
      <c r="H40" s="1" t="b">
        <v>0</v>
      </c>
      <c r="I40" s="1" t="b">
        <v>0</v>
      </c>
      <c r="J40" s="1" t="b">
        <v>0</v>
      </c>
      <c r="K40" s="1" t="b">
        <v>0</v>
      </c>
      <c r="L40" s="1" t="b">
        <v>0</v>
      </c>
      <c r="M40" s="1" t="b">
        <v>0</v>
      </c>
      <c r="N40" s="1" t="b">
        <v>0</v>
      </c>
    </row>
    <row r="41" spans="1:14" x14ac:dyDescent="0.25">
      <c r="A41" s="1" t="s">
        <v>53</v>
      </c>
      <c r="B41" s="1" t="b">
        <v>0</v>
      </c>
      <c r="C41" s="1" t="b">
        <v>0</v>
      </c>
      <c r="D41" s="1" t="b">
        <v>0</v>
      </c>
      <c r="E41" s="1" t="b">
        <v>0</v>
      </c>
      <c r="F41" s="1" t="b">
        <v>1</v>
      </c>
      <c r="G41" s="1" t="b">
        <v>0</v>
      </c>
      <c r="H41" s="1" t="b">
        <v>0</v>
      </c>
      <c r="I41" s="1" t="b">
        <v>0</v>
      </c>
      <c r="J41" s="1" t="b">
        <v>0</v>
      </c>
      <c r="K41" s="1" t="b">
        <v>0</v>
      </c>
      <c r="L41" s="1" t="b">
        <v>0</v>
      </c>
      <c r="M41" s="1" t="b">
        <v>0</v>
      </c>
      <c r="N41" s="1" t="b">
        <v>0</v>
      </c>
    </row>
    <row r="42" spans="1:14" x14ac:dyDescent="0.25">
      <c r="A42" s="1" t="s">
        <v>54</v>
      </c>
      <c r="B42" s="1" t="b">
        <v>0</v>
      </c>
      <c r="C42" s="1" t="b">
        <v>0</v>
      </c>
      <c r="D42" s="1" t="b">
        <v>0</v>
      </c>
      <c r="E42" s="1" t="b">
        <v>0</v>
      </c>
      <c r="F42" s="1" t="b">
        <v>0</v>
      </c>
      <c r="G42" s="1" t="b">
        <v>0</v>
      </c>
      <c r="H42" s="1" t="b">
        <v>0</v>
      </c>
      <c r="I42" s="1" t="b">
        <v>0</v>
      </c>
      <c r="J42" s="1" t="b">
        <v>0</v>
      </c>
      <c r="K42" s="1" t="b">
        <v>0</v>
      </c>
      <c r="L42" s="1" t="b">
        <v>1</v>
      </c>
      <c r="M42" s="1" t="b">
        <v>0</v>
      </c>
      <c r="N42" s="1" t="b">
        <v>0</v>
      </c>
    </row>
    <row r="43" spans="1:14" x14ac:dyDescent="0.25">
      <c r="A43" s="1" t="s">
        <v>55</v>
      </c>
      <c r="B43" s="1" t="b">
        <v>0</v>
      </c>
      <c r="C43" s="1" t="b">
        <v>0</v>
      </c>
      <c r="D43" s="1" t="b">
        <v>0</v>
      </c>
      <c r="E43" s="1" t="b">
        <v>0</v>
      </c>
      <c r="F43" s="1" t="b">
        <v>1</v>
      </c>
      <c r="G43" s="1" t="b">
        <v>0</v>
      </c>
      <c r="H43" s="1" t="b">
        <v>0</v>
      </c>
      <c r="I43" s="1" t="b">
        <v>0</v>
      </c>
      <c r="J43" s="1" t="b">
        <v>0</v>
      </c>
      <c r="K43" s="1" t="b">
        <v>0</v>
      </c>
      <c r="L43" s="1" t="b">
        <v>0</v>
      </c>
      <c r="M43" s="1" t="b">
        <v>0</v>
      </c>
      <c r="N43" s="1" t="b">
        <v>0</v>
      </c>
    </row>
    <row r="44" spans="1:14" x14ac:dyDescent="0.25">
      <c r="A44" s="1" t="s">
        <v>56</v>
      </c>
      <c r="B44" s="1" t="b">
        <v>0</v>
      </c>
      <c r="C44" s="1" t="b">
        <v>0</v>
      </c>
      <c r="D44" s="1" t="b">
        <v>0</v>
      </c>
      <c r="E44" s="1" t="b">
        <v>1</v>
      </c>
      <c r="F44" s="1" t="b">
        <v>0</v>
      </c>
      <c r="G44" s="1" t="b">
        <v>0</v>
      </c>
      <c r="H44" s="1" t="b">
        <v>0</v>
      </c>
      <c r="I44" s="1" t="b">
        <v>0</v>
      </c>
      <c r="J44" s="1" t="b">
        <v>0</v>
      </c>
      <c r="K44" s="1" t="b">
        <v>0</v>
      </c>
      <c r="L44" s="1" t="b">
        <v>0</v>
      </c>
      <c r="M44" s="1" t="b">
        <v>0</v>
      </c>
      <c r="N44" s="1" t="b">
        <v>0</v>
      </c>
    </row>
    <row r="45" spans="1:14" x14ac:dyDescent="0.25">
      <c r="A45" s="1" t="s">
        <v>57</v>
      </c>
      <c r="B45" s="1" t="b">
        <v>0</v>
      </c>
      <c r="C45" s="1" t="b">
        <v>1</v>
      </c>
      <c r="D45" s="1" t="b">
        <v>0</v>
      </c>
      <c r="E45" s="1" t="b">
        <v>0</v>
      </c>
      <c r="F45" s="1" t="b">
        <v>0</v>
      </c>
      <c r="G45" s="1" t="b">
        <v>0</v>
      </c>
      <c r="H45" s="1" t="b">
        <v>0</v>
      </c>
      <c r="I45" s="1" t="b">
        <v>0</v>
      </c>
      <c r="J45" s="1" t="b">
        <v>0</v>
      </c>
      <c r="K45" s="1" t="b">
        <v>0</v>
      </c>
      <c r="L45" s="1" t="b">
        <v>0</v>
      </c>
      <c r="M45" s="1" t="b">
        <v>0</v>
      </c>
      <c r="N45" s="1" t="b">
        <v>0</v>
      </c>
    </row>
    <row r="46" spans="1:14" x14ac:dyDescent="0.25">
      <c r="A46" s="1" t="s">
        <v>58</v>
      </c>
      <c r="B46" s="1" t="b">
        <v>0</v>
      </c>
      <c r="C46" s="1" t="b">
        <v>1</v>
      </c>
      <c r="D46" s="1" t="b">
        <v>0</v>
      </c>
      <c r="E46" s="1" t="b">
        <v>0</v>
      </c>
      <c r="F46" s="1" t="b">
        <v>0</v>
      </c>
      <c r="G46" s="1" t="b">
        <v>0</v>
      </c>
      <c r="H46" s="1" t="b">
        <v>0</v>
      </c>
      <c r="I46" s="1" t="b">
        <v>0</v>
      </c>
      <c r="J46" s="1" t="b">
        <v>0</v>
      </c>
      <c r="K46" s="1" t="b">
        <v>0</v>
      </c>
      <c r="L46" s="1" t="b">
        <v>0</v>
      </c>
      <c r="M46" s="1" t="b">
        <v>0</v>
      </c>
      <c r="N46" s="1" t="b">
        <v>0</v>
      </c>
    </row>
    <row r="47" spans="1:14" x14ac:dyDescent="0.25">
      <c r="A47" s="1" t="s">
        <v>59</v>
      </c>
      <c r="B47" s="1" t="b">
        <v>0</v>
      </c>
      <c r="C47" s="1" t="b">
        <v>1</v>
      </c>
      <c r="D47" s="1" t="b">
        <v>0</v>
      </c>
      <c r="E47" s="1" t="b">
        <v>0</v>
      </c>
      <c r="F47" s="1" t="b">
        <v>0</v>
      </c>
      <c r="G47" s="1" t="b">
        <v>0</v>
      </c>
      <c r="H47" s="1" t="b">
        <v>0</v>
      </c>
      <c r="I47" s="1" t="b">
        <v>0</v>
      </c>
      <c r="J47" s="1" t="b">
        <v>0</v>
      </c>
      <c r="K47" s="1" t="b">
        <v>0</v>
      </c>
      <c r="L47" s="1" t="b">
        <v>0</v>
      </c>
      <c r="M47" s="1" t="b">
        <v>0</v>
      </c>
      <c r="N47" s="1" t="b">
        <v>0</v>
      </c>
    </row>
    <row r="48" spans="1:14" x14ac:dyDescent="0.25">
      <c r="A48" s="1" t="s">
        <v>60</v>
      </c>
      <c r="B48" s="1" t="b">
        <v>0</v>
      </c>
      <c r="C48" s="1" t="b">
        <v>1</v>
      </c>
      <c r="D48" s="1" t="b">
        <v>0</v>
      </c>
      <c r="E48" s="1" t="b">
        <v>0</v>
      </c>
      <c r="F48" s="1" t="b">
        <v>0</v>
      </c>
      <c r="G48" s="1" t="b">
        <v>0</v>
      </c>
      <c r="H48" s="1" t="b">
        <v>0</v>
      </c>
      <c r="I48" s="1" t="b">
        <v>0</v>
      </c>
      <c r="J48" s="1" t="b">
        <v>0</v>
      </c>
      <c r="K48" s="1" t="b">
        <v>0</v>
      </c>
      <c r="L48" s="1" t="b">
        <v>0</v>
      </c>
      <c r="M48" s="1" t="b">
        <v>0</v>
      </c>
      <c r="N48" s="1" t="b">
        <v>0</v>
      </c>
    </row>
    <row r="49" spans="1:14" x14ac:dyDescent="0.25">
      <c r="A49" s="1" t="s">
        <v>61</v>
      </c>
      <c r="B49" s="1" t="b">
        <v>0</v>
      </c>
      <c r="C49" s="1" t="b">
        <v>0</v>
      </c>
      <c r="D49" s="1" t="b">
        <v>0</v>
      </c>
      <c r="E49" s="1" t="b">
        <v>0</v>
      </c>
      <c r="F49" s="1" t="b">
        <v>0</v>
      </c>
      <c r="G49" s="1" t="b">
        <v>0</v>
      </c>
      <c r="H49" s="1" t="b">
        <v>0</v>
      </c>
      <c r="I49" s="1" t="b">
        <v>0</v>
      </c>
      <c r="J49" s="1" t="b">
        <v>0</v>
      </c>
      <c r="K49" s="1" t="b">
        <v>0</v>
      </c>
      <c r="L49" s="1" t="b">
        <v>1</v>
      </c>
      <c r="M49" s="1" t="b">
        <v>0</v>
      </c>
      <c r="N49" s="1" t="b">
        <v>0</v>
      </c>
    </row>
    <row r="50" spans="1:14" x14ac:dyDescent="0.25">
      <c r="A50" s="1" t="s">
        <v>62</v>
      </c>
      <c r="B50" s="1" t="b">
        <v>0</v>
      </c>
      <c r="C50" s="1" t="b">
        <v>0</v>
      </c>
      <c r="D50" s="1" t="b">
        <v>0</v>
      </c>
      <c r="E50" s="1" t="b">
        <v>0</v>
      </c>
      <c r="F50" s="1" t="b">
        <v>0</v>
      </c>
      <c r="G50" s="1" t="b">
        <v>0</v>
      </c>
      <c r="H50" s="1" t="b">
        <v>0</v>
      </c>
      <c r="I50" s="1" t="b">
        <v>0</v>
      </c>
      <c r="J50" s="1" t="b">
        <v>0</v>
      </c>
      <c r="K50" s="1" t="b">
        <v>0</v>
      </c>
      <c r="L50" s="1" t="b">
        <v>1</v>
      </c>
      <c r="M50" s="1" t="b">
        <v>0</v>
      </c>
      <c r="N50" s="1" t="b">
        <v>0</v>
      </c>
    </row>
    <row r="51" spans="1:14" x14ac:dyDescent="0.25">
      <c r="A51" s="1" t="s">
        <v>63</v>
      </c>
      <c r="B51" s="1" t="b">
        <v>0</v>
      </c>
      <c r="C51" s="1" t="b">
        <v>0</v>
      </c>
      <c r="D51" s="1" t="b">
        <v>0</v>
      </c>
      <c r="E51" s="1" t="b">
        <v>0</v>
      </c>
      <c r="F51" s="1" t="b">
        <v>0</v>
      </c>
      <c r="G51" s="1" t="b">
        <v>0</v>
      </c>
      <c r="H51" s="1" t="b">
        <v>0</v>
      </c>
      <c r="I51" s="1" t="b">
        <v>0</v>
      </c>
      <c r="J51" s="1" t="b">
        <v>0</v>
      </c>
      <c r="K51" s="1" t="b">
        <v>0</v>
      </c>
      <c r="L51" s="1" t="b">
        <v>1</v>
      </c>
      <c r="M51" s="1" t="b">
        <v>0</v>
      </c>
      <c r="N51" s="1" t="b">
        <v>0</v>
      </c>
    </row>
    <row r="52" spans="1:14" x14ac:dyDescent="0.25">
      <c r="A52" s="1" t="s">
        <v>64</v>
      </c>
      <c r="B52" s="1" t="b">
        <v>0</v>
      </c>
      <c r="C52" s="1" t="b">
        <v>1</v>
      </c>
      <c r="D52" s="1" t="b">
        <v>0</v>
      </c>
      <c r="E52" s="1" t="b">
        <v>0</v>
      </c>
      <c r="F52" s="1" t="b">
        <v>0</v>
      </c>
      <c r="G52" s="1" t="b">
        <v>0</v>
      </c>
      <c r="H52" s="1" t="b">
        <v>0</v>
      </c>
      <c r="I52" s="1" t="b">
        <v>0</v>
      </c>
      <c r="J52" s="1" t="b">
        <v>0</v>
      </c>
      <c r="K52" s="1" t="b">
        <v>0</v>
      </c>
      <c r="L52" s="1" t="b">
        <v>0</v>
      </c>
      <c r="M52" s="1" t="b">
        <v>0</v>
      </c>
      <c r="N52" s="1" t="b">
        <v>0</v>
      </c>
    </row>
    <row r="53" spans="1:14" x14ac:dyDescent="0.25">
      <c r="A53" s="1" t="s">
        <v>65</v>
      </c>
      <c r="B53" s="1" t="b">
        <v>0</v>
      </c>
      <c r="C53" s="1" t="b">
        <v>1</v>
      </c>
      <c r="D53" s="1" t="b">
        <v>0</v>
      </c>
      <c r="E53" s="1" t="b">
        <v>0</v>
      </c>
      <c r="F53" s="1" t="b">
        <v>0</v>
      </c>
      <c r="G53" s="1" t="b">
        <v>0</v>
      </c>
      <c r="H53" s="1" t="b">
        <v>0</v>
      </c>
      <c r="I53" s="1" t="b">
        <v>0</v>
      </c>
      <c r="J53" s="1" t="b">
        <v>0</v>
      </c>
      <c r="K53" s="1" t="b">
        <v>0</v>
      </c>
      <c r="L53" s="1" t="b">
        <v>0</v>
      </c>
      <c r="M53" s="1" t="b">
        <v>0</v>
      </c>
      <c r="N53" s="1" t="b">
        <v>0</v>
      </c>
    </row>
    <row r="54" spans="1:14" x14ac:dyDescent="0.25">
      <c r="A54" s="1" t="s">
        <v>66</v>
      </c>
      <c r="B54" s="1" t="b">
        <v>0</v>
      </c>
      <c r="C54" s="1" t="b">
        <v>1</v>
      </c>
      <c r="D54" s="1" t="b">
        <v>0</v>
      </c>
      <c r="E54" s="1" t="b">
        <v>0</v>
      </c>
      <c r="F54" s="1" t="b">
        <v>0</v>
      </c>
      <c r="G54" s="1" t="b">
        <v>0</v>
      </c>
      <c r="H54" s="1" t="b">
        <v>0</v>
      </c>
      <c r="I54" s="1" t="b">
        <v>0</v>
      </c>
      <c r="J54" s="1" t="b">
        <v>0</v>
      </c>
      <c r="K54" s="1" t="b">
        <v>0</v>
      </c>
      <c r="L54" s="1" t="b">
        <v>0</v>
      </c>
      <c r="M54" s="1" t="b">
        <v>0</v>
      </c>
      <c r="N54" s="1" t="b">
        <v>0</v>
      </c>
    </row>
    <row r="55" spans="1:14" x14ac:dyDescent="0.25">
      <c r="A55" s="1" t="s">
        <v>67</v>
      </c>
      <c r="B55" s="1" t="b">
        <v>0</v>
      </c>
      <c r="C55" s="1" t="b">
        <v>0</v>
      </c>
      <c r="D55" s="1" t="b">
        <v>0</v>
      </c>
      <c r="E55" s="1" t="b">
        <v>0</v>
      </c>
      <c r="F55" s="1" t="b">
        <v>0</v>
      </c>
      <c r="G55" s="1" t="b">
        <v>0</v>
      </c>
      <c r="H55" s="1" t="b">
        <v>0</v>
      </c>
      <c r="I55" s="1" t="b">
        <v>1</v>
      </c>
      <c r="J55" s="1" t="b">
        <v>0</v>
      </c>
      <c r="K55" s="1" t="b">
        <v>0</v>
      </c>
      <c r="L55" s="1" t="b">
        <v>0</v>
      </c>
      <c r="M55" s="1" t="b">
        <v>0</v>
      </c>
      <c r="N55" s="1" t="b">
        <v>0</v>
      </c>
    </row>
    <row r="56" spans="1:14" x14ac:dyDescent="0.25">
      <c r="A56" s="1" t="s">
        <v>68</v>
      </c>
      <c r="B56" s="1" t="b">
        <v>0</v>
      </c>
      <c r="C56" s="1" t="b">
        <v>0</v>
      </c>
      <c r="D56" s="1" t="b">
        <v>0</v>
      </c>
      <c r="E56" s="1" t="b">
        <v>0</v>
      </c>
      <c r="F56" s="1" t="b">
        <v>0</v>
      </c>
      <c r="G56" s="1" t="b">
        <v>0</v>
      </c>
      <c r="H56" s="1" t="b">
        <v>1</v>
      </c>
      <c r="I56" s="1" t="b">
        <v>0</v>
      </c>
      <c r="J56" s="1" t="b">
        <v>0</v>
      </c>
      <c r="K56" s="1" t="b">
        <v>0</v>
      </c>
      <c r="L56" s="1" t="b">
        <v>0</v>
      </c>
      <c r="M56" s="1" t="b">
        <v>0</v>
      </c>
      <c r="N56" s="1" t="b">
        <v>0</v>
      </c>
    </row>
    <row r="57" spans="1:14" x14ac:dyDescent="0.25">
      <c r="A57" s="1" t="s">
        <v>69</v>
      </c>
      <c r="B57" s="1" t="b">
        <v>0</v>
      </c>
      <c r="C57" s="1" t="b">
        <v>0</v>
      </c>
      <c r="D57" s="1" t="b">
        <v>0</v>
      </c>
      <c r="E57" s="1" t="b">
        <v>0</v>
      </c>
      <c r="F57" s="1" t="b">
        <v>0</v>
      </c>
      <c r="G57" s="1" t="b">
        <v>0</v>
      </c>
      <c r="H57" s="1" t="b">
        <v>1</v>
      </c>
      <c r="I57" s="1" t="b">
        <v>0</v>
      </c>
      <c r="J57" s="1" t="b">
        <v>0</v>
      </c>
      <c r="K57" s="1" t="b">
        <v>0</v>
      </c>
      <c r="L57" s="1" t="b">
        <v>0</v>
      </c>
      <c r="M57" s="1" t="b">
        <v>0</v>
      </c>
      <c r="N57" s="1" t="b">
        <v>0</v>
      </c>
    </row>
  </sheetData>
  <conditionalFormatting sqref="A1:XFD1048576">
    <cfRule type="cellIs" dxfId="32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scale="36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275F-2024-4D29-9E22-B1DFF3016800}">
  <dimension ref="A1:DV7"/>
  <sheetViews>
    <sheetView topLeftCell="N1" workbookViewId="0">
      <selection activeCell="S2" sqref="S2"/>
    </sheetView>
  </sheetViews>
  <sheetFormatPr defaultRowHeight="15" x14ac:dyDescent="0.25"/>
  <cols>
    <col min="1" max="1" width="22.5703125" bestFit="1" customWidth="1"/>
    <col min="2" max="2" width="24.7109375" customWidth="1"/>
    <col min="3" max="3" width="10.42578125" customWidth="1"/>
    <col min="4" max="4" width="16.42578125" customWidth="1"/>
    <col min="5" max="5" width="19.7109375" customWidth="1"/>
    <col min="6" max="6" width="13.7109375" customWidth="1"/>
    <col min="7" max="7" width="15.140625" customWidth="1"/>
    <col min="8" max="8" width="15" customWidth="1"/>
    <col min="9" max="9" width="17.85546875" customWidth="1"/>
    <col min="10" max="10" width="14.28515625" customWidth="1"/>
    <col min="11" max="11" width="27.5703125" customWidth="1"/>
    <col min="12" max="12" width="21.7109375" customWidth="1"/>
    <col min="13" max="13" width="14.85546875" bestFit="1" customWidth="1"/>
    <col min="14" max="14" width="13.7109375" bestFit="1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28" width="27.42578125" bestFit="1" customWidth="1"/>
    <col min="129" max="130" width="14.140625" bestFit="1" customWidth="1"/>
    <col min="131" max="132" width="19.140625" bestFit="1" customWidth="1"/>
    <col min="133" max="134" width="22.42578125" bestFit="1" customWidth="1"/>
    <col min="135" max="136" width="16.5703125" bestFit="1" customWidth="1"/>
    <col min="137" max="138" width="19" bestFit="1" customWidth="1"/>
    <col min="139" max="140" width="18.85546875" bestFit="1" customWidth="1"/>
    <col min="141" max="142" width="20.7109375" bestFit="1" customWidth="1"/>
    <col min="143" max="144" width="17.140625" bestFit="1" customWidth="1"/>
    <col min="145" max="146" width="30.42578125" bestFit="1" customWidth="1"/>
    <col min="147" max="148" width="25.5703125" bestFit="1" customWidth="1"/>
    <col min="149" max="150" width="18.7109375" bestFit="1" customWidth="1"/>
    <col min="151" max="152" width="17.5703125" bestFit="1" customWidth="1"/>
    <col min="153" max="154" width="28.5703125" bestFit="1" customWidth="1"/>
    <col min="155" max="156" width="24.85546875" bestFit="1" customWidth="1"/>
    <col min="157" max="158" width="13.5703125" bestFit="1" customWidth="1"/>
    <col min="159" max="160" width="39.85546875" bestFit="1" customWidth="1"/>
    <col min="161" max="161" width="12.7109375" bestFit="1" customWidth="1"/>
    <col min="162" max="162" width="21.28515625" bestFit="1" customWidth="1"/>
    <col min="163" max="163" width="22.7109375" bestFit="1" customWidth="1"/>
    <col min="164" max="165" width="25.140625" bestFit="1" customWidth="1"/>
    <col min="166" max="167" width="30.28515625" bestFit="1" customWidth="1"/>
    <col min="168" max="168" width="37.42578125" bestFit="1" customWidth="1"/>
    <col min="169" max="170" width="22.85546875" bestFit="1" customWidth="1"/>
    <col min="171" max="172" width="36.140625" bestFit="1" customWidth="1"/>
    <col min="173" max="173" width="22.7109375" bestFit="1" customWidth="1"/>
    <col min="174" max="174" width="18.140625" bestFit="1" customWidth="1"/>
    <col min="175" max="176" width="32.28515625" bestFit="1" customWidth="1"/>
    <col min="177" max="178" width="28.5703125" bestFit="1" customWidth="1"/>
    <col min="179" max="179" width="17.28515625" bestFit="1" customWidth="1"/>
    <col min="180" max="181" width="19" bestFit="1" customWidth="1"/>
    <col min="182" max="183" width="24.28515625" bestFit="1" customWidth="1"/>
    <col min="184" max="184" width="26" bestFit="1" customWidth="1"/>
    <col min="185" max="186" width="23.42578125" bestFit="1" customWidth="1"/>
    <col min="187" max="187" width="46.42578125" bestFit="1" customWidth="1"/>
    <col min="188" max="188" width="26.28515625" bestFit="1" customWidth="1"/>
    <col min="189" max="189" width="29.42578125" bestFit="1" customWidth="1"/>
    <col min="190" max="191" width="20.7109375" bestFit="1" customWidth="1"/>
    <col min="192" max="192" width="29" bestFit="1" customWidth="1"/>
    <col min="193" max="194" width="31" bestFit="1" customWidth="1"/>
    <col min="195" max="196" width="27.5703125" bestFit="1" customWidth="1"/>
    <col min="197" max="198" width="18" bestFit="1" customWidth="1"/>
    <col min="199" max="199" width="28.140625" bestFit="1" customWidth="1"/>
    <col min="200" max="201" width="20.140625" bestFit="1" customWidth="1"/>
    <col min="202" max="202" width="32.5703125" bestFit="1" customWidth="1"/>
    <col min="203" max="203" width="40.7109375" bestFit="1" customWidth="1"/>
    <col min="204" max="204" width="19.5703125" bestFit="1" customWidth="1"/>
    <col min="205" max="206" width="19" bestFit="1" customWidth="1"/>
    <col min="207" max="207" width="31.5703125" bestFit="1" customWidth="1"/>
    <col min="208" max="208" width="21.140625" bestFit="1" customWidth="1"/>
    <col min="209" max="210" width="23.85546875" bestFit="1" customWidth="1"/>
    <col min="211" max="212" width="42.42578125" bestFit="1" customWidth="1"/>
    <col min="213" max="214" width="24.7109375" bestFit="1" customWidth="1"/>
    <col min="215" max="216" width="48.85546875" bestFit="1" customWidth="1"/>
    <col min="217" max="218" width="25.42578125" bestFit="1" customWidth="1"/>
    <col min="219" max="220" width="21.7109375" bestFit="1" customWidth="1"/>
    <col min="221" max="221" width="38.42578125" bestFit="1" customWidth="1"/>
    <col min="222" max="222" width="22.28515625" bestFit="1" customWidth="1"/>
    <col min="223" max="223" width="29.7109375" bestFit="1" customWidth="1"/>
    <col min="224" max="224" width="25.42578125" bestFit="1" customWidth="1"/>
    <col min="225" max="225" width="40" bestFit="1" customWidth="1"/>
    <col min="226" max="226" width="15.140625" bestFit="1" customWidth="1"/>
    <col min="227" max="228" width="12.140625" bestFit="1" customWidth="1"/>
    <col min="229" max="230" width="21.85546875" bestFit="1" customWidth="1"/>
    <col min="231" max="232" width="25.140625" bestFit="1" customWidth="1"/>
    <col min="233" max="234" width="25.5703125" bestFit="1" customWidth="1"/>
    <col min="235" max="236" width="19.28515625" bestFit="1" customWidth="1"/>
    <col min="237" max="238" width="15.140625" bestFit="1" customWidth="1"/>
    <col min="239" max="239" width="49" bestFit="1" customWidth="1"/>
    <col min="240" max="241" width="21.7109375" bestFit="1" customWidth="1"/>
    <col min="242" max="243" width="22.85546875" bestFit="1" customWidth="1"/>
    <col min="244" max="244" width="22.28515625" bestFit="1" customWidth="1"/>
    <col min="245" max="245" width="25.85546875" bestFit="1" customWidth="1"/>
    <col min="246" max="246" width="29" bestFit="1" customWidth="1"/>
    <col min="247" max="247" width="29.85546875" bestFit="1" customWidth="1"/>
    <col min="248" max="248" width="34.28515625" bestFit="1" customWidth="1"/>
    <col min="249" max="249" width="30.42578125" bestFit="1" customWidth="1"/>
    <col min="250" max="250" width="20" bestFit="1" customWidth="1"/>
    <col min="251" max="251" width="40.28515625" customWidth="1"/>
    <col min="252" max="252" width="32.140625" bestFit="1" customWidth="1"/>
    <col min="253" max="253" width="26.140625" bestFit="1" customWidth="1"/>
    <col min="254" max="254" width="32.85546875" bestFit="1" customWidth="1"/>
    <col min="255" max="255" width="47.5703125" bestFit="1" customWidth="1"/>
    <col min="256" max="256" width="25.5703125" bestFit="1" customWidth="1"/>
    <col min="257" max="257" width="16.42578125" bestFit="1" customWidth="1"/>
    <col min="258" max="258" width="21.85546875" bestFit="1" customWidth="1"/>
    <col min="259" max="259" width="24.7109375" bestFit="1" customWidth="1"/>
    <col min="260" max="260" width="22.140625" bestFit="1" customWidth="1"/>
    <col min="261" max="261" width="20.7109375" bestFit="1" customWidth="1"/>
    <col min="262" max="262" width="36.42578125" bestFit="1" customWidth="1"/>
    <col min="263" max="263" width="22.28515625" bestFit="1" customWidth="1"/>
    <col min="264" max="264" width="24" bestFit="1" customWidth="1"/>
    <col min="265" max="265" width="27.42578125" bestFit="1" customWidth="1"/>
    <col min="266" max="266" width="43.28515625" bestFit="1" customWidth="1"/>
    <col min="267" max="267" width="29.42578125" bestFit="1" customWidth="1"/>
    <col min="268" max="268" width="29" bestFit="1" customWidth="1"/>
    <col min="269" max="269" width="20.28515625" bestFit="1" customWidth="1"/>
    <col min="270" max="270" width="25.7109375" bestFit="1" customWidth="1"/>
    <col min="271" max="271" width="17" bestFit="1" customWidth="1"/>
    <col min="272" max="272" width="25.42578125" bestFit="1" customWidth="1"/>
    <col min="273" max="273" width="25" bestFit="1" customWidth="1"/>
    <col min="274" max="275" width="27.5703125" bestFit="1" customWidth="1"/>
    <col min="276" max="276" width="26.42578125" bestFit="1" customWidth="1"/>
    <col min="277" max="277" width="16.42578125" bestFit="1" customWidth="1"/>
    <col min="278" max="278" width="26" bestFit="1" customWidth="1"/>
    <col min="279" max="279" width="38.5703125" bestFit="1" customWidth="1"/>
    <col min="280" max="280" width="21" bestFit="1" customWidth="1"/>
    <col min="281" max="281" width="36.42578125" bestFit="1" customWidth="1"/>
    <col min="282" max="282" width="11.85546875" bestFit="1" customWidth="1"/>
    <col min="283" max="283" width="27.85546875" bestFit="1" customWidth="1"/>
    <col min="284" max="284" width="28.140625" bestFit="1" customWidth="1"/>
    <col min="285" max="285" width="25.5703125" bestFit="1" customWidth="1"/>
    <col min="286" max="286" width="19.28515625" bestFit="1" customWidth="1"/>
    <col min="287" max="287" width="22.28515625" bestFit="1" customWidth="1"/>
    <col min="288" max="288" width="17.140625" bestFit="1" customWidth="1"/>
    <col min="289" max="289" width="28.140625" bestFit="1" customWidth="1"/>
    <col min="290" max="290" width="21" bestFit="1" customWidth="1"/>
    <col min="291" max="291" width="31" bestFit="1" customWidth="1"/>
    <col min="292" max="292" width="24.5703125" bestFit="1" customWidth="1"/>
    <col min="293" max="293" width="23.85546875" bestFit="1" customWidth="1"/>
    <col min="294" max="294" width="14" bestFit="1" customWidth="1"/>
    <col min="295" max="295" width="39.28515625" bestFit="1" customWidth="1"/>
    <col min="296" max="296" width="23.28515625" bestFit="1" customWidth="1"/>
    <col min="297" max="297" width="25.7109375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0</v>
      </c>
      <c r="AI2">
        <v>0.5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>
        <v>1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1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0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1</v>
      </c>
      <c r="BX2">
        <v>1</v>
      </c>
      <c r="BY2">
        <v>0</v>
      </c>
      <c r="BZ2">
        <v>1</v>
      </c>
      <c r="CA2">
        <v>0</v>
      </c>
      <c r="CB2">
        <v>0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0</v>
      </c>
      <c r="CM2">
        <v>1</v>
      </c>
      <c r="CN2">
        <v>0</v>
      </c>
      <c r="CO2">
        <v>0</v>
      </c>
      <c r="CP2">
        <v>1</v>
      </c>
      <c r="CQ2">
        <v>1</v>
      </c>
      <c r="CR2">
        <v>0</v>
      </c>
      <c r="CS2">
        <v>0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1</v>
      </c>
      <c r="DN2">
        <v>1</v>
      </c>
      <c r="DO2">
        <v>0</v>
      </c>
      <c r="DP2">
        <v>1</v>
      </c>
      <c r="DQ2">
        <v>0.5</v>
      </c>
      <c r="DR2">
        <v>0.5</v>
      </c>
      <c r="DS2">
        <v>0</v>
      </c>
      <c r="DT2">
        <v>1</v>
      </c>
      <c r="DU2">
        <v>0</v>
      </c>
      <c r="DV2">
        <v>1</v>
      </c>
    </row>
    <row r="3" spans="1:126" x14ac:dyDescent="0.25">
      <c r="A3" s="1" t="s">
        <v>71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0.5</v>
      </c>
      <c r="BS3">
        <v>1</v>
      </c>
      <c r="BT3">
        <v>1</v>
      </c>
      <c r="BU3">
        <v>1</v>
      </c>
      <c r="BV3">
        <v>1</v>
      </c>
      <c r="BW3">
        <v>0</v>
      </c>
      <c r="BX3">
        <v>0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0</v>
      </c>
      <c r="CR3">
        <v>1</v>
      </c>
      <c r="CS3">
        <v>1</v>
      </c>
      <c r="CT3">
        <v>1</v>
      </c>
      <c r="CU3">
        <v>0</v>
      </c>
      <c r="CV3">
        <v>1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</row>
    <row r="4" spans="1:126" x14ac:dyDescent="0.25">
      <c r="A4" s="1" t="s">
        <v>85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</row>
    <row r="5" spans="1:126" x14ac:dyDescent="0.25">
      <c r="A5" s="1" t="s">
        <v>72</v>
      </c>
      <c r="B5">
        <v>1</v>
      </c>
      <c r="C5">
        <v>1</v>
      </c>
      <c r="D5">
        <v>1</v>
      </c>
      <c r="E5">
        <v>1</v>
      </c>
      <c r="F5">
        <v>1</v>
      </c>
      <c r="G5">
        <v>0.66666666666666663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0.33333333333333331</v>
      </c>
      <c r="O5">
        <v>1</v>
      </c>
      <c r="P5">
        <v>0.66666666666666663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0.66666666666666663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0.33333333333333331</v>
      </c>
      <c r="BX5">
        <v>0.33333333333333331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0.66666666666666663</v>
      </c>
      <c r="CH5">
        <v>1</v>
      </c>
      <c r="CI5">
        <v>1</v>
      </c>
      <c r="CJ5">
        <v>1</v>
      </c>
      <c r="CK5">
        <v>0.66666666666666663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1</v>
      </c>
      <c r="CW5">
        <v>1</v>
      </c>
      <c r="CX5">
        <v>0.66666666666666663</v>
      </c>
      <c r="CY5">
        <v>1</v>
      </c>
      <c r="CZ5">
        <v>1</v>
      </c>
      <c r="DA5">
        <v>0.33333333333333331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</row>
    <row r="6" spans="1:126" x14ac:dyDescent="0.25">
      <c r="A6" s="1" t="s">
        <v>73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0.5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0.5</v>
      </c>
      <c r="AJ6">
        <v>1</v>
      </c>
      <c r="AK6">
        <v>0.5</v>
      </c>
      <c r="AL6">
        <v>0.5</v>
      </c>
      <c r="AM6">
        <v>1</v>
      </c>
      <c r="AN6">
        <v>0.5</v>
      </c>
      <c r="AO6">
        <v>1</v>
      </c>
      <c r="AP6">
        <v>1</v>
      </c>
      <c r="AQ6">
        <v>1</v>
      </c>
      <c r="AR6">
        <v>0</v>
      </c>
      <c r="AS6">
        <v>1</v>
      </c>
      <c r="AT6">
        <v>0</v>
      </c>
      <c r="AU6">
        <v>0.5</v>
      </c>
      <c r="AV6">
        <v>0</v>
      </c>
      <c r="AW6">
        <v>1</v>
      </c>
      <c r="AX6">
        <v>1</v>
      </c>
      <c r="AY6">
        <v>0</v>
      </c>
      <c r="AZ6">
        <v>0.5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0.5</v>
      </c>
      <c r="BQ6">
        <v>1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1</v>
      </c>
      <c r="BY6">
        <v>0</v>
      </c>
      <c r="BZ6">
        <v>1</v>
      </c>
      <c r="CA6">
        <v>0</v>
      </c>
      <c r="CB6">
        <v>0.5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0.5</v>
      </c>
      <c r="CM6">
        <v>1</v>
      </c>
      <c r="CN6">
        <v>0.5</v>
      </c>
      <c r="CO6">
        <v>0.5</v>
      </c>
      <c r="CP6">
        <v>0</v>
      </c>
      <c r="CQ6">
        <v>1</v>
      </c>
      <c r="CR6">
        <v>0.5</v>
      </c>
      <c r="CS6">
        <v>0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0.5</v>
      </c>
      <c r="DM6">
        <v>1</v>
      </c>
      <c r="DN6">
        <v>1</v>
      </c>
      <c r="DO6">
        <v>0.5</v>
      </c>
      <c r="DP6">
        <v>1</v>
      </c>
      <c r="DQ6">
        <v>1</v>
      </c>
      <c r="DR6">
        <v>0.5</v>
      </c>
      <c r="DS6">
        <v>0</v>
      </c>
      <c r="DT6">
        <v>1</v>
      </c>
      <c r="DU6">
        <v>0</v>
      </c>
      <c r="DV6">
        <v>1</v>
      </c>
    </row>
    <row r="7" spans="1:126" x14ac:dyDescent="0.25">
      <c r="A7" s="1" t="s">
        <v>74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0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</row>
  </sheetData>
  <conditionalFormatting sqref="A1:XFD10485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FF53-EA3E-48A3-8B74-000962F6DE68}">
  <dimension ref="A1:GP12"/>
  <sheetViews>
    <sheetView workbookViewId="0">
      <selection sqref="A1:J12"/>
    </sheetView>
  </sheetViews>
  <sheetFormatPr defaultRowHeight="15" x14ac:dyDescent="0.25"/>
  <cols>
    <col min="1" max="1" width="13.710937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35" width="5.28515625" bestFit="1" customWidth="1"/>
    <col min="136" max="198" width="6.28515625" bestFit="1" customWidth="1"/>
    <col min="199" max="200" width="27.42578125" bestFit="1" customWidth="1"/>
    <col min="201" max="202" width="14.140625" bestFit="1" customWidth="1"/>
    <col min="203" max="204" width="19.140625" bestFit="1" customWidth="1"/>
    <col min="205" max="206" width="22.42578125" bestFit="1" customWidth="1"/>
    <col min="207" max="208" width="16.5703125" bestFit="1" customWidth="1"/>
    <col min="209" max="210" width="19" bestFit="1" customWidth="1"/>
    <col min="211" max="212" width="18.85546875" bestFit="1" customWidth="1"/>
    <col min="213" max="214" width="20.7109375" bestFit="1" customWidth="1"/>
    <col min="215" max="216" width="17.140625" bestFit="1" customWidth="1"/>
    <col min="217" max="218" width="30.42578125" bestFit="1" customWidth="1"/>
    <col min="219" max="220" width="25.5703125" bestFit="1" customWidth="1"/>
    <col min="221" max="222" width="18.7109375" bestFit="1" customWidth="1"/>
    <col min="223" max="224" width="17.5703125" bestFit="1" customWidth="1"/>
    <col min="225" max="226" width="28.5703125" bestFit="1" customWidth="1"/>
    <col min="227" max="228" width="24.85546875" bestFit="1" customWidth="1"/>
    <col min="229" max="230" width="13.5703125" bestFit="1" customWidth="1"/>
    <col min="231" max="232" width="39.85546875" bestFit="1" customWidth="1"/>
    <col min="233" max="233" width="12.7109375" bestFit="1" customWidth="1"/>
    <col min="234" max="234" width="21.28515625" bestFit="1" customWidth="1"/>
    <col min="235" max="235" width="22.7109375" bestFit="1" customWidth="1"/>
    <col min="236" max="237" width="25.140625" bestFit="1" customWidth="1"/>
    <col min="238" max="239" width="30.28515625" bestFit="1" customWidth="1"/>
    <col min="240" max="240" width="37.42578125" bestFit="1" customWidth="1"/>
    <col min="241" max="242" width="22.85546875" bestFit="1" customWidth="1"/>
    <col min="243" max="244" width="36.140625" bestFit="1" customWidth="1"/>
    <col min="245" max="245" width="22.7109375" bestFit="1" customWidth="1"/>
    <col min="246" max="246" width="18.140625" bestFit="1" customWidth="1"/>
    <col min="247" max="248" width="32.28515625" bestFit="1" customWidth="1"/>
    <col min="249" max="250" width="28.5703125" bestFit="1" customWidth="1"/>
    <col min="251" max="251" width="17.28515625" bestFit="1" customWidth="1"/>
    <col min="252" max="253" width="19" bestFit="1" customWidth="1"/>
    <col min="254" max="255" width="24.28515625" bestFit="1" customWidth="1"/>
    <col min="256" max="256" width="26" bestFit="1" customWidth="1"/>
    <col min="257" max="258" width="23.42578125" bestFit="1" customWidth="1"/>
    <col min="259" max="259" width="46.42578125" bestFit="1" customWidth="1"/>
    <col min="260" max="260" width="26.28515625" bestFit="1" customWidth="1"/>
    <col min="261" max="261" width="29.42578125" bestFit="1" customWidth="1"/>
    <col min="262" max="263" width="20.7109375" bestFit="1" customWidth="1"/>
    <col min="264" max="264" width="29" bestFit="1" customWidth="1"/>
    <col min="265" max="266" width="31" bestFit="1" customWidth="1"/>
    <col min="267" max="268" width="27.5703125" bestFit="1" customWidth="1"/>
    <col min="269" max="270" width="18" bestFit="1" customWidth="1"/>
    <col min="271" max="271" width="28.140625" bestFit="1" customWidth="1"/>
    <col min="272" max="273" width="20.140625" bestFit="1" customWidth="1"/>
    <col min="274" max="274" width="32.5703125" bestFit="1" customWidth="1"/>
    <col min="275" max="275" width="40.7109375" bestFit="1" customWidth="1"/>
    <col min="276" max="276" width="19.5703125" bestFit="1" customWidth="1"/>
    <col min="277" max="278" width="19" bestFit="1" customWidth="1"/>
    <col min="279" max="279" width="31.5703125" bestFit="1" customWidth="1"/>
    <col min="280" max="280" width="21.140625" bestFit="1" customWidth="1"/>
    <col min="281" max="282" width="23.85546875" bestFit="1" customWidth="1"/>
    <col min="283" max="284" width="42.42578125" bestFit="1" customWidth="1"/>
    <col min="285" max="286" width="24.7109375" bestFit="1" customWidth="1"/>
    <col min="287" max="288" width="48.85546875" bestFit="1" customWidth="1"/>
    <col min="289" max="290" width="25.42578125" bestFit="1" customWidth="1"/>
    <col min="291" max="292" width="21.7109375" bestFit="1" customWidth="1"/>
    <col min="293" max="293" width="38.42578125" bestFit="1" customWidth="1"/>
    <col min="294" max="294" width="22.28515625" bestFit="1" customWidth="1"/>
    <col min="295" max="295" width="29.7109375" bestFit="1" customWidth="1"/>
    <col min="296" max="296" width="25.42578125" bestFit="1" customWidth="1"/>
    <col min="297" max="297" width="40" bestFit="1" customWidth="1"/>
    <col min="298" max="298" width="15.140625" bestFit="1" customWidth="1"/>
    <col min="299" max="300" width="12.140625" bestFit="1" customWidth="1"/>
    <col min="301" max="302" width="21.85546875" bestFit="1" customWidth="1"/>
    <col min="303" max="304" width="25.140625" bestFit="1" customWidth="1"/>
    <col min="305" max="306" width="25.5703125" bestFit="1" customWidth="1"/>
    <col min="307" max="308" width="19.28515625" bestFit="1" customWidth="1"/>
    <col min="309" max="310" width="15.140625" bestFit="1" customWidth="1"/>
    <col min="311" max="311" width="49" bestFit="1" customWidth="1"/>
    <col min="312" max="313" width="21.7109375" bestFit="1" customWidth="1"/>
    <col min="314" max="315" width="22.85546875" bestFit="1" customWidth="1"/>
    <col min="316" max="316" width="22.28515625" bestFit="1" customWidth="1"/>
    <col min="317" max="317" width="25.85546875" bestFit="1" customWidth="1"/>
    <col min="318" max="318" width="29" bestFit="1" customWidth="1"/>
    <col min="319" max="319" width="29.85546875" bestFit="1" customWidth="1"/>
    <col min="320" max="320" width="34.28515625" bestFit="1" customWidth="1"/>
    <col min="321" max="321" width="30.42578125" bestFit="1" customWidth="1"/>
    <col min="322" max="322" width="20" bestFit="1" customWidth="1"/>
    <col min="323" max="323" width="40.28515625" bestFit="1" customWidth="1"/>
    <col min="324" max="325" width="32.140625" bestFit="1" customWidth="1"/>
    <col min="326" max="326" width="26.140625" bestFit="1" customWidth="1"/>
    <col min="327" max="328" width="32.85546875" bestFit="1" customWidth="1"/>
    <col min="329" max="330" width="47.5703125" bestFit="1" customWidth="1"/>
    <col min="331" max="332" width="25.5703125" bestFit="1" customWidth="1"/>
    <col min="333" max="334" width="16.42578125" bestFit="1" customWidth="1"/>
    <col min="335" max="336" width="21.85546875" bestFit="1" customWidth="1"/>
    <col min="337" max="338" width="24.7109375" bestFit="1" customWidth="1"/>
    <col min="339" max="339" width="22.140625" bestFit="1" customWidth="1"/>
    <col min="340" max="340" width="20.7109375" bestFit="1" customWidth="1"/>
    <col min="341" max="341" width="36.42578125" bestFit="1" customWidth="1"/>
    <col min="342" max="342" width="22.28515625" bestFit="1" customWidth="1"/>
    <col min="343" max="343" width="24" bestFit="1" customWidth="1"/>
    <col min="344" max="344" width="27.42578125" bestFit="1" customWidth="1"/>
    <col min="345" max="345" width="43.28515625" bestFit="1" customWidth="1"/>
    <col min="346" max="346" width="29.42578125" bestFit="1" customWidth="1"/>
    <col min="347" max="347" width="29" bestFit="1" customWidth="1"/>
    <col min="348" max="348" width="20.28515625" bestFit="1" customWidth="1"/>
    <col min="349" max="349" width="25.7109375" bestFit="1" customWidth="1"/>
    <col min="350" max="351" width="17" bestFit="1" customWidth="1"/>
    <col min="352" max="353" width="25.42578125" bestFit="1" customWidth="1"/>
    <col min="354" max="355" width="25" bestFit="1" customWidth="1"/>
    <col min="356" max="359" width="27.5703125" bestFit="1" customWidth="1"/>
    <col min="360" max="361" width="26.42578125" bestFit="1" customWidth="1"/>
    <col min="362" max="362" width="16.42578125" bestFit="1" customWidth="1"/>
    <col min="363" max="363" width="26" bestFit="1" customWidth="1"/>
    <col min="364" max="365" width="38.5703125" bestFit="1" customWidth="1"/>
    <col min="366" max="366" width="21" bestFit="1" customWidth="1"/>
    <col min="367" max="368" width="36.42578125" bestFit="1" customWidth="1"/>
    <col min="369" max="370" width="11.85546875" bestFit="1" customWidth="1"/>
    <col min="371" max="372" width="27.85546875" bestFit="1" customWidth="1"/>
    <col min="373" max="374" width="28.140625" bestFit="1" customWidth="1"/>
    <col min="375" max="376" width="25.5703125" bestFit="1" customWidth="1"/>
    <col min="377" max="378" width="19.28515625" bestFit="1" customWidth="1"/>
    <col min="379" max="379" width="22.28515625" bestFit="1" customWidth="1"/>
    <col min="380" max="381" width="17.140625" bestFit="1" customWidth="1"/>
    <col min="382" max="382" width="28.140625" bestFit="1" customWidth="1"/>
    <col min="383" max="383" width="21" bestFit="1" customWidth="1"/>
    <col min="384" max="385" width="31" bestFit="1" customWidth="1"/>
    <col min="386" max="387" width="24.5703125" bestFit="1" customWidth="1"/>
    <col min="388" max="389" width="23.85546875" bestFit="1" customWidth="1"/>
    <col min="390" max="390" width="14" bestFit="1" customWidth="1"/>
    <col min="391" max="392" width="39.28515625" bestFit="1" customWidth="1"/>
    <col min="393" max="393" width="23.28515625" bestFit="1" customWidth="1"/>
    <col min="394" max="395" width="25.7109375" bestFit="1" customWidth="1"/>
  </cols>
  <sheetData>
    <row r="1" spans="1:198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  <c r="DW1" t="s">
        <v>214</v>
      </c>
      <c r="DX1" t="s">
        <v>215</v>
      </c>
      <c r="DY1" t="s">
        <v>216</v>
      </c>
      <c r="DZ1" t="s">
        <v>217</v>
      </c>
      <c r="EA1" t="s">
        <v>218</v>
      </c>
      <c r="EB1" t="s">
        <v>219</v>
      </c>
      <c r="EC1" t="s">
        <v>220</v>
      </c>
      <c r="ED1" t="s">
        <v>221</v>
      </c>
      <c r="EE1" t="s">
        <v>222</v>
      </c>
      <c r="EF1" t="s">
        <v>223</v>
      </c>
      <c r="EG1" t="s">
        <v>224</v>
      </c>
      <c r="EH1" t="s">
        <v>225</v>
      </c>
      <c r="EI1" t="s">
        <v>226</v>
      </c>
      <c r="EJ1" t="s">
        <v>227</v>
      </c>
      <c r="EK1" t="s">
        <v>228</v>
      </c>
      <c r="EL1" t="s">
        <v>229</v>
      </c>
      <c r="EM1" t="s">
        <v>230</v>
      </c>
      <c r="EN1" t="s">
        <v>231</v>
      </c>
      <c r="EO1" t="s">
        <v>232</v>
      </c>
      <c r="EP1" t="s">
        <v>233</v>
      </c>
      <c r="EQ1" t="s">
        <v>234</v>
      </c>
      <c r="ER1" t="s">
        <v>235</v>
      </c>
      <c r="ES1" t="s">
        <v>236</v>
      </c>
      <c r="ET1" t="s">
        <v>237</v>
      </c>
      <c r="EU1" t="s">
        <v>238</v>
      </c>
      <c r="EV1" t="s">
        <v>239</v>
      </c>
      <c r="EW1" t="s">
        <v>240</v>
      </c>
      <c r="EX1" t="s">
        <v>241</v>
      </c>
      <c r="EY1" t="s">
        <v>242</v>
      </c>
      <c r="EZ1" t="s">
        <v>243</v>
      </c>
      <c r="FA1" t="s">
        <v>244</v>
      </c>
      <c r="FB1" t="s">
        <v>245</v>
      </c>
      <c r="FC1" t="s">
        <v>246</v>
      </c>
      <c r="FD1" t="s">
        <v>247</v>
      </c>
      <c r="FE1" t="s">
        <v>248</v>
      </c>
      <c r="FF1" t="s">
        <v>249</v>
      </c>
      <c r="FG1" t="s">
        <v>250</v>
      </c>
      <c r="FH1" t="s">
        <v>251</v>
      </c>
      <c r="FI1" t="s">
        <v>252</v>
      </c>
      <c r="FJ1" t="s">
        <v>253</v>
      </c>
      <c r="FK1" t="s">
        <v>254</v>
      </c>
      <c r="FL1" t="s">
        <v>255</v>
      </c>
      <c r="FM1" t="s">
        <v>256</v>
      </c>
      <c r="FN1" t="s">
        <v>257</v>
      </c>
      <c r="FO1" t="s">
        <v>258</v>
      </c>
      <c r="FP1" t="s">
        <v>259</v>
      </c>
      <c r="FQ1" t="s">
        <v>260</v>
      </c>
      <c r="FR1" t="s">
        <v>261</v>
      </c>
      <c r="FS1" t="s">
        <v>262</v>
      </c>
      <c r="FT1" t="s">
        <v>263</v>
      </c>
      <c r="FU1" t="s">
        <v>264</v>
      </c>
      <c r="FV1" t="s">
        <v>265</v>
      </c>
      <c r="FW1" t="s">
        <v>266</v>
      </c>
      <c r="FX1" t="s">
        <v>267</v>
      </c>
      <c r="FY1" t="s">
        <v>268</v>
      </c>
      <c r="FZ1" t="s">
        <v>269</v>
      </c>
      <c r="GA1" t="s">
        <v>270</v>
      </c>
      <c r="GB1" t="s">
        <v>271</v>
      </c>
      <c r="GC1" t="s">
        <v>272</v>
      </c>
      <c r="GD1" t="s">
        <v>273</v>
      </c>
      <c r="GE1" t="s">
        <v>274</v>
      </c>
      <c r="GF1" t="s">
        <v>275</v>
      </c>
      <c r="GG1" t="s">
        <v>276</v>
      </c>
      <c r="GH1" t="s">
        <v>277</v>
      </c>
      <c r="GI1" t="s">
        <v>278</v>
      </c>
      <c r="GJ1" t="s">
        <v>279</v>
      </c>
      <c r="GK1" t="s">
        <v>280</v>
      </c>
      <c r="GL1" t="s">
        <v>281</v>
      </c>
      <c r="GM1" t="s">
        <v>282</v>
      </c>
      <c r="GN1" t="s">
        <v>283</v>
      </c>
      <c r="GO1" t="s">
        <v>284</v>
      </c>
      <c r="GP1" t="s">
        <v>285</v>
      </c>
    </row>
    <row r="2" spans="1:198" x14ac:dyDescent="0.25">
      <c r="A2" s="1" t="s">
        <v>75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0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0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0</v>
      </c>
      <c r="BX2" t="b">
        <v>0</v>
      </c>
      <c r="BY2" t="b">
        <v>1</v>
      </c>
      <c r="BZ2" t="b">
        <v>1</v>
      </c>
      <c r="CA2" t="b">
        <v>1</v>
      </c>
      <c r="CB2" t="b">
        <v>1</v>
      </c>
      <c r="CC2" t="b">
        <v>1</v>
      </c>
      <c r="CD2" t="b">
        <v>1</v>
      </c>
      <c r="CE2" t="b">
        <v>1</v>
      </c>
      <c r="CF2" t="b">
        <v>1</v>
      </c>
      <c r="CG2" t="b">
        <v>0</v>
      </c>
      <c r="CH2" t="b">
        <v>1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0</v>
      </c>
      <c r="CR2" t="b">
        <v>1</v>
      </c>
      <c r="CS2" t="b">
        <v>1</v>
      </c>
      <c r="CT2" t="b">
        <v>1</v>
      </c>
      <c r="CU2" t="b">
        <v>0</v>
      </c>
      <c r="CV2" t="b">
        <v>1</v>
      </c>
      <c r="CW2" t="b">
        <v>1</v>
      </c>
      <c r="CX2" t="b">
        <v>0</v>
      </c>
      <c r="CY2" t="b">
        <v>1</v>
      </c>
      <c r="CZ2" t="b">
        <v>1</v>
      </c>
      <c r="DA2" t="b">
        <v>0</v>
      </c>
      <c r="DB2" t="b">
        <v>1</v>
      </c>
      <c r="DC2" t="b">
        <v>1</v>
      </c>
      <c r="DD2" t="b">
        <v>1</v>
      </c>
      <c r="DE2" t="b">
        <v>1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1</v>
      </c>
      <c r="DL2" t="b">
        <v>1</v>
      </c>
      <c r="DM2" t="b">
        <v>1</v>
      </c>
      <c r="DN2" t="b">
        <v>1</v>
      </c>
      <c r="DO2" t="b">
        <v>1</v>
      </c>
      <c r="DP2" t="b">
        <v>1</v>
      </c>
      <c r="DQ2" t="b">
        <v>1</v>
      </c>
      <c r="DR2" t="b">
        <v>1</v>
      </c>
      <c r="DS2" t="b">
        <v>1</v>
      </c>
      <c r="DT2" t="b">
        <v>1</v>
      </c>
      <c r="DU2" t="b">
        <v>1</v>
      </c>
      <c r="DV2" t="b">
        <v>1</v>
      </c>
      <c r="DW2" s="1" t="s">
        <v>286</v>
      </c>
      <c r="DX2" s="1" t="s">
        <v>286</v>
      </c>
      <c r="DY2" s="1" t="s">
        <v>286</v>
      </c>
      <c r="DZ2" s="1" t="s">
        <v>286</v>
      </c>
      <c r="EA2" s="1" t="s">
        <v>286</v>
      </c>
      <c r="EB2" s="1" t="s">
        <v>286</v>
      </c>
      <c r="EC2" s="1" t="s">
        <v>286</v>
      </c>
      <c r="ED2" s="1" t="s">
        <v>286</v>
      </c>
      <c r="EE2" s="1" t="s">
        <v>286</v>
      </c>
      <c r="EF2" s="1" t="s">
        <v>286</v>
      </c>
      <c r="EG2" s="1" t="s">
        <v>286</v>
      </c>
      <c r="EH2" s="1" t="s">
        <v>286</v>
      </c>
      <c r="EI2" s="1" t="s">
        <v>286</v>
      </c>
      <c r="EJ2" s="1" t="s">
        <v>286</v>
      </c>
      <c r="EK2" s="1" t="s">
        <v>286</v>
      </c>
      <c r="EL2" s="1" t="s">
        <v>286</v>
      </c>
      <c r="EM2" s="1" t="s">
        <v>286</v>
      </c>
      <c r="EN2" s="1" t="s">
        <v>286</v>
      </c>
      <c r="EO2" s="1" t="s">
        <v>286</v>
      </c>
      <c r="EP2" s="1" t="s">
        <v>286</v>
      </c>
      <c r="EQ2" s="1" t="s">
        <v>286</v>
      </c>
      <c r="ER2" s="1" t="s">
        <v>286</v>
      </c>
      <c r="ES2" s="1" t="s">
        <v>286</v>
      </c>
      <c r="ET2" s="1" t="s">
        <v>286</v>
      </c>
      <c r="EU2" s="1" t="s">
        <v>286</v>
      </c>
      <c r="EV2" s="1" t="s">
        <v>286</v>
      </c>
      <c r="EW2" s="1" t="s">
        <v>286</v>
      </c>
      <c r="EX2" s="1" t="s">
        <v>286</v>
      </c>
      <c r="EY2" s="1" t="s">
        <v>286</v>
      </c>
      <c r="EZ2" s="1" t="s">
        <v>286</v>
      </c>
      <c r="FA2" s="1" t="s">
        <v>286</v>
      </c>
      <c r="FB2" s="1" t="s">
        <v>286</v>
      </c>
      <c r="FC2" s="1" t="s">
        <v>286</v>
      </c>
      <c r="FD2" s="1" t="s">
        <v>286</v>
      </c>
      <c r="FE2" s="1" t="s">
        <v>286</v>
      </c>
      <c r="FF2" s="1" t="s">
        <v>286</v>
      </c>
      <c r="FG2" s="1" t="s">
        <v>286</v>
      </c>
      <c r="FH2" s="1" t="s">
        <v>286</v>
      </c>
      <c r="FI2" s="1" t="s">
        <v>286</v>
      </c>
      <c r="FJ2" s="1" t="s">
        <v>286</v>
      </c>
      <c r="FK2" s="1" t="s">
        <v>286</v>
      </c>
      <c r="FL2" s="1" t="s">
        <v>286</v>
      </c>
      <c r="FM2" s="1" t="s">
        <v>286</v>
      </c>
      <c r="FN2" s="1" t="s">
        <v>286</v>
      </c>
      <c r="FO2" s="1" t="s">
        <v>286</v>
      </c>
      <c r="FP2" s="1" t="s">
        <v>286</v>
      </c>
      <c r="FQ2" s="1" t="s">
        <v>286</v>
      </c>
      <c r="FR2" s="1" t="s">
        <v>286</v>
      </c>
      <c r="FS2" s="1" t="s">
        <v>286</v>
      </c>
      <c r="FT2" s="1" t="s">
        <v>286</v>
      </c>
      <c r="FU2" s="1" t="s">
        <v>286</v>
      </c>
      <c r="FV2" s="1" t="s">
        <v>286</v>
      </c>
      <c r="FW2" s="1" t="s">
        <v>286</v>
      </c>
      <c r="FX2" s="1" t="s">
        <v>286</v>
      </c>
      <c r="FY2" s="1" t="s">
        <v>286</v>
      </c>
      <c r="FZ2" s="1" t="s">
        <v>286</v>
      </c>
      <c r="GA2" s="1" t="s">
        <v>286</v>
      </c>
      <c r="GB2" s="1" t="s">
        <v>286</v>
      </c>
      <c r="GC2" s="1" t="s">
        <v>286</v>
      </c>
      <c r="GD2" s="1" t="s">
        <v>286</v>
      </c>
      <c r="GE2" s="1" t="s">
        <v>286</v>
      </c>
      <c r="GF2" s="1" t="s">
        <v>286</v>
      </c>
      <c r="GG2" s="1" t="s">
        <v>286</v>
      </c>
      <c r="GH2" s="1" t="s">
        <v>286</v>
      </c>
      <c r="GI2" s="1" t="s">
        <v>286</v>
      </c>
      <c r="GJ2" s="1" t="s">
        <v>286</v>
      </c>
      <c r="GK2" s="1" t="s">
        <v>286</v>
      </c>
      <c r="GL2" s="1" t="s">
        <v>286</v>
      </c>
      <c r="GM2" s="1" t="s">
        <v>286</v>
      </c>
      <c r="GN2" s="1" t="s">
        <v>286</v>
      </c>
      <c r="GO2" s="1" t="s">
        <v>286</v>
      </c>
      <c r="GP2" s="1" t="s">
        <v>286</v>
      </c>
    </row>
    <row r="3" spans="1:198" x14ac:dyDescent="0.25">
      <c r="A3" s="1" t="s">
        <v>86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0</v>
      </c>
      <c r="T3" t="b">
        <v>0</v>
      </c>
      <c r="U3" t="b">
        <v>0</v>
      </c>
      <c r="V3" t="b">
        <v>1</v>
      </c>
      <c r="W3" t="b">
        <v>1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C3" t="b">
        <v>1</v>
      </c>
      <c r="AD3" t="b">
        <v>1</v>
      </c>
      <c r="AE3" t="b">
        <v>0</v>
      </c>
      <c r="AF3" t="b">
        <v>1</v>
      </c>
      <c r="AG3" t="b">
        <v>1</v>
      </c>
      <c r="AH3" t="b">
        <v>0</v>
      </c>
      <c r="AI3" t="b">
        <v>1</v>
      </c>
      <c r="AJ3" t="b">
        <v>1</v>
      </c>
      <c r="AK3" t="b">
        <v>0</v>
      </c>
      <c r="AL3" t="b">
        <v>0</v>
      </c>
      <c r="AM3" t="b">
        <v>1</v>
      </c>
      <c r="AN3" t="b">
        <v>0</v>
      </c>
      <c r="AO3" t="b">
        <v>1</v>
      </c>
      <c r="AP3" t="b">
        <v>1</v>
      </c>
      <c r="AQ3" t="b">
        <v>1</v>
      </c>
      <c r="AR3" t="b">
        <v>0</v>
      </c>
      <c r="AS3" t="b">
        <v>1</v>
      </c>
      <c r="AT3" t="b">
        <v>0</v>
      </c>
      <c r="AU3" t="b">
        <v>0</v>
      </c>
      <c r="AV3" t="b">
        <v>0</v>
      </c>
      <c r="AW3" t="b">
        <v>1</v>
      </c>
      <c r="AX3" t="b">
        <v>1</v>
      </c>
      <c r="AY3" t="b">
        <v>0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0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0</v>
      </c>
      <c r="BQ3" t="b">
        <v>1</v>
      </c>
      <c r="BR3" t="b">
        <v>1</v>
      </c>
      <c r="BS3" t="b">
        <v>1</v>
      </c>
      <c r="BT3" t="b">
        <v>1</v>
      </c>
      <c r="BU3" t="b">
        <v>0</v>
      </c>
      <c r="BV3" t="b">
        <v>1</v>
      </c>
      <c r="BW3" t="b">
        <v>1</v>
      </c>
      <c r="BX3" t="b">
        <v>1</v>
      </c>
      <c r="BY3" t="b">
        <v>0</v>
      </c>
      <c r="BZ3" t="b">
        <v>1</v>
      </c>
      <c r="CA3" t="b">
        <v>0</v>
      </c>
      <c r="CB3" t="b">
        <v>0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K3" t="b">
        <v>1</v>
      </c>
      <c r="CL3" t="b">
        <v>0</v>
      </c>
      <c r="CM3" t="b">
        <v>1</v>
      </c>
      <c r="CN3" t="b">
        <v>0</v>
      </c>
      <c r="CO3" t="b">
        <v>0</v>
      </c>
      <c r="CP3" t="b">
        <v>1</v>
      </c>
      <c r="CQ3" t="b">
        <v>1</v>
      </c>
      <c r="CR3" t="b">
        <v>0</v>
      </c>
      <c r="CS3" t="b">
        <v>0</v>
      </c>
      <c r="CT3" t="b">
        <v>1</v>
      </c>
      <c r="CU3" t="b">
        <v>1</v>
      </c>
      <c r="CV3" t="b">
        <v>1</v>
      </c>
      <c r="CW3" t="b">
        <v>1</v>
      </c>
      <c r="CX3" t="b">
        <v>1</v>
      </c>
      <c r="CY3" t="b">
        <v>1</v>
      </c>
      <c r="CZ3" t="b">
        <v>1</v>
      </c>
      <c r="DA3" t="b">
        <v>1</v>
      </c>
      <c r="DB3" t="b">
        <v>1</v>
      </c>
      <c r="DC3" t="b">
        <v>0</v>
      </c>
      <c r="DD3" t="b">
        <v>1</v>
      </c>
      <c r="DE3" t="b">
        <v>1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0</v>
      </c>
      <c r="DM3" t="b">
        <v>1</v>
      </c>
      <c r="DN3" t="b">
        <v>1</v>
      </c>
      <c r="DO3" t="b">
        <v>0</v>
      </c>
      <c r="DP3" t="b">
        <v>1</v>
      </c>
      <c r="DQ3" t="b">
        <v>0</v>
      </c>
      <c r="DR3" t="b">
        <v>0</v>
      </c>
      <c r="DS3" t="b">
        <v>0</v>
      </c>
      <c r="DT3" t="b">
        <v>1</v>
      </c>
      <c r="DU3" t="b">
        <v>0</v>
      </c>
      <c r="DV3" t="b">
        <v>1</v>
      </c>
      <c r="DW3" s="1" t="s">
        <v>286</v>
      </c>
      <c r="DX3" s="1" t="s">
        <v>286</v>
      </c>
      <c r="DY3" s="1" t="s">
        <v>286</v>
      </c>
      <c r="DZ3" s="1" t="s">
        <v>286</v>
      </c>
      <c r="EA3" s="1" t="s">
        <v>286</v>
      </c>
      <c r="EB3" s="1" t="s">
        <v>286</v>
      </c>
      <c r="EC3" s="1" t="s">
        <v>286</v>
      </c>
      <c r="ED3" s="1" t="s">
        <v>286</v>
      </c>
      <c r="EE3" s="1" t="s">
        <v>286</v>
      </c>
      <c r="EF3" s="1" t="s">
        <v>286</v>
      </c>
      <c r="EG3" s="1" t="s">
        <v>286</v>
      </c>
      <c r="EH3" s="1" t="s">
        <v>286</v>
      </c>
      <c r="EI3" s="1" t="s">
        <v>286</v>
      </c>
      <c r="EJ3" s="1" t="s">
        <v>286</v>
      </c>
      <c r="EK3" s="1" t="s">
        <v>286</v>
      </c>
      <c r="EL3" s="1" t="s">
        <v>286</v>
      </c>
      <c r="EM3" s="1" t="s">
        <v>286</v>
      </c>
      <c r="EN3" s="1" t="s">
        <v>286</v>
      </c>
      <c r="EO3" s="1" t="s">
        <v>286</v>
      </c>
      <c r="EP3" s="1" t="s">
        <v>286</v>
      </c>
      <c r="EQ3" s="1" t="s">
        <v>286</v>
      </c>
      <c r="ER3" s="1" t="s">
        <v>286</v>
      </c>
      <c r="ES3" s="1" t="s">
        <v>286</v>
      </c>
      <c r="ET3" s="1" t="s">
        <v>286</v>
      </c>
      <c r="EU3" s="1" t="s">
        <v>286</v>
      </c>
      <c r="EV3" s="1" t="s">
        <v>286</v>
      </c>
      <c r="EW3" s="1" t="s">
        <v>286</v>
      </c>
      <c r="EX3" s="1" t="s">
        <v>286</v>
      </c>
      <c r="EY3" s="1" t="s">
        <v>286</v>
      </c>
      <c r="EZ3" s="1" t="s">
        <v>286</v>
      </c>
      <c r="FA3" s="1" t="s">
        <v>286</v>
      </c>
      <c r="FB3" s="1" t="s">
        <v>286</v>
      </c>
      <c r="FC3" s="1" t="s">
        <v>286</v>
      </c>
      <c r="FD3" s="1" t="s">
        <v>286</v>
      </c>
      <c r="FE3" s="1" t="s">
        <v>286</v>
      </c>
      <c r="FF3" s="1" t="s">
        <v>286</v>
      </c>
      <c r="FG3" s="1" t="s">
        <v>286</v>
      </c>
      <c r="FH3" s="1" t="s">
        <v>286</v>
      </c>
      <c r="FI3" s="1" t="s">
        <v>286</v>
      </c>
      <c r="FJ3" s="1" t="s">
        <v>286</v>
      </c>
      <c r="FK3" s="1" t="s">
        <v>286</v>
      </c>
      <c r="FL3" s="1" t="s">
        <v>286</v>
      </c>
      <c r="FM3" s="1" t="s">
        <v>286</v>
      </c>
      <c r="FN3" s="1" t="s">
        <v>286</v>
      </c>
      <c r="FO3" s="1" t="s">
        <v>286</v>
      </c>
      <c r="FP3" s="1" t="s">
        <v>286</v>
      </c>
      <c r="FQ3" s="1" t="s">
        <v>286</v>
      </c>
      <c r="FR3" s="1" t="s">
        <v>286</v>
      </c>
      <c r="FS3" s="1" t="s">
        <v>286</v>
      </c>
      <c r="FT3" s="1" t="s">
        <v>286</v>
      </c>
      <c r="FU3" s="1" t="s">
        <v>286</v>
      </c>
      <c r="FV3" s="1" t="s">
        <v>286</v>
      </c>
      <c r="FW3" s="1" t="s">
        <v>286</v>
      </c>
      <c r="FX3" s="1" t="s">
        <v>286</v>
      </c>
      <c r="FY3" s="1" t="s">
        <v>286</v>
      </c>
      <c r="FZ3" s="1" t="s">
        <v>286</v>
      </c>
      <c r="GA3" s="1" t="s">
        <v>286</v>
      </c>
      <c r="GB3" s="1" t="s">
        <v>286</v>
      </c>
      <c r="GC3" s="1" t="s">
        <v>286</v>
      </c>
      <c r="GD3" s="1" t="s">
        <v>286</v>
      </c>
      <c r="GE3" s="1" t="s">
        <v>286</v>
      </c>
      <c r="GF3" s="1" t="s">
        <v>286</v>
      </c>
      <c r="GG3" s="1" t="s">
        <v>286</v>
      </c>
      <c r="GH3" s="1" t="s">
        <v>286</v>
      </c>
      <c r="GI3" s="1" t="s">
        <v>286</v>
      </c>
      <c r="GJ3" s="1" t="s">
        <v>286</v>
      </c>
      <c r="GK3" s="1" t="s">
        <v>286</v>
      </c>
      <c r="GL3" s="1" t="s">
        <v>286</v>
      </c>
      <c r="GM3" s="1" t="s">
        <v>286</v>
      </c>
      <c r="GN3" s="1" t="s">
        <v>286</v>
      </c>
      <c r="GO3" s="1" t="s">
        <v>286</v>
      </c>
      <c r="GP3" s="1" t="s">
        <v>286</v>
      </c>
    </row>
    <row r="4" spans="1:198" x14ac:dyDescent="0.25">
      <c r="A4" s="1" t="s">
        <v>76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  <c r="CC4" t="b">
        <v>1</v>
      </c>
      <c r="CD4" t="b">
        <v>1</v>
      </c>
      <c r="CE4" t="b">
        <v>1</v>
      </c>
      <c r="CF4" t="b">
        <v>1</v>
      </c>
      <c r="CG4" t="b">
        <v>0</v>
      </c>
      <c r="CH4" t="b">
        <v>1</v>
      </c>
      <c r="CI4" t="b">
        <v>1</v>
      </c>
      <c r="CJ4" t="b">
        <v>1</v>
      </c>
      <c r="CK4" t="b">
        <v>1</v>
      </c>
      <c r="CL4" t="b">
        <v>1</v>
      </c>
      <c r="CM4" t="b">
        <v>1</v>
      </c>
      <c r="CN4" t="b">
        <v>1</v>
      </c>
      <c r="CO4" t="b">
        <v>1</v>
      </c>
      <c r="CP4" t="b">
        <v>1</v>
      </c>
      <c r="CQ4" t="b">
        <v>1</v>
      </c>
      <c r="CR4" t="b">
        <v>1</v>
      </c>
      <c r="CS4" t="b">
        <v>1</v>
      </c>
      <c r="CT4" t="b">
        <v>1</v>
      </c>
      <c r="CU4" t="b">
        <v>0</v>
      </c>
      <c r="CV4" t="b">
        <v>1</v>
      </c>
      <c r="CW4" t="b">
        <v>1</v>
      </c>
      <c r="CX4" t="b">
        <v>0</v>
      </c>
      <c r="CY4" t="b">
        <v>1</v>
      </c>
      <c r="CZ4" t="b">
        <v>1</v>
      </c>
      <c r="DA4" t="b">
        <v>0</v>
      </c>
      <c r="DB4" t="b">
        <v>1</v>
      </c>
      <c r="DC4" t="b">
        <v>1</v>
      </c>
      <c r="DD4" t="b">
        <v>1</v>
      </c>
      <c r="DE4" t="b">
        <v>1</v>
      </c>
      <c r="DF4" t="b">
        <v>1</v>
      </c>
      <c r="DG4" t="b">
        <v>1</v>
      </c>
      <c r="DH4" t="b">
        <v>1</v>
      </c>
      <c r="DI4" t="b">
        <v>1</v>
      </c>
      <c r="DJ4" t="b">
        <v>1</v>
      </c>
      <c r="DK4" t="b">
        <v>1</v>
      </c>
      <c r="DL4" t="b">
        <v>1</v>
      </c>
      <c r="DM4" t="b">
        <v>1</v>
      </c>
      <c r="DN4" t="b">
        <v>1</v>
      </c>
      <c r="DO4" t="b">
        <v>1</v>
      </c>
      <c r="DP4" t="b">
        <v>1</v>
      </c>
      <c r="DQ4" t="b">
        <v>1</v>
      </c>
      <c r="DR4" t="b">
        <v>1</v>
      </c>
      <c r="DS4" t="b">
        <v>1</v>
      </c>
      <c r="DT4" t="b">
        <v>1</v>
      </c>
      <c r="DU4" t="b">
        <v>1</v>
      </c>
      <c r="DV4" t="b">
        <v>1</v>
      </c>
      <c r="DW4" s="1" t="s">
        <v>286</v>
      </c>
      <c r="DX4" s="1" t="s">
        <v>286</v>
      </c>
      <c r="DY4" s="1" t="s">
        <v>286</v>
      </c>
      <c r="DZ4" s="1" t="s">
        <v>286</v>
      </c>
      <c r="EA4" s="1" t="s">
        <v>286</v>
      </c>
      <c r="EB4" s="1" t="s">
        <v>286</v>
      </c>
      <c r="EC4" s="1" t="s">
        <v>286</v>
      </c>
      <c r="ED4" s="1" t="s">
        <v>286</v>
      </c>
      <c r="EE4" s="1" t="s">
        <v>286</v>
      </c>
      <c r="EF4" s="1" t="s">
        <v>286</v>
      </c>
      <c r="EG4" s="1" t="s">
        <v>286</v>
      </c>
      <c r="EH4" s="1" t="s">
        <v>286</v>
      </c>
      <c r="EI4" s="1" t="s">
        <v>286</v>
      </c>
      <c r="EJ4" s="1" t="s">
        <v>286</v>
      </c>
      <c r="EK4" s="1" t="s">
        <v>286</v>
      </c>
      <c r="EL4" s="1" t="s">
        <v>286</v>
      </c>
      <c r="EM4" s="1" t="s">
        <v>286</v>
      </c>
      <c r="EN4" s="1" t="s">
        <v>286</v>
      </c>
      <c r="EO4" s="1" t="s">
        <v>286</v>
      </c>
      <c r="EP4" s="1" t="s">
        <v>286</v>
      </c>
      <c r="EQ4" s="1" t="s">
        <v>286</v>
      </c>
      <c r="ER4" s="1" t="s">
        <v>286</v>
      </c>
      <c r="ES4" s="1" t="s">
        <v>286</v>
      </c>
      <c r="ET4" s="1" t="s">
        <v>286</v>
      </c>
      <c r="EU4" s="1" t="s">
        <v>286</v>
      </c>
      <c r="EV4" s="1" t="s">
        <v>286</v>
      </c>
      <c r="EW4" s="1" t="s">
        <v>286</v>
      </c>
      <c r="EX4" s="1" t="s">
        <v>286</v>
      </c>
      <c r="EY4" s="1" t="s">
        <v>286</v>
      </c>
      <c r="EZ4" s="1" t="s">
        <v>286</v>
      </c>
      <c r="FA4" s="1" t="s">
        <v>286</v>
      </c>
      <c r="FB4" s="1" t="s">
        <v>286</v>
      </c>
      <c r="FC4" s="1" t="s">
        <v>286</v>
      </c>
      <c r="FD4" s="1" t="s">
        <v>286</v>
      </c>
      <c r="FE4" s="1" t="s">
        <v>286</v>
      </c>
      <c r="FF4" s="1" t="s">
        <v>286</v>
      </c>
      <c r="FG4" s="1" t="s">
        <v>286</v>
      </c>
      <c r="FH4" s="1" t="s">
        <v>286</v>
      </c>
      <c r="FI4" s="1" t="s">
        <v>286</v>
      </c>
      <c r="FJ4" s="1" t="s">
        <v>286</v>
      </c>
      <c r="FK4" s="1" t="s">
        <v>286</v>
      </c>
      <c r="FL4" s="1" t="s">
        <v>286</v>
      </c>
      <c r="FM4" s="1" t="s">
        <v>286</v>
      </c>
      <c r="FN4" s="1" t="s">
        <v>286</v>
      </c>
      <c r="FO4" s="1" t="s">
        <v>286</v>
      </c>
      <c r="FP4" s="1" t="s">
        <v>286</v>
      </c>
      <c r="FQ4" s="1" t="s">
        <v>286</v>
      </c>
      <c r="FR4" s="1" t="s">
        <v>286</v>
      </c>
      <c r="FS4" s="1" t="s">
        <v>286</v>
      </c>
      <c r="FT4" s="1" t="s">
        <v>286</v>
      </c>
      <c r="FU4" s="1" t="s">
        <v>286</v>
      </c>
      <c r="FV4" s="1" t="s">
        <v>286</v>
      </c>
      <c r="FW4" s="1" t="s">
        <v>286</v>
      </c>
      <c r="FX4" s="1" t="s">
        <v>286</v>
      </c>
      <c r="FY4" s="1" t="s">
        <v>286</v>
      </c>
      <c r="FZ4" s="1" t="s">
        <v>286</v>
      </c>
      <c r="GA4" s="1" t="s">
        <v>286</v>
      </c>
      <c r="GB4" s="1" t="s">
        <v>286</v>
      </c>
      <c r="GC4" s="1" t="s">
        <v>286</v>
      </c>
      <c r="GD4" s="1" t="s">
        <v>286</v>
      </c>
      <c r="GE4" s="1" t="s">
        <v>286</v>
      </c>
      <c r="GF4" s="1" t="s">
        <v>286</v>
      </c>
      <c r="GG4" s="1" t="s">
        <v>286</v>
      </c>
      <c r="GH4" s="1" t="s">
        <v>286</v>
      </c>
      <c r="GI4" s="1" t="s">
        <v>286</v>
      </c>
      <c r="GJ4" s="1" t="s">
        <v>286</v>
      </c>
      <c r="GK4" s="1" t="s">
        <v>286</v>
      </c>
      <c r="GL4" s="1" t="s">
        <v>286</v>
      </c>
      <c r="GM4" s="1" t="s">
        <v>286</v>
      </c>
      <c r="GN4" s="1" t="s">
        <v>286</v>
      </c>
      <c r="GO4" s="1" t="s">
        <v>286</v>
      </c>
      <c r="GP4" s="1" t="s">
        <v>286</v>
      </c>
    </row>
    <row r="5" spans="1:198" x14ac:dyDescent="0.25">
      <c r="A5" s="1" t="s">
        <v>77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0</v>
      </c>
      <c r="Y5" t="b">
        <v>1</v>
      </c>
      <c r="Z5" t="b">
        <v>1</v>
      </c>
      <c r="AA5" t="b">
        <v>1</v>
      </c>
      <c r="AB5" t="b">
        <v>0</v>
      </c>
      <c r="AC5" t="b">
        <v>1</v>
      </c>
      <c r="AD5" t="b">
        <v>1</v>
      </c>
      <c r="AE5" t="b">
        <v>0</v>
      </c>
      <c r="AF5" t="b">
        <v>1</v>
      </c>
      <c r="AG5" t="b">
        <v>1</v>
      </c>
      <c r="AH5" t="b">
        <v>0</v>
      </c>
      <c r="AI5" t="b">
        <v>0</v>
      </c>
      <c r="AJ5" t="b">
        <v>1</v>
      </c>
      <c r="AK5" t="b">
        <v>0</v>
      </c>
      <c r="AL5" t="b">
        <v>0</v>
      </c>
      <c r="AM5" t="b">
        <v>1</v>
      </c>
      <c r="AN5" t="b">
        <v>0</v>
      </c>
      <c r="AO5" t="b">
        <v>1</v>
      </c>
      <c r="AP5" t="b">
        <v>1</v>
      </c>
      <c r="AQ5" t="b">
        <v>1</v>
      </c>
      <c r="AR5" t="b">
        <v>0</v>
      </c>
      <c r="AS5" t="b">
        <v>1</v>
      </c>
      <c r="AT5" t="b">
        <v>0</v>
      </c>
      <c r="AU5" t="b">
        <v>0</v>
      </c>
      <c r="AV5" t="b">
        <v>0</v>
      </c>
      <c r="AW5" t="b">
        <v>1</v>
      </c>
      <c r="AX5" t="b">
        <v>1</v>
      </c>
      <c r="AY5" t="b">
        <v>0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0</v>
      </c>
      <c r="BQ5" t="b">
        <v>1</v>
      </c>
      <c r="BR5" t="b">
        <v>1</v>
      </c>
      <c r="BS5" t="b">
        <v>1</v>
      </c>
      <c r="BT5" t="b">
        <v>1</v>
      </c>
      <c r="BU5" t="b">
        <v>0</v>
      </c>
      <c r="BV5" t="b">
        <v>1</v>
      </c>
      <c r="BW5" t="b">
        <v>1</v>
      </c>
      <c r="BX5" t="b">
        <v>1</v>
      </c>
      <c r="BY5" t="b">
        <v>0</v>
      </c>
      <c r="BZ5" t="b">
        <v>1</v>
      </c>
      <c r="CA5" t="b">
        <v>0</v>
      </c>
      <c r="CB5" t="b">
        <v>0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K5" t="b">
        <v>1</v>
      </c>
      <c r="CL5" t="b">
        <v>0</v>
      </c>
      <c r="CM5" t="b">
        <v>1</v>
      </c>
      <c r="CN5" t="b">
        <v>0</v>
      </c>
      <c r="CO5" t="b">
        <v>0</v>
      </c>
      <c r="CP5" t="b">
        <v>0</v>
      </c>
      <c r="CQ5" t="b">
        <v>1</v>
      </c>
      <c r="CR5" t="b">
        <v>0</v>
      </c>
      <c r="CS5" t="b">
        <v>0</v>
      </c>
      <c r="CT5" t="b">
        <v>1</v>
      </c>
      <c r="CU5" t="b">
        <v>1</v>
      </c>
      <c r="CV5" t="b">
        <v>1</v>
      </c>
      <c r="CW5" t="b">
        <v>1</v>
      </c>
      <c r="CX5" t="b">
        <v>1</v>
      </c>
      <c r="CY5" t="b">
        <v>1</v>
      </c>
      <c r="CZ5" t="b">
        <v>1</v>
      </c>
      <c r="DA5" t="b">
        <v>1</v>
      </c>
      <c r="DB5" t="b">
        <v>1</v>
      </c>
      <c r="DC5" t="b">
        <v>0</v>
      </c>
      <c r="DD5" t="b">
        <v>1</v>
      </c>
      <c r="DE5" t="b">
        <v>1</v>
      </c>
      <c r="DF5" t="b">
        <v>1</v>
      </c>
      <c r="DG5" t="b">
        <v>1</v>
      </c>
      <c r="DH5" t="b">
        <v>1</v>
      </c>
      <c r="DI5" t="b">
        <v>1</v>
      </c>
      <c r="DJ5" t="b">
        <v>1</v>
      </c>
      <c r="DK5" t="b">
        <v>1</v>
      </c>
      <c r="DL5" t="b">
        <v>0</v>
      </c>
      <c r="DM5" t="b">
        <v>1</v>
      </c>
      <c r="DN5" t="b">
        <v>1</v>
      </c>
      <c r="DO5" t="b">
        <v>0</v>
      </c>
      <c r="DP5" t="b">
        <v>1</v>
      </c>
      <c r="DQ5" t="b">
        <v>1</v>
      </c>
      <c r="DR5" t="b">
        <v>1</v>
      </c>
      <c r="DS5" t="b">
        <v>0</v>
      </c>
      <c r="DT5" t="b">
        <v>1</v>
      </c>
      <c r="DU5" t="b">
        <v>0</v>
      </c>
      <c r="DV5" t="b">
        <v>1</v>
      </c>
      <c r="DW5" s="1" t="s">
        <v>286</v>
      </c>
      <c r="DX5" s="1" t="s">
        <v>286</v>
      </c>
      <c r="DY5" s="1" t="s">
        <v>286</v>
      </c>
      <c r="DZ5" s="1" t="s">
        <v>286</v>
      </c>
      <c r="EA5" s="1" t="s">
        <v>286</v>
      </c>
      <c r="EB5" s="1" t="s">
        <v>286</v>
      </c>
      <c r="EC5" s="1" t="s">
        <v>286</v>
      </c>
      <c r="ED5" s="1" t="s">
        <v>286</v>
      </c>
      <c r="EE5" s="1" t="s">
        <v>286</v>
      </c>
      <c r="EF5" s="1" t="s">
        <v>286</v>
      </c>
      <c r="EG5" s="1" t="s">
        <v>286</v>
      </c>
      <c r="EH5" s="1" t="s">
        <v>286</v>
      </c>
      <c r="EI5" s="1" t="s">
        <v>286</v>
      </c>
      <c r="EJ5" s="1" t="s">
        <v>286</v>
      </c>
      <c r="EK5" s="1" t="s">
        <v>286</v>
      </c>
      <c r="EL5" s="1" t="s">
        <v>286</v>
      </c>
      <c r="EM5" s="1" t="s">
        <v>286</v>
      </c>
      <c r="EN5" s="1" t="s">
        <v>286</v>
      </c>
      <c r="EO5" s="1" t="s">
        <v>286</v>
      </c>
      <c r="EP5" s="1" t="s">
        <v>286</v>
      </c>
      <c r="EQ5" s="1" t="s">
        <v>286</v>
      </c>
      <c r="ER5" s="1" t="s">
        <v>286</v>
      </c>
      <c r="ES5" s="1" t="s">
        <v>286</v>
      </c>
      <c r="ET5" s="1" t="s">
        <v>286</v>
      </c>
      <c r="EU5" s="1" t="s">
        <v>286</v>
      </c>
      <c r="EV5" s="1" t="s">
        <v>286</v>
      </c>
      <c r="EW5" s="1" t="s">
        <v>286</v>
      </c>
      <c r="EX5" s="1" t="s">
        <v>286</v>
      </c>
      <c r="EY5" s="1" t="s">
        <v>286</v>
      </c>
      <c r="EZ5" s="1" t="s">
        <v>286</v>
      </c>
      <c r="FA5" s="1" t="s">
        <v>286</v>
      </c>
      <c r="FB5" s="1" t="s">
        <v>286</v>
      </c>
      <c r="FC5" s="1" t="s">
        <v>286</v>
      </c>
      <c r="FD5" s="1" t="s">
        <v>286</v>
      </c>
      <c r="FE5" s="1" t="s">
        <v>286</v>
      </c>
      <c r="FF5" s="1" t="s">
        <v>286</v>
      </c>
      <c r="FG5" s="1" t="s">
        <v>286</v>
      </c>
      <c r="FH5" s="1" t="s">
        <v>286</v>
      </c>
      <c r="FI5" s="1" t="s">
        <v>286</v>
      </c>
      <c r="FJ5" s="1" t="s">
        <v>286</v>
      </c>
      <c r="FK5" s="1" t="s">
        <v>286</v>
      </c>
      <c r="FL5" s="1" t="s">
        <v>286</v>
      </c>
      <c r="FM5" s="1" t="s">
        <v>286</v>
      </c>
      <c r="FN5" s="1" t="s">
        <v>286</v>
      </c>
      <c r="FO5" s="1" t="s">
        <v>286</v>
      </c>
      <c r="FP5" s="1" t="s">
        <v>286</v>
      </c>
      <c r="FQ5" s="1" t="s">
        <v>286</v>
      </c>
      <c r="FR5" s="1" t="s">
        <v>286</v>
      </c>
      <c r="FS5" s="1" t="s">
        <v>286</v>
      </c>
      <c r="FT5" s="1" t="s">
        <v>286</v>
      </c>
      <c r="FU5" s="1" t="s">
        <v>286</v>
      </c>
      <c r="FV5" s="1" t="s">
        <v>286</v>
      </c>
      <c r="FW5" s="1" t="s">
        <v>286</v>
      </c>
      <c r="FX5" s="1" t="s">
        <v>286</v>
      </c>
      <c r="FY5" s="1" t="s">
        <v>286</v>
      </c>
      <c r="FZ5" s="1" t="s">
        <v>286</v>
      </c>
      <c r="GA5" s="1" t="s">
        <v>286</v>
      </c>
      <c r="GB5" s="1" t="s">
        <v>286</v>
      </c>
      <c r="GC5" s="1" t="s">
        <v>286</v>
      </c>
      <c r="GD5" s="1" t="s">
        <v>286</v>
      </c>
      <c r="GE5" s="1" t="s">
        <v>286</v>
      </c>
      <c r="GF5" s="1" t="s">
        <v>286</v>
      </c>
      <c r="GG5" s="1" t="s">
        <v>286</v>
      </c>
      <c r="GH5" s="1" t="s">
        <v>286</v>
      </c>
      <c r="GI5" s="1" t="s">
        <v>286</v>
      </c>
      <c r="GJ5" s="1" t="s">
        <v>286</v>
      </c>
      <c r="GK5" s="1" t="s">
        <v>286</v>
      </c>
      <c r="GL5" s="1" t="s">
        <v>286</v>
      </c>
      <c r="GM5" s="1" t="s">
        <v>286</v>
      </c>
      <c r="GN5" s="1" t="s">
        <v>286</v>
      </c>
      <c r="GO5" s="1" t="s">
        <v>286</v>
      </c>
      <c r="GP5" s="1" t="s">
        <v>286</v>
      </c>
    </row>
    <row r="6" spans="1:198" x14ac:dyDescent="0.25">
      <c r="A6" s="1" t="s">
        <v>78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0</v>
      </c>
      <c r="U6" t="b">
        <v>0</v>
      </c>
      <c r="V6" t="b">
        <v>1</v>
      </c>
      <c r="W6" t="b">
        <v>1</v>
      </c>
      <c r="X6" t="b">
        <v>0</v>
      </c>
      <c r="Y6" t="b">
        <v>1</v>
      </c>
      <c r="Z6" t="b">
        <v>1</v>
      </c>
      <c r="AA6" t="b">
        <v>1</v>
      </c>
      <c r="AB6" t="b">
        <v>0</v>
      </c>
      <c r="AC6" t="b">
        <v>1</v>
      </c>
      <c r="AD6" t="b">
        <v>1</v>
      </c>
      <c r="AE6" t="b">
        <v>0</v>
      </c>
      <c r="AF6" t="b">
        <v>1</v>
      </c>
      <c r="AG6" t="b">
        <v>1</v>
      </c>
      <c r="AH6" t="b">
        <v>0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0</v>
      </c>
      <c r="AS6" t="b">
        <v>1</v>
      </c>
      <c r="AT6" t="b">
        <v>0</v>
      </c>
      <c r="AU6" t="b">
        <v>1</v>
      </c>
      <c r="AV6" t="b">
        <v>0</v>
      </c>
      <c r="AW6" t="b">
        <v>1</v>
      </c>
      <c r="AX6" t="b">
        <v>1</v>
      </c>
      <c r="AY6" t="b">
        <v>0</v>
      </c>
      <c r="AZ6" t="b">
        <v>0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0</v>
      </c>
      <c r="BV6" t="b">
        <v>1</v>
      </c>
      <c r="BW6" t="b">
        <v>1</v>
      </c>
      <c r="BX6" t="b">
        <v>1</v>
      </c>
      <c r="BY6" t="b">
        <v>0</v>
      </c>
      <c r="BZ6" t="b">
        <v>1</v>
      </c>
      <c r="CA6" t="b">
        <v>0</v>
      </c>
      <c r="CB6" t="b">
        <v>1</v>
      </c>
      <c r="CC6" t="b">
        <v>1</v>
      </c>
      <c r="CD6" t="b">
        <v>1</v>
      </c>
      <c r="CE6" t="b">
        <v>1</v>
      </c>
      <c r="CF6" t="b">
        <v>1</v>
      </c>
      <c r="CG6" t="b">
        <v>1</v>
      </c>
      <c r="CH6" t="b">
        <v>1</v>
      </c>
      <c r="CI6" t="b">
        <v>1</v>
      </c>
      <c r="CJ6" t="b">
        <v>1</v>
      </c>
      <c r="CK6" t="b">
        <v>1</v>
      </c>
      <c r="CL6" t="b">
        <v>1</v>
      </c>
      <c r="CM6" t="b">
        <v>1</v>
      </c>
      <c r="CN6" t="b">
        <v>1</v>
      </c>
      <c r="CO6" t="b">
        <v>1</v>
      </c>
      <c r="CP6" t="b">
        <v>0</v>
      </c>
      <c r="CQ6" t="b">
        <v>1</v>
      </c>
      <c r="CR6" t="b">
        <v>1</v>
      </c>
      <c r="CS6" t="b">
        <v>0</v>
      </c>
      <c r="CT6" t="b">
        <v>1</v>
      </c>
      <c r="CU6" t="b">
        <v>1</v>
      </c>
      <c r="CV6" t="b">
        <v>1</v>
      </c>
      <c r="CW6" t="b">
        <v>1</v>
      </c>
      <c r="CX6" t="b">
        <v>1</v>
      </c>
      <c r="CY6" t="b">
        <v>1</v>
      </c>
      <c r="CZ6" t="b">
        <v>1</v>
      </c>
      <c r="DA6" t="b">
        <v>1</v>
      </c>
      <c r="DB6" t="b">
        <v>1</v>
      </c>
      <c r="DC6" t="b">
        <v>0</v>
      </c>
      <c r="DD6" t="b">
        <v>1</v>
      </c>
      <c r="DE6" t="b">
        <v>1</v>
      </c>
      <c r="DF6" t="b">
        <v>1</v>
      </c>
      <c r="DG6" t="b">
        <v>1</v>
      </c>
      <c r="DH6" t="b">
        <v>1</v>
      </c>
      <c r="DI6" t="b">
        <v>1</v>
      </c>
      <c r="DJ6" t="b">
        <v>1</v>
      </c>
      <c r="DK6" t="b">
        <v>1</v>
      </c>
      <c r="DL6" t="b">
        <v>1</v>
      </c>
      <c r="DM6" t="b">
        <v>1</v>
      </c>
      <c r="DN6" t="b">
        <v>1</v>
      </c>
      <c r="DO6" t="b">
        <v>1</v>
      </c>
      <c r="DP6" t="b">
        <v>1</v>
      </c>
      <c r="DQ6" t="b">
        <v>1</v>
      </c>
      <c r="DR6" t="b">
        <v>0</v>
      </c>
      <c r="DS6" t="b">
        <v>0</v>
      </c>
      <c r="DT6" t="b">
        <v>1</v>
      </c>
      <c r="DU6" t="b">
        <v>0</v>
      </c>
      <c r="DV6" t="b">
        <v>1</v>
      </c>
      <c r="DW6" s="1" t="s">
        <v>286</v>
      </c>
      <c r="DX6" s="1" t="s">
        <v>286</v>
      </c>
      <c r="DY6" s="1" t="s">
        <v>286</v>
      </c>
      <c r="DZ6" s="1" t="s">
        <v>286</v>
      </c>
      <c r="EA6" s="1" t="s">
        <v>286</v>
      </c>
      <c r="EB6" s="1" t="s">
        <v>286</v>
      </c>
      <c r="EC6" s="1" t="s">
        <v>286</v>
      </c>
      <c r="ED6" s="1" t="s">
        <v>286</v>
      </c>
      <c r="EE6" s="1" t="s">
        <v>286</v>
      </c>
      <c r="EF6" s="1" t="s">
        <v>286</v>
      </c>
      <c r="EG6" s="1" t="s">
        <v>286</v>
      </c>
      <c r="EH6" s="1" t="s">
        <v>286</v>
      </c>
      <c r="EI6" s="1" t="s">
        <v>286</v>
      </c>
      <c r="EJ6" s="1" t="s">
        <v>286</v>
      </c>
      <c r="EK6" s="1" t="s">
        <v>286</v>
      </c>
      <c r="EL6" s="1" t="s">
        <v>286</v>
      </c>
      <c r="EM6" s="1" t="s">
        <v>286</v>
      </c>
      <c r="EN6" s="1" t="s">
        <v>286</v>
      </c>
      <c r="EO6" s="1" t="s">
        <v>286</v>
      </c>
      <c r="EP6" s="1" t="s">
        <v>286</v>
      </c>
      <c r="EQ6" s="1" t="s">
        <v>286</v>
      </c>
      <c r="ER6" s="1" t="s">
        <v>286</v>
      </c>
      <c r="ES6" s="1" t="s">
        <v>286</v>
      </c>
      <c r="ET6" s="1" t="s">
        <v>286</v>
      </c>
      <c r="EU6" s="1" t="s">
        <v>286</v>
      </c>
      <c r="EV6" s="1" t="s">
        <v>286</v>
      </c>
      <c r="EW6" s="1" t="s">
        <v>286</v>
      </c>
      <c r="EX6" s="1" t="s">
        <v>286</v>
      </c>
      <c r="EY6" s="1" t="s">
        <v>286</v>
      </c>
      <c r="EZ6" s="1" t="s">
        <v>286</v>
      </c>
      <c r="FA6" s="1" t="s">
        <v>286</v>
      </c>
      <c r="FB6" s="1" t="s">
        <v>286</v>
      </c>
      <c r="FC6" s="1" t="s">
        <v>286</v>
      </c>
      <c r="FD6" s="1" t="s">
        <v>286</v>
      </c>
      <c r="FE6" s="1" t="s">
        <v>286</v>
      </c>
      <c r="FF6" s="1" t="s">
        <v>286</v>
      </c>
      <c r="FG6" s="1" t="s">
        <v>286</v>
      </c>
      <c r="FH6" s="1" t="s">
        <v>286</v>
      </c>
      <c r="FI6" s="1" t="s">
        <v>286</v>
      </c>
      <c r="FJ6" s="1" t="s">
        <v>286</v>
      </c>
      <c r="FK6" s="1" t="s">
        <v>286</v>
      </c>
      <c r="FL6" s="1" t="s">
        <v>286</v>
      </c>
      <c r="FM6" s="1" t="s">
        <v>286</v>
      </c>
      <c r="FN6" s="1" t="s">
        <v>286</v>
      </c>
      <c r="FO6" s="1" t="s">
        <v>286</v>
      </c>
      <c r="FP6" s="1" t="s">
        <v>286</v>
      </c>
      <c r="FQ6" s="1" t="s">
        <v>286</v>
      </c>
      <c r="FR6" s="1" t="s">
        <v>286</v>
      </c>
      <c r="FS6" s="1" t="s">
        <v>286</v>
      </c>
      <c r="FT6" s="1" t="s">
        <v>286</v>
      </c>
      <c r="FU6" s="1" t="s">
        <v>286</v>
      </c>
      <c r="FV6" s="1" t="s">
        <v>286</v>
      </c>
      <c r="FW6" s="1" t="s">
        <v>286</v>
      </c>
      <c r="FX6" s="1" t="s">
        <v>286</v>
      </c>
      <c r="FY6" s="1" t="s">
        <v>286</v>
      </c>
      <c r="FZ6" s="1" t="s">
        <v>286</v>
      </c>
      <c r="GA6" s="1" t="s">
        <v>286</v>
      </c>
      <c r="GB6" s="1" t="s">
        <v>286</v>
      </c>
      <c r="GC6" s="1" t="s">
        <v>286</v>
      </c>
      <c r="GD6" s="1" t="s">
        <v>286</v>
      </c>
      <c r="GE6" s="1" t="s">
        <v>286</v>
      </c>
      <c r="GF6" s="1" t="s">
        <v>286</v>
      </c>
      <c r="GG6" s="1" t="s">
        <v>286</v>
      </c>
      <c r="GH6" s="1" t="s">
        <v>286</v>
      </c>
      <c r="GI6" s="1" t="s">
        <v>286</v>
      </c>
      <c r="GJ6" s="1" t="s">
        <v>286</v>
      </c>
      <c r="GK6" s="1" t="s">
        <v>286</v>
      </c>
      <c r="GL6" s="1" t="s">
        <v>286</v>
      </c>
      <c r="GM6" s="1" t="s">
        <v>286</v>
      </c>
      <c r="GN6" s="1" t="s">
        <v>286</v>
      </c>
      <c r="GO6" s="1" t="s">
        <v>286</v>
      </c>
      <c r="GP6" s="1" t="s">
        <v>286</v>
      </c>
    </row>
    <row r="7" spans="1:198" x14ac:dyDescent="0.25">
      <c r="A7" s="1" t="s">
        <v>79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0</v>
      </c>
      <c r="BX7" t="b">
        <v>0</v>
      </c>
      <c r="BY7" t="b">
        <v>1</v>
      </c>
      <c r="BZ7" t="b">
        <v>1</v>
      </c>
      <c r="CA7" t="b">
        <v>1</v>
      </c>
      <c r="CB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K7" t="b">
        <v>1</v>
      </c>
      <c r="CL7" t="b">
        <v>1</v>
      </c>
      <c r="CM7" t="b">
        <v>1</v>
      </c>
      <c r="CN7" t="b">
        <v>1</v>
      </c>
      <c r="CO7" t="b">
        <v>1</v>
      </c>
      <c r="CP7" t="b">
        <v>1</v>
      </c>
      <c r="CQ7" t="b">
        <v>1</v>
      </c>
      <c r="CR7" t="b">
        <v>1</v>
      </c>
      <c r="CS7" t="b">
        <v>1</v>
      </c>
      <c r="CT7" t="b">
        <v>1</v>
      </c>
      <c r="CU7" t="b">
        <v>0</v>
      </c>
      <c r="CV7" t="b">
        <v>1</v>
      </c>
      <c r="CW7" t="b">
        <v>1</v>
      </c>
      <c r="CX7" t="b">
        <v>1</v>
      </c>
      <c r="CY7" t="b">
        <v>1</v>
      </c>
      <c r="CZ7" t="b">
        <v>1</v>
      </c>
      <c r="DA7" t="b">
        <v>0</v>
      </c>
      <c r="DB7" t="b">
        <v>1</v>
      </c>
      <c r="DC7" t="b">
        <v>1</v>
      </c>
      <c r="DD7" t="b">
        <v>1</v>
      </c>
      <c r="DE7" t="b">
        <v>1</v>
      </c>
      <c r="DF7" t="b">
        <v>1</v>
      </c>
      <c r="DG7" t="b">
        <v>1</v>
      </c>
      <c r="DH7" t="b">
        <v>1</v>
      </c>
      <c r="DI7" t="b">
        <v>1</v>
      </c>
      <c r="DJ7" t="b">
        <v>1</v>
      </c>
      <c r="DK7" t="b">
        <v>1</v>
      </c>
      <c r="DL7" t="b">
        <v>1</v>
      </c>
      <c r="DM7" t="b">
        <v>1</v>
      </c>
      <c r="DN7" t="b">
        <v>1</v>
      </c>
      <c r="DO7" t="b">
        <v>1</v>
      </c>
      <c r="DP7" t="b">
        <v>1</v>
      </c>
      <c r="DQ7" t="b">
        <v>1</v>
      </c>
      <c r="DR7" t="b">
        <v>1</v>
      </c>
      <c r="DS7" t="b">
        <v>1</v>
      </c>
      <c r="DT7" t="b">
        <v>1</v>
      </c>
      <c r="DU7" t="b">
        <v>1</v>
      </c>
      <c r="DV7" t="b">
        <v>1</v>
      </c>
      <c r="DW7" s="1" t="s">
        <v>286</v>
      </c>
      <c r="DX7" s="1" t="s">
        <v>286</v>
      </c>
      <c r="DY7" s="1" t="s">
        <v>286</v>
      </c>
      <c r="DZ7" s="1" t="s">
        <v>286</v>
      </c>
      <c r="EA7" s="1" t="s">
        <v>286</v>
      </c>
      <c r="EB7" s="1" t="s">
        <v>286</v>
      </c>
      <c r="EC7" s="1" t="s">
        <v>286</v>
      </c>
      <c r="ED7" s="1" t="s">
        <v>286</v>
      </c>
      <c r="EE7" s="1" t="s">
        <v>286</v>
      </c>
      <c r="EF7" s="1" t="s">
        <v>286</v>
      </c>
      <c r="EG7" s="1" t="s">
        <v>286</v>
      </c>
      <c r="EH7" s="1" t="s">
        <v>286</v>
      </c>
      <c r="EI7" s="1" t="s">
        <v>286</v>
      </c>
      <c r="EJ7" s="1" t="s">
        <v>286</v>
      </c>
      <c r="EK7" s="1" t="s">
        <v>286</v>
      </c>
      <c r="EL7" s="1" t="s">
        <v>286</v>
      </c>
      <c r="EM7" s="1" t="s">
        <v>286</v>
      </c>
      <c r="EN7" s="1" t="s">
        <v>286</v>
      </c>
      <c r="EO7" s="1" t="s">
        <v>286</v>
      </c>
      <c r="EP7" s="1" t="s">
        <v>286</v>
      </c>
      <c r="EQ7" s="1" t="s">
        <v>286</v>
      </c>
      <c r="ER7" s="1" t="s">
        <v>286</v>
      </c>
      <c r="ES7" s="1" t="s">
        <v>286</v>
      </c>
      <c r="ET7" s="1" t="s">
        <v>286</v>
      </c>
      <c r="EU7" s="1" t="s">
        <v>286</v>
      </c>
      <c r="EV7" s="1" t="s">
        <v>286</v>
      </c>
      <c r="EW7" s="1" t="s">
        <v>286</v>
      </c>
      <c r="EX7" s="1" t="s">
        <v>286</v>
      </c>
      <c r="EY7" s="1" t="s">
        <v>286</v>
      </c>
      <c r="EZ7" s="1" t="s">
        <v>286</v>
      </c>
      <c r="FA7" s="1" t="s">
        <v>286</v>
      </c>
      <c r="FB7" s="1" t="s">
        <v>286</v>
      </c>
      <c r="FC7" s="1" t="s">
        <v>286</v>
      </c>
      <c r="FD7" s="1" t="s">
        <v>286</v>
      </c>
      <c r="FE7" s="1" t="s">
        <v>286</v>
      </c>
      <c r="FF7" s="1" t="s">
        <v>286</v>
      </c>
      <c r="FG7" s="1" t="s">
        <v>286</v>
      </c>
      <c r="FH7" s="1" t="s">
        <v>286</v>
      </c>
      <c r="FI7" s="1" t="s">
        <v>286</v>
      </c>
      <c r="FJ7" s="1" t="s">
        <v>286</v>
      </c>
      <c r="FK7" s="1" t="s">
        <v>286</v>
      </c>
      <c r="FL7" s="1" t="s">
        <v>286</v>
      </c>
      <c r="FM7" s="1" t="s">
        <v>286</v>
      </c>
      <c r="FN7" s="1" t="s">
        <v>286</v>
      </c>
      <c r="FO7" s="1" t="s">
        <v>286</v>
      </c>
      <c r="FP7" s="1" t="s">
        <v>286</v>
      </c>
      <c r="FQ7" s="1" t="s">
        <v>286</v>
      </c>
      <c r="FR7" s="1" t="s">
        <v>286</v>
      </c>
      <c r="FS7" s="1" t="s">
        <v>286</v>
      </c>
      <c r="FT7" s="1" t="s">
        <v>286</v>
      </c>
      <c r="FU7" s="1" t="s">
        <v>286</v>
      </c>
      <c r="FV7" s="1" t="s">
        <v>286</v>
      </c>
      <c r="FW7" s="1" t="s">
        <v>286</v>
      </c>
      <c r="FX7" s="1" t="s">
        <v>286</v>
      </c>
      <c r="FY7" s="1" t="s">
        <v>286</v>
      </c>
      <c r="FZ7" s="1" t="s">
        <v>286</v>
      </c>
      <c r="GA7" s="1" t="s">
        <v>286</v>
      </c>
      <c r="GB7" s="1" t="s">
        <v>286</v>
      </c>
      <c r="GC7" s="1" t="s">
        <v>286</v>
      </c>
      <c r="GD7" s="1" t="s">
        <v>286</v>
      </c>
      <c r="GE7" s="1" t="s">
        <v>286</v>
      </c>
      <c r="GF7" s="1" t="s">
        <v>286</v>
      </c>
      <c r="GG7" s="1" t="s">
        <v>286</v>
      </c>
      <c r="GH7" s="1" t="s">
        <v>286</v>
      </c>
      <c r="GI7" s="1" t="s">
        <v>286</v>
      </c>
      <c r="GJ7" s="1" t="s">
        <v>286</v>
      </c>
      <c r="GK7" s="1" t="s">
        <v>286</v>
      </c>
      <c r="GL7" s="1" t="s">
        <v>286</v>
      </c>
      <c r="GM7" s="1" t="s">
        <v>286</v>
      </c>
      <c r="GN7" s="1" t="s">
        <v>286</v>
      </c>
      <c r="GO7" s="1" t="s">
        <v>286</v>
      </c>
      <c r="GP7" s="1" t="s">
        <v>286</v>
      </c>
    </row>
    <row r="8" spans="1:198" x14ac:dyDescent="0.25">
      <c r="A8" s="1" t="s">
        <v>87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  <c r="BU8" t="b">
        <v>1</v>
      </c>
      <c r="BV8" t="b">
        <v>1</v>
      </c>
      <c r="BW8" t="b">
        <v>0</v>
      </c>
      <c r="BX8" t="b">
        <v>0</v>
      </c>
      <c r="BY8" t="b">
        <v>1</v>
      </c>
      <c r="BZ8" t="b">
        <v>1</v>
      </c>
      <c r="CA8" t="b">
        <v>1</v>
      </c>
      <c r="CB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K8" t="b">
        <v>0</v>
      </c>
      <c r="CL8" t="b">
        <v>1</v>
      </c>
      <c r="CM8" t="b">
        <v>1</v>
      </c>
      <c r="CN8" t="b">
        <v>1</v>
      </c>
      <c r="CO8" t="b">
        <v>1</v>
      </c>
      <c r="CP8" t="b">
        <v>1</v>
      </c>
      <c r="CQ8" t="b">
        <v>1</v>
      </c>
      <c r="CR8" t="b">
        <v>1</v>
      </c>
      <c r="CS8" t="b">
        <v>1</v>
      </c>
      <c r="CT8" t="b">
        <v>1</v>
      </c>
      <c r="CU8" t="b">
        <v>0</v>
      </c>
      <c r="CV8" t="b">
        <v>1</v>
      </c>
      <c r="CW8" t="b">
        <v>1</v>
      </c>
      <c r="CX8" t="b">
        <v>1</v>
      </c>
      <c r="CY8" t="b">
        <v>1</v>
      </c>
      <c r="CZ8" t="b">
        <v>1</v>
      </c>
      <c r="DA8" t="b">
        <v>1</v>
      </c>
      <c r="DB8" t="b">
        <v>1</v>
      </c>
      <c r="DC8" t="b">
        <v>1</v>
      </c>
      <c r="DD8" t="b">
        <v>1</v>
      </c>
      <c r="DE8" t="b">
        <v>1</v>
      </c>
      <c r="DF8" t="b">
        <v>1</v>
      </c>
      <c r="DG8" t="b">
        <v>1</v>
      </c>
      <c r="DH8" t="b">
        <v>1</v>
      </c>
      <c r="DI8" t="b">
        <v>1</v>
      </c>
      <c r="DJ8" t="b">
        <v>1</v>
      </c>
      <c r="DK8" t="b">
        <v>1</v>
      </c>
      <c r="DL8" t="b">
        <v>1</v>
      </c>
      <c r="DM8" t="b">
        <v>1</v>
      </c>
      <c r="DN8" t="b">
        <v>1</v>
      </c>
      <c r="DO8" t="b">
        <v>1</v>
      </c>
      <c r="DP8" t="b">
        <v>1</v>
      </c>
      <c r="DQ8" t="b">
        <v>1</v>
      </c>
      <c r="DR8" t="b">
        <v>1</v>
      </c>
      <c r="DS8" t="b">
        <v>1</v>
      </c>
      <c r="DT8" t="b">
        <v>1</v>
      </c>
      <c r="DU8" t="b">
        <v>1</v>
      </c>
      <c r="DV8" t="b">
        <v>1</v>
      </c>
      <c r="DW8" s="1" t="s">
        <v>286</v>
      </c>
      <c r="DX8" s="1" t="s">
        <v>286</v>
      </c>
      <c r="DY8" s="1" t="s">
        <v>286</v>
      </c>
      <c r="DZ8" s="1" t="s">
        <v>286</v>
      </c>
      <c r="EA8" s="1" t="s">
        <v>286</v>
      </c>
      <c r="EB8" s="1" t="s">
        <v>286</v>
      </c>
      <c r="EC8" s="1" t="s">
        <v>286</v>
      </c>
      <c r="ED8" s="1" t="s">
        <v>286</v>
      </c>
      <c r="EE8" s="1" t="s">
        <v>286</v>
      </c>
      <c r="EF8" s="1" t="s">
        <v>286</v>
      </c>
      <c r="EG8" s="1" t="s">
        <v>286</v>
      </c>
      <c r="EH8" s="1" t="s">
        <v>286</v>
      </c>
      <c r="EI8" s="1" t="s">
        <v>286</v>
      </c>
      <c r="EJ8" s="1" t="s">
        <v>286</v>
      </c>
      <c r="EK8" s="1" t="s">
        <v>286</v>
      </c>
      <c r="EL8" s="1" t="s">
        <v>286</v>
      </c>
      <c r="EM8" s="1" t="s">
        <v>286</v>
      </c>
      <c r="EN8" s="1" t="s">
        <v>286</v>
      </c>
      <c r="EO8" s="1" t="s">
        <v>286</v>
      </c>
      <c r="EP8" s="1" t="s">
        <v>286</v>
      </c>
      <c r="EQ8" s="1" t="s">
        <v>286</v>
      </c>
      <c r="ER8" s="1" t="s">
        <v>286</v>
      </c>
      <c r="ES8" s="1" t="s">
        <v>286</v>
      </c>
      <c r="ET8" s="1" t="s">
        <v>286</v>
      </c>
      <c r="EU8" s="1" t="s">
        <v>286</v>
      </c>
      <c r="EV8" s="1" t="s">
        <v>286</v>
      </c>
      <c r="EW8" s="1" t="s">
        <v>286</v>
      </c>
      <c r="EX8" s="1" t="s">
        <v>286</v>
      </c>
      <c r="EY8" s="1" t="s">
        <v>286</v>
      </c>
      <c r="EZ8" s="1" t="s">
        <v>286</v>
      </c>
      <c r="FA8" s="1" t="s">
        <v>286</v>
      </c>
      <c r="FB8" s="1" t="s">
        <v>286</v>
      </c>
      <c r="FC8" s="1" t="s">
        <v>286</v>
      </c>
      <c r="FD8" s="1" t="s">
        <v>286</v>
      </c>
      <c r="FE8" s="1" t="s">
        <v>286</v>
      </c>
      <c r="FF8" s="1" t="s">
        <v>286</v>
      </c>
      <c r="FG8" s="1" t="s">
        <v>286</v>
      </c>
      <c r="FH8" s="1" t="s">
        <v>286</v>
      </c>
      <c r="FI8" s="1" t="s">
        <v>286</v>
      </c>
      <c r="FJ8" s="1" t="s">
        <v>286</v>
      </c>
      <c r="FK8" s="1" t="s">
        <v>286</v>
      </c>
      <c r="FL8" s="1" t="s">
        <v>286</v>
      </c>
      <c r="FM8" s="1" t="s">
        <v>286</v>
      </c>
      <c r="FN8" s="1" t="s">
        <v>286</v>
      </c>
      <c r="FO8" s="1" t="s">
        <v>286</v>
      </c>
      <c r="FP8" s="1" t="s">
        <v>286</v>
      </c>
      <c r="FQ8" s="1" t="s">
        <v>286</v>
      </c>
      <c r="FR8" s="1" t="s">
        <v>286</v>
      </c>
      <c r="FS8" s="1" t="s">
        <v>286</v>
      </c>
      <c r="FT8" s="1" t="s">
        <v>286</v>
      </c>
      <c r="FU8" s="1" t="s">
        <v>286</v>
      </c>
      <c r="FV8" s="1" t="s">
        <v>286</v>
      </c>
      <c r="FW8" s="1" t="s">
        <v>286</v>
      </c>
      <c r="FX8" s="1" t="s">
        <v>286</v>
      </c>
      <c r="FY8" s="1" t="s">
        <v>286</v>
      </c>
      <c r="FZ8" s="1" t="s">
        <v>286</v>
      </c>
      <c r="GA8" s="1" t="s">
        <v>286</v>
      </c>
      <c r="GB8" s="1" t="s">
        <v>286</v>
      </c>
      <c r="GC8" s="1" t="s">
        <v>286</v>
      </c>
      <c r="GD8" s="1" t="s">
        <v>286</v>
      </c>
      <c r="GE8" s="1" t="s">
        <v>286</v>
      </c>
      <c r="GF8" s="1" t="s">
        <v>286</v>
      </c>
      <c r="GG8" s="1" t="s">
        <v>286</v>
      </c>
      <c r="GH8" s="1" t="s">
        <v>286</v>
      </c>
      <c r="GI8" s="1" t="s">
        <v>286</v>
      </c>
      <c r="GJ8" s="1" t="s">
        <v>286</v>
      </c>
      <c r="GK8" s="1" t="s">
        <v>286</v>
      </c>
      <c r="GL8" s="1" t="s">
        <v>286</v>
      </c>
      <c r="GM8" s="1" t="s">
        <v>286</v>
      </c>
      <c r="GN8" s="1" t="s">
        <v>286</v>
      </c>
      <c r="GO8" s="1" t="s">
        <v>286</v>
      </c>
      <c r="GP8" s="1" t="s">
        <v>286</v>
      </c>
    </row>
    <row r="9" spans="1:198" x14ac:dyDescent="0.25">
      <c r="A9" s="1" t="s">
        <v>88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Y9" t="b">
        <v>1</v>
      </c>
      <c r="BZ9" t="b">
        <v>1</v>
      </c>
      <c r="CA9" t="b">
        <v>1</v>
      </c>
      <c r="CB9" t="b">
        <v>1</v>
      </c>
      <c r="CC9" t="b">
        <v>1</v>
      </c>
      <c r="CD9" t="b">
        <v>1</v>
      </c>
      <c r="CE9" t="b">
        <v>1</v>
      </c>
      <c r="CF9" t="b">
        <v>1</v>
      </c>
      <c r="CG9" t="b">
        <v>1</v>
      </c>
      <c r="CH9" t="b">
        <v>1</v>
      </c>
      <c r="CI9" t="b">
        <v>1</v>
      </c>
      <c r="CJ9" t="b">
        <v>1</v>
      </c>
      <c r="CK9" t="b">
        <v>1</v>
      </c>
      <c r="CL9" t="b">
        <v>1</v>
      </c>
      <c r="CM9" t="b">
        <v>1</v>
      </c>
      <c r="CN9" t="b">
        <v>1</v>
      </c>
      <c r="CO9" t="b">
        <v>1</v>
      </c>
      <c r="CP9" t="b">
        <v>1</v>
      </c>
      <c r="CQ9" t="b">
        <v>1</v>
      </c>
      <c r="CR9" t="b">
        <v>1</v>
      </c>
      <c r="CS9" t="b">
        <v>1</v>
      </c>
      <c r="CT9" t="b">
        <v>1</v>
      </c>
      <c r="CU9" t="b">
        <v>1</v>
      </c>
      <c r="CV9" t="b">
        <v>1</v>
      </c>
      <c r="CW9" t="b">
        <v>1</v>
      </c>
      <c r="CX9" t="b">
        <v>1</v>
      </c>
      <c r="CY9" t="b">
        <v>1</v>
      </c>
      <c r="CZ9" t="b">
        <v>1</v>
      </c>
      <c r="DA9" t="b">
        <v>1</v>
      </c>
      <c r="DB9" t="b">
        <v>1</v>
      </c>
      <c r="DC9" t="b">
        <v>1</v>
      </c>
      <c r="DD9" t="b">
        <v>1</v>
      </c>
      <c r="DE9" t="b">
        <v>1</v>
      </c>
      <c r="DF9" t="b">
        <v>1</v>
      </c>
      <c r="DG9" t="b">
        <v>1</v>
      </c>
      <c r="DH9" t="b">
        <v>1</v>
      </c>
      <c r="DI9" t="b">
        <v>1</v>
      </c>
      <c r="DJ9" t="b">
        <v>1</v>
      </c>
      <c r="DK9" t="b">
        <v>1</v>
      </c>
      <c r="DL9" t="b">
        <v>1</v>
      </c>
      <c r="DM9" t="b">
        <v>1</v>
      </c>
      <c r="DN9" t="b">
        <v>1</v>
      </c>
      <c r="DO9" t="b">
        <v>1</v>
      </c>
      <c r="DP9" t="b">
        <v>1</v>
      </c>
      <c r="DQ9" t="b">
        <v>1</v>
      </c>
      <c r="DR9" t="b">
        <v>1</v>
      </c>
      <c r="DS9" t="b">
        <v>1</v>
      </c>
      <c r="DT9" t="b">
        <v>1</v>
      </c>
      <c r="DU9" t="b">
        <v>1</v>
      </c>
      <c r="DV9" t="b">
        <v>1</v>
      </c>
      <c r="DW9" s="1" t="s">
        <v>286</v>
      </c>
      <c r="DX9" s="1" t="s">
        <v>286</v>
      </c>
      <c r="DY9" s="1" t="s">
        <v>286</v>
      </c>
      <c r="DZ9" s="1" t="s">
        <v>286</v>
      </c>
      <c r="EA9" s="1" t="s">
        <v>286</v>
      </c>
      <c r="EB9" s="1" t="s">
        <v>286</v>
      </c>
      <c r="EC9" s="1" t="s">
        <v>286</v>
      </c>
      <c r="ED9" s="1" t="s">
        <v>286</v>
      </c>
      <c r="EE9" s="1" t="s">
        <v>286</v>
      </c>
      <c r="EF9" s="1" t="s">
        <v>286</v>
      </c>
      <c r="EG9" s="1" t="s">
        <v>286</v>
      </c>
      <c r="EH9" s="1" t="s">
        <v>286</v>
      </c>
      <c r="EI9" s="1" t="s">
        <v>286</v>
      </c>
      <c r="EJ9" s="1" t="s">
        <v>286</v>
      </c>
      <c r="EK9" s="1" t="s">
        <v>286</v>
      </c>
      <c r="EL9" s="1" t="s">
        <v>286</v>
      </c>
      <c r="EM9" s="1" t="s">
        <v>286</v>
      </c>
      <c r="EN9" s="1" t="s">
        <v>286</v>
      </c>
      <c r="EO9" s="1" t="s">
        <v>286</v>
      </c>
      <c r="EP9" s="1" t="s">
        <v>286</v>
      </c>
      <c r="EQ9" s="1" t="s">
        <v>286</v>
      </c>
      <c r="ER9" s="1" t="s">
        <v>286</v>
      </c>
      <c r="ES9" s="1" t="s">
        <v>286</v>
      </c>
      <c r="ET9" s="1" t="s">
        <v>286</v>
      </c>
      <c r="EU9" s="1" t="s">
        <v>286</v>
      </c>
      <c r="EV9" s="1" t="s">
        <v>286</v>
      </c>
      <c r="EW9" s="1" t="s">
        <v>286</v>
      </c>
      <c r="EX9" s="1" t="s">
        <v>286</v>
      </c>
      <c r="EY9" s="1" t="s">
        <v>286</v>
      </c>
      <c r="EZ9" s="1" t="s">
        <v>286</v>
      </c>
      <c r="FA9" s="1" t="s">
        <v>286</v>
      </c>
      <c r="FB9" s="1" t="s">
        <v>286</v>
      </c>
      <c r="FC9" s="1" t="s">
        <v>286</v>
      </c>
      <c r="FD9" s="1" t="s">
        <v>286</v>
      </c>
      <c r="FE9" s="1" t="s">
        <v>286</v>
      </c>
      <c r="FF9" s="1" t="s">
        <v>286</v>
      </c>
      <c r="FG9" s="1" t="s">
        <v>286</v>
      </c>
      <c r="FH9" s="1" t="s">
        <v>286</v>
      </c>
      <c r="FI9" s="1" t="s">
        <v>286</v>
      </c>
      <c r="FJ9" s="1" t="s">
        <v>286</v>
      </c>
      <c r="FK9" s="1" t="s">
        <v>286</v>
      </c>
      <c r="FL9" s="1" t="s">
        <v>286</v>
      </c>
      <c r="FM9" s="1" t="s">
        <v>286</v>
      </c>
      <c r="FN9" s="1" t="s">
        <v>286</v>
      </c>
      <c r="FO9" s="1" t="s">
        <v>286</v>
      </c>
      <c r="FP9" s="1" t="s">
        <v>286</v>
      </c>
      <c r="FQ9" s="1" t="s">
        <v>286</v>
      </c>
      <c r="FR9" s="1" t="s">
        <v>286</v>
      </c>
      <c r="FS9" s="1" t="s">
        <v>286</v>
      </c>
      <c r="FT9" s="1" t="s">
        <v>286</v>
      </c>
      <c r="FU9" s="1" t="s">
        <v>286</v>
      </c>
      <c r="FV9" s="1" t="s">
        <v>286</v>
      </c>
      <c r="FW9" s="1" t="s">
        <v>286</v>
      </c>
      <c r="FX9" s="1" t="s">
        <v>286</v>
      </c>
      <c r="FY9" s="1" t="s">
        <v>286</v>
      </c>
      <c r="FZ9" s="1" t="s">
        <v>286</v>
      </c>
      <c r="GA9" s="1" t="s">
        <v>286</v>
      </c>
      <c r="GB9" s="1" t="s">
        <v>286</v>
      </c>
      <c r="GC9" s="1" t="s">
        <v>286</v>
      </c>
      <c r="GD9" s="1" t="s">
        <v>286</v>
      </c>
      <c r="GE9" s="1" t="s">
        <v>286</v>
      </c>
      <c r="GF9" s="1" t="s">
        <v>286</v>
      </c>
      <c r="GG9" s="1" t="s">
        <v>286</v>
      </c>
      <c r="GH9" s="1" t="s">
        <v>286</v>
      </c>
      <c r="GI9" s="1" t="s">
        <v>286</v>
      </c>
      <c r="GJ9" s="1" t="s">
        <v>286</v>
      </c>
      <c r="GK9" s="1" t="s">
        <v>286</v>
      </c>
      <c r="GL9" s="1" t="s">
        <v>286</v>
      </c>
      <c r="GM9" s="1" t="s">
        <v>286</v>
      </c>
      <c r="GN9" s="1" t="s">
        <v>286</v>
      </c>
      <c r="GO9" s="1" t="s">
        <v>286</v>
      </c>
      <c r="GP9" s="1" t="s">
        <v>286</v>
      </c>
    </row>
    <row r="10" spans="1:198" x14ac:dyDescent="0.25">
      <c r="A10" s="1" t="s">
        <v>80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0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1</v>
      </c>
      <c r="BV10" t="b">
        <v>1</v>
      </c>
      <c r="BW10" t="b">
        <v>1</v>
      </c>
      <c r="BX10" t="b">
        <v>1</v>
      </c>
      <c r="BY10" t="b">
        <v>1</v>
      </c>
      <c r="BZ10" t="b">
        <v>1</v>
      </c>
      <c r="CA10" t="b">
        <v>1</v>
      </c>
      <c r="CB10" t="b">
        <v>1</v>
      </c>
      <c r="CC10" t="b">
        <v>1</v>
      </c>
      <c r="CD10" t="b">
        <v>1</v>
      </c>
      <c r="CE10" t="b">
        <v>1</v>
      </c>
      <c r="CF10" t="b">
        <v>1</v>
      </c>
      <c r="CG10" t="b">
        <v>1</v>
      </c>
      <c r="CH10" t="b">
        <v>1</v>
      </c>
      <c r="CI10" t="b">
        <v>1</v>
      </c>
      <c r="CJ10" t="b">
        <v>1</v>
      </c>
      <c r="CK10" t="b">
        <v>1</v>
      </c>
      <c r="CL10" t="b">
        <v>1</v>
      </c>
      <c r="CM10" t="b">
        <v>1</v>
      </c>
      <c r="CN10" t="b">
        <v>1</v>
      </c>
      <c r="CO10" t="b">
        <v>1</v>
      </c>
      <c r="CP10" t="b">
        <v>1</v>
      </c>
      <c r="CQ10" t="b">
        <v>1</v>
      </c>
      <c r="CR10" t="b">
        <v>1</v>
      </c>
      <c r="CS10" t="b">
        <v>1</v>
      </c>
      <c r="CT10" t="b">
        <v>1</v>
      </c>
      <c r="CU10" t="b">
        <v>1</v>
      </c>
      <c r="CV10" t="b">
        <v>1</v>
      </c>
      <c r="CW10" t="b">
        <v>1</v>
      </c>
      <c r="CX10" t="b">
        <v>1</v>
      </c>
      <c r="CY10" t="b">
        <v>1</v>
      </c>
      <c r="CZ10" t="b">
        <v>1</v>
      </c>
      <c r="DA10" t="b">
        <v>1</v>
      </c>
      <c r="DB10" t="b">
        <v>1</v>
      </c>
      <c r="DC10" t="b">
        <v>1</v>
      </c>
      <c r="DD10" t="b">
        <v>1</v>
      </c>
      <c r="DE10" t="b">
        <v>0</v>
      </c>
      <c r="DF10" t="b">
        <v>1</v>
      </c>
      <c r="DG10" t="b">
        <v>1</v>
      </c>
      <c r="DH10" t="b">
        <v>1</v>
      </c>
      <c r="DI10" t="b">
        <v>1</v>
      </c>
      <c r="DJ10" t="b">
        <v>1</v>
      </c>
      <c r="DK10" t="b">
        <v>1</v>
      </c>
      <c r="DL10" t="b">
        <v>1</v>
      </c>
      <c r="DM10" t="b">
        <v>1</v>
      </c>
      <c r="DN10" t="b">
        <v>1</v>
      </c>
      <c r="DO10" t="b">
        <v>1</v>
      </c>
      <c r="DP10" t="b">
        <v>1</v>
      </c>
      <c r="DQ10" t="b">
        <v>1</v>
      </c>
      <c r="DR10" t="b">
        <v>1</v>
      </c>
      <c r="DS10" t="b">
        <v>1</v>
      </c>
      <c r="DT10" t="b">
        <v>1</v>
      </c>
      <c r="DU10" t="b">
        <v>1</v>
      </c>
      <c r="DV10" t="b">
        <v>1</v>
      </c>
      <c r="DW10" s="1" t="s">
        <v>286</v>
      </c>
      <c r="DX10" s="1" t="s">
        <v>286</v>
      </c>
      <c r="DY10" s="1" t="s">
        <v>286</v>
      </c>
      <c r="DZ10" s="1" t="s">
        <v>286</v>
      </c>
      <c r="EA10" s="1" t="s">
        <v>286</v>
      </c>
      <c r="EB10" s="1" t="s">
        <v>286</v>
      </c>
      <c r="EC10" s="1" t="s">
        <v>286</v>
      </c>
      <c r="ED10" s="1" t="s">
        <v>286</v>
      </c>
      <c r="EE10" s="1" t="s">
        <v>286</v>
      </c>
      <c r="EF10" s="1" t="s">
        <v>286</v>
      </c>
      <c r="EG10" s="1" t="s">
        <v>286</v>
      </c>
      <c r="EH10" s="1" t="s">
        <v>286</v>
      </c>
      <c r="EI10" s="1" t="s">
        <v>286</v>
      </c>
      <c r="EJ10" s="1" t="s">
        <v>286</v>
      </c>
      <c r="EK10" s="1" t="s">
        <v>286</v>
      </c>
      <c r="EL10" s="1" t="s">
        <v>286</v>
      </c>
      <c r="EM10" s="1" t="s">
        <v>286</v>
      </c>
      <c r="EN10" s="1" t="s">
        <v>286</v>
      </c>
      <c r="EO10" s="1" t="s">
        <v>286</v>
      </c>
      <c r="EP10" s="1" t="s">
        <v>286</v>
      </c>
      <c r="EQ10" s="1" t="s">
        <v>286</v>
      </c>
      <c r="ER10" s="1" t="s">
        <v>286</v>
      </c>
      <c r="ES10" s="1" t="s">
        <v>286</v>
      </c>
      <c r="ET10" s="1" t="s">
        <v>286</v>
      </c>
      <c r="EU10" s="1" t="s">
        <v>286</v>
      </c>
      <c r="EV10" s="1" t="s">
        <v>286</v>
      </c>
      <c r="EW10" s="1" t="s">
        <v>286</v>
      </c>
      <c r="EX10" s="1" t="s">
        <v>286</v>
      </c>
      <c r="EY10" s="1" t="s">
        <v>286</v>
      </c>
      <c r="EZ10" s="1" t="s">
        <v>286</v>
      </c>
      <c r="FA10" s="1" t="s">
        <v>286</v>
      </c>
      <c r="FB10" s="1" t="s">
        <v>286</v>
      </c>
      <c r="FC10" s="1" t="s">
        <v>286</v>
      </c>
      <c r="FD10" s="1" t="s">
        <v>286</v>
      </c>
      <c r="FE10" s="1" t="s">
        <v>286</v>
      </c>
      <c r="FF10" s="1" t="s">
        <v>286</v>
      </c>
      <c r="FG10" s="1" t="s">
        <v>286</v>
      </c>
      <c r="FH10" s="1" t="s">
        <v>286</v>
      </c>
      <c r="FI10" s="1" t="s">
        <v>286</v>
      </c>
      <c r="FJ10" s="1" t="s">
        <v>286</v>
      </c>
      <c r="FK10" s="1" t="s">
        <v>286</v>
      </c>
      <c r="FL10" s="1" t="s">
        <v>286</v>
      </c>
      <c r="FM10" s="1" t="s">
        <v>286</v>
      </c>
      <c r="FN10" s="1" t="s">
        <v>286</v>
      </c>
      <c r="FO10" s="1" t="s">
        <v>286</v>
      </c>
      <c r="FP10" s="1" t="s">
        <v>286</v>
      </c>
      <c r="FQ10" s="1" t="s">
        <v>286</v>
      </c>
      <c r="FR10" s="1" t="s">
        <v>286</v>
      </c>
      <c r="FS10" s="1" t="s">
        <v>286</v>
      </c>
      <c r="FT10" s="1" t="s">
        <v>286</v>
      </c>
      <c r="FU10" s="1" t="s">
        <v>286</v>
      </c>
      <c r="FV10" s="1" t="s">
        <v>286</v>
      </c>
      <c r="FW10" s="1" t="s">
        <v>286</v>
      </c>
      <c r="FX10" s="1" t="s">
        <v>286</v>
      </c>
      <c r="FY10" s="1" t="s">
        <v>286</v>
      </c>
      <c r="FZ10" s="1" t="s">
        <v>286</v>
      </c>
      <c r="GA10" s="1" t="s">
        <v>286</v>
      </c>
      <c r="GB10" s="1" t="s">
        <v>286</v>
      </c>
      <c r="GC10" s="1" t="s">
        <v>286</v>
      </c>
      <c r="GD10" s="1" t="s">
        <v>286</v>
      </c>
      <c r="GE10" s="1" t="s">
        <v>286</v>
      </c>
      <c r="GF10" s="1" t="s">
        <v>286</v>
      </c>
      <c r="GG10" s="1" t="s">
        <v>286</v>
      </c>
      <c r="GH10" s="1" t="s">
        <v>286</v>
      </c>
      <c r="GI10" s="1" t="s">
        <v>286</v>
      </c>
      <c r="GJ10" s="1" t="s">
        <v>286</v>
      </c>
      <c r="GK10" s="1" t="s">
        <v>286</v>
      </c>
      <c r="GL10" s="1" t="s">
        <v>286</v>
      </c>
      <c r="GM10" s="1" t="s">
        <v>286</v>
      </c>
      <c r="GN10" s="1" t="s">
        <v>286</v>
      </c>
      <c r="GO10" s="1" t="s">
        <v>286</v>
      </c>
      <c r="GP10" s="1" t="s">
        <v>286</v>
      </c>
    </row>
    <row r="11" spans="1:198" x14ac:dyDescent="0.25">
      <c r="A11" s="1" t="s">
        <v>81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0</v>
      </c>
      <c r="T11" t="b">
        <v>0</v>
      </c>
      <c r="U11" t="b">
        <v>0</v>
      </c>
      <c r="V11" t="b">
        <v>1</v>
      </c>
      <c r="W11" t="b">
        <v>1</v>
      </c>
      <c r="X11" t="b">
        <v>0</v>
      </c>
      <c r="Y11" t="b">
        <v>1</v>
      </c>
      <c r="Z11" t="b">
        <v>1</v>
      </c>
      <c r="AA11" t="b">
        <v>1</v>
      </c>
      <c r="AB11" t="b">
        <v>0</v>
      </c>
      <c r="AC11" t="b">
        <v>1</v>
      </c>
      <c r="AD11" t="b">
        <v>1</v>
      </c>
      <c r="AE11" t="b">
        <v>0</v>
      </c>
      <c r="AF11" t="b">
        <v>1</v>
      </c>
      <c r="AG11" t="b">
        <v>1</v>
      </c>
      <c r="AH11" t="b">
        <v>0</v>
      </c>
      <c r="AI11" t="b">
        <v>0</v>
      </c>
      <c r="AJ11" t="b">
        <v>1</v>
      </c>
      <c r="AK11" t="b">
        <v>0</v>
      </c>
      <c r="AL11" t="b">
        <v>0</v>
      </c>
      <c r="AM11" t="b">
        <v>1</v>
      </c>
      <c r="AN11" t="b">
        <v>0</v>
      </c>
      <c r="AO11" t="b">
        <v>1</v>
      </c>
      <c r="AP11" t="b">
        <v>1</v>
      </c>
      <c r="AQ11" t="b">
        <v>1</v>
      </c>
      <c r="AR11" t="b">
        <v>0</v>
      </c>
      <c r="AS11" t="b">
        <v>1</v>
      </c>
      <c r="AT11" t="b">
        <v>0</v>
      </c>
      <c r="AU11" t="b">
        <v>0</v>
      </c>
      <c r="AV11" t="b">
        <v>0</v>
      </c>
      <c r="AW11" t="b">
        <v>1</v>
      </c>
      <c r="AX11" t="b">
        <v>1</v>
      </c>
      <c r="AY11" t="b">
        <v>0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0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0</v>
      </c>
      <c r="BQ11" t="b">
        <v>1</v>
      </c>
      <c r="BR11" t="b">
        <v>1</v>
      </c>
      <c r="BS11" t="b">
        <v>1</v>
      </c>
      <c r="BT11" t="b">
        <v>1</v>
      </c>
      <c r="BU11" t="b">
        <v>0</v>
      </c>
      <c r="BV11" t="b">
        <v>1</v>
      </c>
      <c r="BW11" t="b">
        <v>1</v>
      </c>
      <c r="BX11" t="b">
        <v>1</v>
      </c>
      <c r="BY11" t="b">
        <v>0</v>
      </c>
      <c r="BZ11" t="b">
        <v>1</v>
      </c>
      <c r="CA11" t="b">
        <v>0</v>
      </c>
      <c r="CB11" t="b">
        <v>0</v>
      </c>
      <c r="CC11" t="b">
        <v>1</v>
      </c>
      <c r="CD11" t="b">
        <v>1</v>
      </c>
      <c r="CE11" t="b">
        <v>1</v>
      </c>
      <c r="CF11" t="b">
        <v>1</v>
      </c>
      <c r="CG11" t="b">
        <v>1</v>
      </c>
      <c r="CH11" t="b">
        <v>1</v>
      </c>
      <c r="CI11" t="b">
        <v>1</v>
      </c>
      <c r="CJ11" t="b">
        <v>1</v>
      </c>
      <c r="CK11" t="b">
        <v>1</v>
      </c>
      <c r="CL11" t="b">
        <v>0</v>
      </c>
      <c r="CM11" t="b">
        <v>1</v>
      </c>
      <c r="CN11" t="b">
        <v>0</v>
      </c>
      <c r="CO11" t="b">
        <v>0</v>
      </c>
      <c r="CP11" t="b">
        <v>1</v>
      </c>
      <c r="CQ11" t="b">
        <v>1</v>
      </c>
      <c r="CR11" t="b">
        <v>0</v>
      </c>
      <c r="CS11" t="b">
        <v>0</v>
      </c>
      <c r="CT11" t="b">
        <v>1</v>
      </c>
      <c r="CU11" t="b">
        <v>1</v>
      </c>
      <c r="CV11" t="b">
        <v>1</v>
      </c>
      <c r="CW11" t="b">
        <v>1</v>
      </c>
      <c r="CX11" t="b">
        <v>1</v>
      </c>
      <c r="CY11" t="b">
        <v>1</v>
      </c>
      <c r="CZ11" t="b">
        <v>1</v>
      </c>
      <c r="DA11" t="b">
        <v>1</v>
      </c>
      <c r="DB11" t="b">
        <v>1</v>
      </c>
      <c r="DC11" t="b">
        <v>0</v>
      </c>
      <c r="DD11" t="b">
        <v>1</v>
      </c>
      <c r="DE11" t="b">
        <v>1</v>
      </c>
      <c r="DF11" t="b">
        <v>1</v>
      </c>
      <c r="DG11" t="b">
        <v>1</v>
      </c>
      <c r="DH11" t="b">
        <v>1</v>
      </c>
      <c r="DI11" t="b">
        <v>1</v>
      </c>
      <c r="DJ11" t="b">
        <v>1</v>
      </c>
      <c r="DK11" t="b">
        <v>1</v>
      </c>
      <c r="DL11" t="b">
        <v>0</v>
      </c>
      <c r="DM11" t="b">
        <v>1</v>
      </c>
      <c r="DN11" t="b">
        <v>1</v>
      </c>
      <c r="DO11" t="b">
        <v>0</v>
      </c>
      <c r="DP11" t="b">
        <v>1</v>
      </c>
      <c r="DQ11" t="b">
        <v>1</v>
      </c>
      <c r="DR11" t="b">
        <v>1</v>
      </c>
      <c r="DS11" t="b">
        <v>0</v>
      </c>
      <c r="DT11" t="b">
        <v>1</v>
      </c>
      <c r="DU11" t="b">
        <v>0</v>
      </c>
      <c r="DV11" t="b">
        <v>1</v>
      </c>
      <c r="DW11" s="1" t="s">
        <v>286</v>
      </c>
      <c r="DX11" s="1" t="s">
        <v>286</v>
      </c>
      <c r="DY11" s="1" t="s">
        <v>286</v>
      </c>
      <c r="DZ11" s="1" t="s">
        <v>286</v>
      </c>
      <c r="EA11" s="1" t="s">
        <v>286</v>
      </c>
      <c r="EB11" s="1" t="s">
        <v>286</v>
      </c>
      <c r="EC11" s="1" t="s">
        <v>286</v>
      </c>
      <c r="ED11" s="1" t="s">
        <v>286</v>
      </c>
      <c r="EE11" s="1" t="s">
        <v>286</v>
      </c>
      <c r="EF11" s="1" t="s">
        <v>286</v>
      </c>
      <c r="EG11" s="1" t="s">
        <v>286</v>
      </c>
      <c r="EH11" s="1" t="s">
        <v>286</v>
      </c>
      <c r="EI11" s="1" t="s">
        <v>286</v>
      </c>
      <c r="EJ11" s="1" t="s">
        <v>286</v>
      </c>
      <c r="EK11" s="1" t="s">
        <v>286</v>
      </c>
      <c r="EL11" s="1" t="s">
        <v>286</v>
      </c>
      <c r="EM11" s="1" t="s">
        <v>286</v>
      </c>
      <c r="EN11" s="1" t="s">
        <v>286</v>
      </c>
      <c r="EO11" s="1" t="s">
        <v>286</v>
      </c>
      <c r="EP11" s="1" t="s">
        <v>286</v>
      </c>
      <c r="EQ11" s="1" t="s">
        <v>286</v>
      </c>
      <c r="ER11" s="1" t="s">
        <v>286</v>
      </c>
      <c r="ES11" s="1" t="s">
        <v>286</v>
      </c>
      <c r="ET11" s="1" t="s">
        <v>286</v>
      </c>
      <c r="EU11" s="1" t="s">
        <v>286</v>
      </c>
      <c r="EV11" s="1" t="s">
        <v>286</v>
      </c>
      <c r="EW11" s="1" t="s">
        <v>286</v>
      </c>
      <c r="EX11" s="1" t="s">
        <v>286</v>
      </c>
      <c r="EY11" s="1" t="s">
        <v>286</v>
      </c>
      <c r="EZ11" s="1" t="s">
        <v>286</v>
      </c>
      <c r="FA11" s="1" t="s">
        <v>286</v>
      </c>
      <c r="FB11" s="1" t="s">
        <v>286</v>
      </c>
      <c r="FC11" s="1" t="s">
        <v>286</v>
      </c>
      <c r="FD11" s="1" t="s">
        <v>286</v>
      </c>
      <c r="FE11" s="1" t="s">
        <v>286</v>
      </c>
      <c r="FF11" s="1" t="s">
        <v>286</v>
      </c>
      <c r="FG11" s="1" t="s">
        <v>286</v>
      </c>
      <c r="FH11" s="1" t="s">
        <v>286</v>
      </c>
      <c r="FI11" s="1" t="s">
        <v>286</v>
      </c>
      <c r="FJ11" s="1" t="s">
        <v>286</v>
      </c>
      <c r="FK11" s="1" t="s">
        <v>286</v>
      </c>
      <c r="FL11" s="1" t="s">
        <v>286</v>
      </c>
      <c r="FM11" s="1" t="s">
        <v>286</v>
      </c>
      <c r="FN11" s="1" t="s">
        <v>286</v>
      </c>
      <c r="FO11" s="1" t="s">
        <v>286</v>
      </c>
      <c r="FP11" s="1" t="s">
        <v>286</v>
      </c>
      <c r="FQ11" s="1" t="s">
        <v>286</v>
      </c>
      <c r="FR11" s="1" t="s">
        <v>286</v>
      </c>
      <c r="FS11" s="1" t="s">
        <v>286</v>
      </c>
      <c r="FT11" s="1" t="s">
        <v>286</v>
      </c>
      <c r="FU11" s="1" t="s">
        <v>286</v>
      </c>
      <c r="FV11" s="1" t="s">
        <v>286</v>
      </c>
      <c r="FW11" s="1" t="s">
        <v>286</v>
      </c>
      <c r="FX11" s="1" t="s">
        <v>286</v>
      </c>
      <c r="FY11" s="1" t="s">
        <v>286</v>
      </c>
      <c r="FZ11" s="1" t="s">
        <v>286</v>
      </c>
      <c r="GA11" s="1" t="s">
        <v>286</v>
      </c>
      <c r="GB11" s="1" t="s">
        <v>286</v>
      </c>
      <c r="GC11" s="1" t="s">
        <v>286</v>
      </c>
      <c r="GD11" s="1" t="s">
        <v>286</v>
      </c>
      <c r="GE11" s="1" t="s">
        <v>286</v>
      </c>
      <c r="GF11" s="1" t="s">
        <v>286</v>
      </c>
      <c r="GG11" s="1" t="s">
        <v>286</v>
      </c>
      <c r="GH11" s="1" t="s">
        <v>286</v>
      </c>
      <c r="GI11" s="1" t="s">
        <v>286</v>
      </c>
      <c r="GJ11" s="1" t="s">
        <v>286</v>
      </c>
      <c r="GK11" s="1" t="s">
        <v>286</v>
      </c>
      <c r="GL11" s="1" t="s">
        <v>286</v>
      </c>
      <c r="GM11" s="1" t="s">
        <v>286</v>
      </c>
      <c r="GN11" s="1" t="s">
        <v>286</v>
      </c>
      <c r="GO11" s="1" t="s">
        <v>286</v>
      </c>
      <c r="GP11" s="1" t="s">
        <v>286</v>
      </c>
    </row>
    <row r="12" spans="1:198" x14ac:dyDescent="0.25">
      <c r="A12" s="1" t="s">
        <v>82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0</v>
      </c>
      <c r="O12" t="b">
        <v>1</v>
      </c>
      <c r="P12" t="b">
        <v>0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0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1</v>
      </c>
      <c r="BH12" t="b">
        <v>1</v>
      </c>
      <c r="BI12" t="b">
        <v>1</v>
      </c>
      <c r="BJ12" t="b">
        <v>1</v>
      </c>
      <c r="BK12" t="b">
        <v>0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0</v>
      </c>
      <c r="BS12" t="b">
        <v>1</v>
      </c>
      <c r="BT12" t="b">
        <v>1</v>
      </c>
      <c r="BU12" t="b">
        <v>1</v>
      </c>
      <c r="BV12" t="b">
        <v>1</v>
      </c>
      <c r="BW12" t="b">
        <v>0</v>
      </c>
      <c r="BX12" t="b">
        <v>0</v>
      </c>
      <c r="BY12" t="b">
        <v>1</v>
      </c>
      <c r="BZ12" t="b">
        <v>1</v>
      </c>
      <c r="CA12" t="b">
        <v>1</v>
      </c>
      <c r="CB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0</v>
      </c>
      <c r="CH12" t="b">
        <v>1</v>
      </c>
      <c r="CI12" t="b">
        <v>1</v>
      </c>
      <c r="CJ12" t="b">
        <v>1</v>
      </c>
      <c r="CK12" t="b">
        <v>1</v>
      </c>
      <c r="CL12" t="b">
        <v>1</v>
      </c>
      <c r="CM12" t="b">
        <v>1</v>
      </c>
      <c r="CN12" t="b">
        <v>1</v>
      </c>
      <c r="CO12" t="b">
        <v>1</v>
      </c>
      <c r="CP12" t="b">
        <v>1</v>
      </c>
      <c r="CQ12" t="b">
        <v>0</v>
      </c>
      <c r="CR12" t="b">
        <v>1</v>
      </c>
      <c r="CS12" t="b">
        <v>1</v>
      </c>
      <c r="CT12" t="b">
        <v>1</v>
      </c>
      <c r="CU12" t="b">
        <v>0</v>
      </c>
      <c r="CV12" t="b">
        <v>1</v>
      </c>
      <c r="CW12" t="b">
        <v>1</v>
      </c>
      <c r="CX12" t="b">
        <v>0</v>
      </c>
      <c r="CY12" t="b">
        <v>1</v>
      </c>
      <c r="CZ12" t="b">
        <v>1</v>
      </c>
      <c r="DA12" t="b">
        <v>0</v>
      </c>
      <c r="DB12" t="b">
        <v>1</v>
      </c>
      <c r="DC12" t="b">
        <v>1</v>
      </c>
      <c r="DD12" t="b">
        <v>1</v>
      </c>
      <c r="DE12" t="b">
        <v>1</v>
      </c>
      <c r="DF12" t="b">
        <v>1</v>
      </c>
      <c r="DG12" t="b">
        <v>1</v>
      </c>
      <c r="DH12" t="b">
        <v>1</v>
      </c>
      <c r="DI12" t="b">
        <v>1</v>
      </c>
      <c r="DJ12" t="b">
        <v>1</v>
      </c>
      <c r="DK12" t="b">
        <v>1</v>
      </c>
      <c r="DL12" t="b">
        <v>1</v>
      </c>
      <c r="DM12" t="b">
        <v>1</v>
      </c>
      <c r="DN12" t="b">
        <v>1</v>
      </c>
      <c r="DO12" t="b">
        <v>1</v>
      </c>
      <c r="DP12" t="b">
        <v>1</v>
      </c>
      <c r="DQ12" t="b">
        <v>1</v>
      </c>
      <c r="DR12" t="b">
        <v>1</v>
      </c>
      <c r="DS12" t="b">
        <v>1</v>
      </c>
      <c r="DT12" t="b">
        <v>1</v>
      </c>
      <c r="DU12" t="b">
        <v>1</v>
      </c>
      <c r="DV12" t="b">
        <v>1</v>
      </c>
      <c r="DW12" s="1" t="s">
        <v>286</v>
      </c>
      <c r="DX12" s="1" t="s">
        <v>286</v>
      </c>
      <c r="DY12" s="1" t="s">
        <v>286</v>
      </c>
      <c r="DZ12" s="1" t="s">
        <v>286</v>
      </c>
      <c r="EA12" s="1" t="s">
        <v>286</v>
      </c>
      <c r="EB12" s="1" t="s">
        <v>286</v>
      </c>
      <c r="EC12" s="1" t="s">
        <v>286</v>
      </c>
      <c r="ED12" s="1" t="s">
        <v>286</v>
      </c>
      <c r="EE12" s="1" t="s">
        <v>286</v>
      </c>
      <c r="EF12" s="1" t="s">
        <v>286</v>
      </c>
      <c r="EG12" s="1" t="s">
        <v>286</v>
      </c>
      <c r="EH12" s="1" t="s">
        <v>286</v>
      </c>
      <c r="EI12" s="1" t="s">
        <v>286</v>
      </c>
      <c r="EJ12" s="1" t="s">
        <v>286</v>
      </c>
      <c r="EK12" s="1" t="s">
        <v>286</v>
      </c>
      <c r="EL12" s="1" t="s">
        <v>286</v>
      </c>
      <c r="EM12" s="1" t="s">
        <v>286</v>
      </c>
      <c r="EN12" s="1" t="s">
        <v>286</v>
      </c>
      <c r="EO12" s="1" t="s">
        <v>286</v>
      </c>
      <c r="EP12" s="1" t="s">
        <v>286</v>
      </c>
      <c r="EQ12" s="1" t="s">
        <v>286</v>
      </c>
      <c r="ER12" s="1" t="s">
        <v>286</v>
      </c>
      <c r="ES12" s="1" t="s">
        <v>286</v>
      </c>
      <c r="ET12" s="1" t="s">
        <v>286</v>
      </c>
      <c r="EU12" s="1" t="s">
        <v>286</v>
      </c>
      <c r="EV12" s="1" t="s">
        <v>286</v>
      </c>
      <c r="EW12" s="1" t="s">
        <v>286</v>
      </c>
      <c r="EX12" s="1" t="s">
        <v>286</v>
      </c>
      <c r="EY12" s="1" t="s">
        <v>286</v>
      </c>
      <c r="EZ12" s="1" t="s">
        <v>286</v>
      </c>
      <c r="FA12" s="1" t="s">
        <v>286</v>
      </c>
      <c r="FB12" s="1" t="s">
        <v>286</v>
      </c>
      <c r="FC12" s="1" t="s">
        <v>286</v>
      </c>
      <c r="FD12" s="1" t="s">
        <v>286</v>
      </c>
      <c r="FE12" s="1" t="s">
        <v>286</v>
      </c>
      <c r="FF12" s="1" t="s">
        <v>286</v>
      </c>
      <c r="FG12" s="1" t="s">
        <v>286</v>
      </c>
      <c r="FH12" s="1" t="s">
        <v>286</v>
      </c>
      <c r="FI12" s="1" t="s">
        <v>286</v>
      </c>
      <c r="FJ12" s="1" t="s">
        <v>286</v>
      </c>
      <c r="FK12" s="1" t="s">
        <v>286</v>
      </c>
      <c r="FL12" s="1" t="s">
        <v>286</v>
      </c>
      <c r="FM12" s="1" t="s">
        <v>286</v>
      </c>
      <c r="FN12" s="1" t="s">
        <v>286</v>
      </c>
      <c r="FO12" s="1" t="s">
        <v>286</v>
      </c>
      <c r="FP12" s="1" t="s">
        <v>286</v>
      </c>
      <c r="FQ12" s="1" t="s">
        <v>286</v>
      </c>
      <c r="FR12" s="1" t="s">
        <v>286</v>
      </c>
      <c r="FS12" s="1" t="s">
        <v>286</v>
      </c>
      <c r="FT12" s="1" t="s">
        <v>286</v>
      </c>
      <c r="FU12" s="1" t="s">
        <v>286</v>
      </c>
      <c r="FV12" s="1" t="s">
        <v>286</v>
      </c>
      <c r="FW12" s="1" t="s">
        <v>286</v>
      </c>
      <c r="FX12" s="1" t="s">
        <v>286</v>
      </c>
      <c r="FY12" s="1" t="s">
        <v>286</v>
      </c>
      <c r="FZ12" s="1" t="s">
        <v>286</v>
      </c>
      <c r="GA12" s="1" t="s">
        <v>286</v>
      </c>
      <c r="GB12" s="1" t="s">
        <v>286</v>
      </c>
      <c r="GC12" s="1" t="s">
        <v>286</v>
      </c>
      <c r="GD12" s="1" t="s">
        <v>286</v>
      </c>
      <c r="GE12" s="1" t="s">
        <v>286</v>
      </c>
      <c r="GF12" s="1" t="s">
        <v>286</v>
      </c>
      <c r="GG12" s="1" t="s">
        <v>286</v>
      </c>
      <c r="GH12" s="1" t="s">
        <v>286</v>
      </c>
      <c r="GI12" s="1" t="s">
        <v>286</v>
      </c>
      <c r="GJ12" s="1" t="s">
        <v>286</v>
      </c>
      <c r="GK12" s="1" t="s">
        <v>286</v>
      </c>
      <c r="GL12" s="1" t="s">
        <v>286</v>
      </c>
      <c r="GM12" s="1" t="s">
        <v>286</v>
      </c>
      <c r="GN12" s="1" t="s">
        <v>286</v>
      </c>
      <c r="GO12" s="1" t="s">
        <v>286</v>
      </c>
      <c r="GP12" s="1" t="s">
        <v>286</v>
      </c>
    </row>
  </sheetData>
  <conditionalFormatting sqref="A1:XFD1048576">
    <cfRule type="cellIs" dxfId="296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7FC1-7AE1-4B3A-9B5F-BD04EC014FDF}">
  <dimension ref="A1:GP12"/>
  <sheetViews>
    <sheetView workbookViewId="0">
      <selection activeCell="A16" sqref="A16"/>
    </sheetView>
  </sheetViews>
  <sheetFormatPr defaultRowHeight="15" x14ac:dyDescent="0.25"/>
  <cols>
    <col min="1" max="1" width="13.710937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35" width="5.28515625" bestFit="1" customWidth="1"/>
    <col min="136" max="198" width="6.28515625" bestFit="1" customWidth="1"/>
    <col min="199" max="200" width="27.42578125" bestFit="1" customWidth="1"/>
    <col min="201" max="202" width="14.140625" bestFit="1" customWidth="1"/>
    <col min="203" max="204" width="19.140625" bestFit="1" customWidth="1"/>
    <col min="205" max="206" width="22.42578125" bestFit="1" customWidth="1"/>
    <col min="207" max="208" width="16.5703125" bestFit="1" customWidth="1"/>
    <col min="209" max="210" width="19" bestFit="1" customWidth="1"/>
    <col min="211" max="212" width="18.85546875" bestFit="1" customWidth="1"/>
    <col min="213" max="214" width="20.7109375" bestFit="1" customWidth="1"/>
    <col min="215" max="216" width="17.140625" bestFit="1" customWidth="1"/>
    <col min="217" max="218" width="30.42578125" bestFit="1" customWidth="1"/>
    <col min="219" max="220" width="25.5703125" bestFit="1" customWidth="1"/>
    <col min="221" max="222" width="18.7109375" bestFit="1" customWidth="1"/>
    <col min="223" max="224" width="17.5703125" bestFit="1" customWidth="1"/>
    <col min="225" max="226" width="28.5703125" bestFit="1" customWidth="1"/>
    <col min="227" max="228" width="24.85546875" bestFit="1" customWidth="1"/>
    <col min="229" max="230" width="13.5703125" bestFit="1" customWidth="1"/>
    <col min="231" max="232" width="39.85546875" bestFit="1" customWidth="1"/>
    <col min="233" max="233" width="12.7109375" bestFit="1" customWidth="1"/>
    <col min="234" max="234" width="21.28515625" bestFit="1" customWidth="1"/>
    <col min="235" max="235" width="22.7109375" bestFit="1" customWidth="1"/>
    <col min="236" max="237" width="25.140625" bestFit="1" customWidth="1"/>
    <col min="238" max="239" width="30.28515625" bestFit="1" customWidth="1"/>
    <col min="240" max="240" width="37.42578125" bestFit="1" customWidth="1"/>
    <col min="241" max="242" width="22.85546875" bestFit="1" customWidth="1"/>
    <col min="243" max="244" width="36.140625" bestFit="1" customWidth="1"/>
    <col min="245" max="245" width="22.7109375" bestFit="1" customWidth="1"/>
    <col min="246" max="246" width="18.140625" bestFit="1" customWidth="1"/>
    <col min="247" max="248" width="32.28515625" bestFit="1" customWidth="1"/>
    <col min="249" max="250" width="28.5703125" bestFit="1" customWidth="1"/>
    <col min="251" max="251" width="17.28515625" bestFit="1" customWidth="1"/>
    <col min="252" max="253" width="19" bestFit="1" customWidth="1"/>
    <col min="254" max="255" width="24.28515625" bestFit="1" customWidth="1"/>
    <col min="256" max="256" width="26" bestFit="1" customWidth="1"/>
    <col min="257" max="258" width="23.42578125" bestFit="1" customWidth="1"/>
    <col min="259" max="259" width="46.42578125" bestFit="1" customWidth="1"/>
    <col min="260" max="260" width="26.28515625" bestFit="1" customWidth="1"/>
    <col min="261" max="261" width="29.42578125" bestFit="1" customWidth="1"/>
    <col min="262" max="263" width="20.7109375" bestFit="1" customWidth="1"/>
    <col min="264" max="264" width="29" bestFit="1" customWidth="1"/>
    <col min="265" max="266" width="31" bestFit="1" customWidth="1"/>
    <col min="267" max="268" width="27.5703125" bestFit="1" customWidth="1"/>
    <col min="269" max="270" width="18" bestFit="1" customWidth="1"/>
    <col min="271" max="271" width="28.140625" bestFit="1" customWidth="1"/>
    <col min="272" max="273" width="20.140625" bestFit="1" customWidth="1"/>
    <col min="274" max="274" width="32.5703125" bestFit="1" customWidth="1"/>
    <col min="275" max="275" width="40.7109375" bestFit="1" customWidth="1"/>
    <col min="276" max="276" width="19.5703125" bestFit="1" customWidth="1"/>
    <col min="277" max="278" width="19" bestFit="1" customWidth="1"/>
    <col min="279" max="279" width="31.5703125" bestFit="1" customWidth="1"/>
    <col min="280" max="280" width="21.140625" bestFit="1" customWidth="1"/>
    <col min="281" max="282" width="23.85546875" bestFit="1" customWidth="1"/>
    <col min="283" max="284" width="42.42578125" bestFit="1" customWidth="1"/>
    <col min="285" max="286" width="24.7109375" bestFit="1" customWidth="1"/>
    <col min="287" max="288" width="48.85546875" bestFit="1" customWidth="1"/>
    <col min="289" max="290" width="25.42578125" bestFit="1" customWidth="1"/>
    <col min="291" max="292" width="21.7109375" bestFit="1" customWidth="1"/>
    <col min="293" max="293" width="38.42578125" bestFit="1" customWidth="1"/>
    <col min="294" max="294" width="22.28515625" bestFit="1" customWidth="1"/>
    <col min="295" max="295" width="29.7109375" bestFit="1" customWidth="1"/>
    <col min="296" max="296" width="25.42578125" bestFit="1" customWidth="1"/>
    <col min="297" max="297" width="40" bestFit="1" customWidth="1"/>
    <col min="298" max="298" width="15.140625" bestFit="1" customWidth="1"/>
    <col min="299" max="300" width="12.140625" bestFit="1" customWidth="1"/>
    <col min="301" max="302" width="21.85546875" bestFit="1" customWidth="1"/>
    <col min="303" max="304" width="25.140625" bestFit="1" customWidth="1"/>
    <col min="305" max="306" width="25.5703125" bestFit="1" customWidth="1"/>
    <col min="307" max="308" width="19.28515625" bestFit="1" customWidth="1"/>
    <col min="309" max="310" width="15.140625" bestFit="1" customWidth="1"/>
    <col min="311" max="311" width="49" bestFit="1" customWidth="1"/>
    <col min="312" max="313" width="21.7109375" bestFit="1" customWidth="1"/>
    <col min="314" max="315" width="22.85546875" bestFit="1" customWidth="1"/>
    <col min="316" max="316" width="22.28515625" bestFit="1" customWidth="1"/>
    <col min="317" max="317" width="25.85546875" bestFit="1" customWidth="1"/>
    <col min="318" max="318" width="29" bestFit="1" customWidth="1"/>
    <col min="319" max="319" width="29.85546875" bestFit="1" customWidth="1"/>
    <col min="320" max="320" width="34.28515625" bestFit="1" customWidth="1"/>
    <col min="321" max="321" width="30.42578125" bestFit="1" customWidth="1"/>
    <col min="322" max="322" width="20" bestFit="1" customWidth="1"/>
    <col min="323" max="323" width="40.28515625" bestFit="1" customWidth="1"/>
    <col min="324" max="325" width="32.140625" bestFit="1" customWidth="1"/>
    <col min="326" max="326" width="26.140625" bestFit="1" customWidth="1"/>
    <col min="327" max="328" width="32.85546875" bestFit="1" customWidth="1"/>
    <col min="329" max="330" width="47.5703125" bestFit="1" customWidth="1"/>
    <col min="331" max="332" width="25.5703125" bestFit="1" customWidth="1"/>
    <col min="333" max="334" width="16.42578125" bestFit="1" customWidth="1"/>
    <col min="335" max="336" width="21.85546875" bestFit="1" customWidth="1"/>
    <col min="337" max="338" width="24.7109375" bestFit="1" customWidth="1"/>
    <col min="339" max="339" width="22.140625" bestFit="1" customWidth="1"/>
    <col min="340" max="340" width="20.7109375" bestFit="1" customWidth="1"/>
    <col min="341" max="341" width="36.42578125" bestFit="1" customWidth="1"/>
    <col min="342" max="342" width="22.28515625" bestFit="1" customWidth="1"/>
    <col min="343" max="343" width="24" bestFit="1" customWidth="1"/>
    <col min="344" max="344" width="27.42578125" bestFit="1" customWidth="1"/>
    <col min="345" max="345" width="43.28515625" bestFit="1" customWidth="1"/>
    <col min="346" max="346" width="29.42578125" bestFit="1" customWidth="1"/>
    <col min="347" max="347" width="29" bestFit="1" customWidth="1"/>
    <col min="348" max="348" width="20.28515625" bestFit="1" customWidth="1"/>
    <col min="349" max="349" width="25.7109375" bestFit="1" customWidth="1"/>
    <col min="350" max="351" width="17" bestFit="1" customWidth="1"/>
    <col min="352" max="353" width="25.42578125" bestFit="1" customWidth="1"/>
    <col min="354" max="355" width="25" bestFit="1" customWidth="1"/>
    <col min="356" max="359" width="27.5703125" bestFit="1" customWidth="1"/>
    <col min="360" max="361" width="26.42578125" bestFit="1" customWidth="1"/>
    <col min="362" max="362" width="16.42578125" bestFit="1" customWidth="1"/>
    <col min="363" max="363" width="26" bestFit="1" customWidth="1"/>
    <col min="364" max="365" width="38.5703125" bestFit="1" customWidth="1"/>
    <col min="366" max="366" width="21" bestFit="1" customWidth="1"/>
    <col min="367" max="368" width="36.42578125" bestFit="1" customWidth="1"/>
    <col min="369" max="370" width="11.85546875" bestFit="1" customWidth="1"/>
    <col min="371" max="372" width="27.85546875" bestFit="1" customWidth="1"/>
    <col min="373" max="374" width="28.140625" bestFit="1" customWidth="1"/>
    <col min="375" max="376" width="25.5703125" bestFit="1" customWidth="1"/>
    <col min="377" max="378" width="19.28515625" bestFit="1" customWidth="1"/>
    <col min="379" max="379" width="22.28515625" bestFit="1" customWidth="1"/>
    <col min="380" max="381" width="17.140625" bestFit="1" customWidth="1"/>
    <col min="382" max="382" width="28.140625" bestFit="1" customWidth="1"/>
    <col min="383" max="383" width="21" bestFit="1" customWidth="1"/>
    <col min="384" max="385" width="31" bestFit="1" customWidth="1"/>
    <col min="386" max="387" width="24.5703125" bestFit="1" customWidth="1"/>
    <col min="388" max="389" width="23.85546875" bestFit="1" customWidth="1"/>
    <col min="390" max="390" width="14" bestFit="1" customWidth="1"/>
    <col min="391" max="392" width="39.28515625" bestFit="1" customWidth="1"/>
    <col min="393" max="393" width="23.28515625" bestFit="1" customWidth="1"/>
    <col min="394" max="395" width="25.7109375" bestFit="1" customWidth="1"/>
  </cols>
  <sheetData>
    <row r="1" spans="1:198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  <c r="DW1" t="s">
        <v>214</v>
      </c>
      <c r="DX1" t="s">
        <v>215</v>
      </c>
      <c r="DY1" t="s">
        <v>216</v>
      </c>
      <c r="DZ1" t="s">
        <v>217</v>
      </c>
      <c r="EA1" t="s">
        <v>218</v>
      </c>
      <c r="EB1" t="s">
        <v>219</v>
      </c>
      <c r="EC1" t="s">
        <v>220</v>
      </c>
      <c r="ED1" t="s">
        <v>221</v>
      </c>
      <c r="EE1" t="s">
        <v>222</v>
      </c>
      <c r="EF1" t="s">
        <v>223</v>
      </c>
      <c r="EG1" t="s">
        <v>224</v>
      </c>
      <c r="EH1" t="s">
        <v>225</v>
      </c>
      <c r="EI1" t="s">
        <v>226</v>
      </c>
      <c r="EJ1" t="s">
        <v>227</v>
      </c>
      <c r="EK1" t="s">
        <v>228</v>
      </c>
      <c r="EL1" t="s">
        <v>229</v>
      </c>
      <c r="EM1" t="s">
        <v>230</v>
      </c>
      <c r="EN1" t="s">
        <v>231</v>
      </c>
      <c r="EO1" t="s">
        <v>232</v>
      </c>
      <c r="EP1" t="s">
        <v>233</v>
      </c>
      <c r="EQ1" t="s">
        <v>234</v>
      </c>
      <c r="ER1" t="s">
        <v>235</v>
      </c>
      <c r="ES1" t="s">
        <v>236</v>
      </c>
      <c r="ET1" t="s">
        <v>237</v>
      </c>
      <c r="EU1" t="s">
        <v>238</v>
      </c>
      <c r="EV1" t="s">
        <v>239</v>
      </c>
      <c r="EW1" t="s">
        <v>240</v>
      </c>
      <c r="EX1" t="s">
        <v>241</v>
      </c>
      <c r="EY1" t="s">
        <v>242</v>
      </c>
      <c r="EZ1" t="s">
        <v>243</v>
      </c>
      <c r="FA1" t="s">
        <v>244</v>
      </c>
      <c r="FB1" t="s">
        <v>245</v>
      </c>
      <c r="FC1" t="s">
        <v>246</v>
      </c>
      <c r="FD1" t="s">
        <v>247</v>
      </c>
      <c r="FE1" t="s">
        <v>248</v>
      </c>
      <c r="FF1" t="s">
        <v>249</v>
      </c>
      <c r="FG1" t="s">
        <v>250</v>
      </c>
      <c r="FH1" t="s">
        <v>251</v>
      </c>
      <c r="FI1" t="s">
        <v>252</v>
      </c>
      <c r="FJ1" t="s">
        <v>253</v>
      </c>
      <c r="FK1" t="s">
        <v>254</v>
      </c>
      <c r="FL1" t="s">
        <v>255</v>
      </c>
      <c r="FM1" t="s">
        <v>256</v>
      </c>
      <c r="FN1" t="s">
        <v>257</v>
      </c>
      <c r="FO1" t="s">
        <v>258</v>
      </c>
      <c r="FP1" t="s">
        <v>259</v>
      </c>
      <c r="FQ1" t="s">
        <v>260</v>
      </c>
      <c r="FR1" t="s">
        <v>261</v>
      </c>
      <c r="FS1" t="s">
        <v>262</v>
      </c>
      <c r="FT1" t="s">
        <v>263</v>
      </c>
      <c r="FU1" t="s">
        <v>264</v>
      </c>
      <c r="FV1" t="s">
        <v>265</v>
      </c>
      <c r="FW1" t="s">
        <v>266</v>
      </c>
      <c r="FX1" t="s">
        <v>267</v>
      </c>
      <c r="FY1" t="s">
        <v>268</v>
      </c>
      <c r="FZ1" t="s">
        <v>269</v>
      </c>
      <c r="GA1" t="s">
        <v>270</v>
      </c>
      <c r="GB1" t="s">
        <v>271</v>
      </c>
      <c r="GC1" t="s">
        <v>272</v>
      </c>
      <c r="GD1" t="s">
        <v>273</v>
      </c>
      <c r="GE1" t="s">
        <v>274</v>
      </c>
      <c r="GF1" t="s">
        <v>275</v>
      </c>
      <c r="GG1" t="s">
        <v>276</v>
      </c>
      <c r="GH1" t="s">
        <v>277</v>
      </c>
      <c r="GI1" t="s">
        <v>278</v>
      </c>
      <c r="GJ1" t="s">
        <v>279</v>
      </c>
      <c r="GK1" t="s">
        <v>280</v>
      </c>
      <c r="GL1" t="s">
        <v>281</v>
      </c>
      <c r="GM1" t="s">
        <v>282</v>
      </c>
      <c r="GN1" t="s">
        <v>283</v>
      </c>
      <c r="GO1" t="s">
        <v>284</v>
      </c>
      <c r="GP1" t="s">
        <v>285</v>
      </c>
    </row>
    <row r="2" spans="1:198" x14ac:dyDescent="0.25">
      <c r="A2" s="1" t="s">
        <v>75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1</v>
      </c>
      <c r="J2" t="b">
        <v>0</v>
      </c>
      <c r="K2" t="b">
        <v>1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1</v>
      </c>
      <c r="Z2" t="b">
        <v>1</v>
      </c>
      <c r="AA2" t="b">
        <v>0</v>
      </c>
      <c r="AB2" t="b">
        <v>0</v>
      </c>
      <c r="AC2" t="b">
        <v>1</v>
      </c>
      <c r="AD2" t="b">
        <v>1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P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1</v>
      </c>
      <c r="AX2" t="b">
        <v>0</v>
      </c>
      <c r="AY2" t="b">
        <v>0</v>
      </c>
      <c r="AZ2" t="b">
        <v>0</v>
      </c>
      <c r="BA2" t="b">
        <v>1</v>
      </c>
      <c r="BB2" t="b">
        <v>1</v>
      </c>
      <c r="BC2" t="b">
        <v>1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1</v>
      </c>
      <c r="BL2" t="b">
        <v>0</v>
      </c>
      <c r="BM2" t="b">
        <v>1</v>
      </c>
      <c r="BN2" t="b">
        <v>0</v>
      </c>
      <c r="BO2" t="b">
        <v>0</v>
      </c>
      <c r="BP2" t="b">
        <v>0</v>
      </c>
      <c r="BQ2" t="b">
        <v>0</v>
      </c>
      <c r="BR2" t="b">
        <v>1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1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b">
        <v>0</v>
      </c>
      <c r="CG2" t="b">
        <v>1</v>
      </c>
      <c r="CH2" t="b">
        <v>0</v>
      </c>
      <c r="CI2" t="b">
        <v>1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1</v>
      </c>
      <c r="CR2" t="b">
        <v>0</v>
      </c>
      <c r="CS2" t="b">
        <v>0</v>
      </c>
      <c r="CT2" t="b">
        <v>0</v>
      </c>
      <c r="CU2" t="b">
        <v>1</v>
      </c>
      <c r="CV2" t="b">
        <v>1</v>
      </c>
      <c r="CW2" t="b">
        <v>0</v>
      </c>
      <c r="CX2" t="b">
        <v>1</v>
      </c>
      <c r="CY2" t="b">
        <v>1</v>
      </c>
      <c r="CZ2" t="b">
        <v>1</v>
      </c>
      <c r="DA2" t="b">
        <v>1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0</v>
      </c>
      <c r="DQ2" t="b">
        <v>0</v>
      </c>
      <c r="DR2" t="b">
        <v>0</v>
      </c>
      <c r="DS2" t="b">
        <v>0</v>
      </c>
      <c r="DT2" t="b">
        <v>0</v>
      </c>
      <c r="DU2" t="b">
        <v>0</v>
      </c>
      <c r="DV2" t="b">
        <v>0</v>
      </c>
      <c r="DW2" s="1" t="s">
        <v>286</v>
      </c>
      <c r="DX2" s="1" t="s">
        <v>286</v>
      </c>
      <c r="DY2" s="1" t="s">
        <v>286</v>
      </c>
      <c r="DZ2" s="1" t="s">
        <v>286</v>
      </c>
      <c r="EA2" s="1" t="s">
        <v>286</v>
      </c>
      <c r="EB2" s="1" t="s">
        <v>286</v>
      </c>
      <c r="EC2" s="1" t="s">
        <v>286</v>
      </c>
      <c r="ED2" s="1" t="s">
        <v>286</v>
      </c>
      <c r="EE2" s="1" t="s">
        <v>286</v>
      </c>
      <c r="EF2" s="1" t="s">
        <v>286</v>
      </c>
      <c r="EG2" s="1" t="s">
        <v>286</v>
      </c>
      <c r="EH2" s="1" t="s">
        <v>286</v>
      </c>
      <c r="EI2" s="1" t="s">
        <v>286</v>
      </c>
      <c r="EJ2" s="1" t="s">
        <v>286</v>
      </c>
      <c r="EK2" s="1" t="s">
        <v>286</v>
      </c>
      <c r="EL2" s="1" t="s">
        <v>286</v>
      </c>
      <c r="EM2" s="1" t="s">
        <v>286</v>
      </c>
      <c r="EN2" s="1" t="s">
        <v>286</v>
      </c>
      <c r="EO2" s="1" t="s">
        <v>286</v>
      </c>
      <c r="EP2" s="1" t="s">
        <v>286</v>
      </c>
      <c r="EQ2" s="1" t="s">
        <v>286</v>
      </c>
      <c r="ER2" s="1" t="s">
        <v>286</v>
      </c>
      <c r="ES2" s="1" t="s">
        <v>286</v>
      </c>
      <c r="ET2" s="1" t="s">
        <v>286</v>
      </c>
      <c r="EU2" s="1" t="s">
        <v>286</v>
      </c>
      <c r="EV2" s="1" t="s">
        <v>286</v>
      </c>
      <c r="EW2" s="1" t="s">
        <v>286</v>
      </c>
      <c r="EX2" s="1" t="s">
        <v>286</v>
      </c>
      <c r="EY2" s="1" t="s">
        <v>286</v>
      </c>
      <c r="EZ2" s="1" t="s">
        <v>286</v>
      </c>
      <c r="FA2" s="1" t="s">
        <v>286</v>
      </c>
      <c r="FB2" s="1" t="s">
        <v>286</v>
      </c>
      <c r="FC2" s="1" t="s">
        <v>286</v>
      </c>
      <c r="FD2" s="1" t="s">
        <v>286</v>
      </c>
      <c r="FE2" s="1" t="s">
        <v>286</v>
      </c>
      <c r="FF2" s="1" t="s">
        <v>286</v>
      </c>
      <c r="FG2" s="1" t="s">
        <v>286</v>
      </c>
      <c r="FH2" s="1" t="s">
        <v>286</v>
      </c>
      <c r="FI2" s="1" t="s">
        <v>286</v>
      </c>
      <c r="FJ2" s="1" t="s">
        <v>286</v>
      </c>
      <c r="FK2" s="1" t="s">
        <v>286</v>
      </c>
      <c r="FL2" s="1" t="s">
        <v>286</v>
      </c>
      <c r="FM2" s="1" t="s">
        <v>286</v>
      </c>
      <c r="FN2" s="1" t="s">
        <v>286</v>
      </c>
      <c r="FO2" s="1" t="s">
        <v>286</v>
      </c>
      <c r="FP2" s="1" t="s">
        <v>286</v>
      </c>
      <c r="FQ2" s="1" t="s">
        <v>286</v>
      </c>
      <c r="FR2" s="1" t="s">
        <v>286</v>
      </c>
      <c r="FS2" s="1" t="s">
        <v>286</v>
      </c>
      <c r="FT2" s="1" t="s">
        <v>286</v>
      </c>
      <c r="FU2" s="1" t="s">
        <v>286</v>
      </c>
      <c r="FV2" s="1" t="s">
        <v>286</v>
      </c>
      <c r="FW2" s="1" t="s">
        <v>286</v>
      </c>
      <c r="FX2" s="1" t="s">
        <v>286</v>
      </c>
      <c r="FY2" s="1" t="s">
        <v>286</v>
      </c>
      <c r="FZ2" s="1" t="s">
        <v>286</v>
      </c>
      <c r="GA2" s="1" t="s">
        <v>286</v>
      </c>
      <c r="GB2" s="1" t="s">
        <v>286</v>
      </c>
      <c r="GC2" s="1" t="s">
        <v>286</v>
      </c>
      <c r="GD2" s="1" t="s">
        <v>286</v>
      </c>
      <c r="GE2" s="1" t="s">
        <v>286</v>
      </c>
      <c r="GF2" s="1" t="s">
        <v>286</v>
      </c>
      <c r="GG2" s="1" t="s">
        <v>286</v>
      </c>
      <c r="GH2" s="1" t="s">
        <v>286</v>
      </c>
      <c r="GI2" s="1" t="s">
        <v>286</v>
      </c>
      <c r="GJ2" s="1" t="s">
        <v>286</v>
      </c>
      <c r="GK2" s="1" t="s">
        <v>286</v>
      </c>
      <c r="GL2" s="1" t="s">
        <v>286</v>
      </c>
      <c r="GM2" s="1" t="s">
        <v>286</v>
      </c>
      <c r="GN2" s="1" t="s">
        <v>286</v>
      </c>
      <c r="GO2" s="1" t="s">
        <v>286</v>
      </c>
      <c r="GP2" s="1" t="s">
        <v>286</v>
      </c>
    </row>
    <row r="3" spans="1:198" x14ac:dyDescent="0.25">
      <c r="A3" s="1" t="s">
        <v>86</v>
      </c>
      <c r="B3" t="b">
        <v>0</v>
      </c>
      <c r="C3" t="b">
        <v>1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1</v>
      </c>
      <c r="N3" t="b">
        <v>0</v>
      </c>
      <c r="O3" t="b">
        <v>1</v>
      </c>
      <c r="P3" t="b">
        <v>0</v>
      </c>
      <c r="Q3" t="b">
        <v>0</v>
      </c>
      <c r="R3" t="b">
        <v>1</v>
      </c>
      <c r="S3" t="b">
        <v>1</v>
      </c>
      <c r="T3" t="b">
        <v>1</v>
      </c>
      <c r="U3" t="b">
        <v>1</v>
      </c>
      <c r="V3" t="b">
        <v>0</v>
      </c>
      <c r="W3" t="b">
        <v>1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b">
        <v>0</v>
      </c>
      <c r="AD3" t="b">
        <v>0</v>
      </c>
      <c r="AE3" t="b">
        <v>1</v>
      </c>
      <c r="AF3" t="b">
        <v>1</v>
      </c>
      <c r="AG3" t="b">
        <v>0</v>
      </c>
      <c r="AH3" t="b">
        <v>1</v>
      </c>
      <c r="AI3" t="b">
        <v>1</v>
      </c>
      <c r="AJ3" t="b">
        <v>0</v>
      </c>
      <c r="AK3" t="b">
        <v>1</v>
      </c>
      <c r="AL3" t="b">
        <v>1</v>
      </c>
      <c r="AM3" t="b">
        <v>1</v>
      </c>
      <c r="AN3" t="b">
        <v>1</v>
      </c>
      <c r="AO3" t="b">
        <v>0</v>
      </c>
      <c r="AP3" t="b">
        <v>0</v>
      </c>
      <c r="AQ3" t="b">
        <v>0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0</v>
      </c>
      <c r="AX3" t="b">
        <v>0</v>
      </c>
      <c r="AY3" t="b">
        <v>1</v>
      </c>
      <c r="AZ3" t="b">
        <v>1</v>
      </c>
      <c r="BA3" t="b">
        <v>0</v>
      </c>
      <c r="BB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1</v>
      </c>
      <c r="BH3" t="b">
        <v>0</v>
      </c>
      <c r="BI3" t="b">
        <v>0</v>
      </c>
      <c r="BJ3" t="b">
        <v>0</v>
      </c>
      <c r="BK3" t="b">
        <v>0</v>
      </c>
      <c r="BL3" t="b">
        <v>1</v>
      </c>
      <c r="BM3" t="b">
        <v>0</v>
      </c>
      <c r="BN3" t="b">
        <v>1</v>
      </c>
      <c r="BO3" t="b">
        <v>0</v>
      </c>
      <c r="BP3" t="b">
        <v>1</v>
      </c>
      <c r="BQ3" t="b">
        <v>1</v>
      </c>
      <c r="BR3" t="b">
        <v>0</v>
      </c>
      <c r="BS3" t="b">
        <v>0</v>
      </c>
      <c r="BT3" t="b">
        <v>0</v>
      </c>
      <c r="BU3" t="b">
        <v>1</v>
      </c>
      <c r="BV3" t="b">
        <v>0</v>
      </c>
      <c r="BW3" t="b">
        <v>0</v>
      </c>
      <c r="BX3" t="b">
        <v>0</v>
      </c>
      <c r="BY3" t="b">
        <v>1</v>
      </c>
      <c r="BZ3" t="b">
        <v>0</v>
      </c>
      <c r="CA3" t="b">
        <v>1</v>
      </c>
      <c r="CB3" t="b">
        <v>1</v>
      </c>
      <c r="CC3" t="b">
        <v>1</v>
      </c>
      <c r="CD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  <c r="CM3" t="b">
        <v>0</v>
      </c>
      <c r="CN3" t="b">
        <v>1</v>
      </c>
      <c r="CO3" t="b">
        <v>1</v>
      </c>
      <c r="CP3" t="b">
        <v>0</v>
      </c>
      <c r="CQ3" t="b">
        <v>0</v>
      </c>
      <c r="CR3" t="b">
        <v>1</v>
      </c>
      <c r="CS3" t="b">
        <v>1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1</v>
      </c>
      <c r="DD3" t="b">
        <v>0</v>
      </c>
      <c r="DE3" t="b">
        <v>0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1</v>
      </c>
      <c r="DM3" t="b">
        <v>1</v>
      </c>
      <c r="DN3" t="b">
        <v>0</v>
      </c>
      <c r="DO3" t="b">
        <v>1</v>
      </c>
      <c r="DP3" t="b">
        <v>0</v>
      </c>
      <c r="DQ3" t="b">
        <v>1</v>
      </c>
      <c r="DR3" t="b">
        <v>1</v>
      </c>
      <c r="DS3" t="b">
        <v>1</v>
      </c>
      <c r="DT3" t="b">
        <v>0</v>
      </c>
      <c r="DU3" t="b">
        <v>1</v>
      </c>
      <c r="DV3" t="b">
        <v>0</v>
      </c>
      <c r="DW3" s="1" t="s">
        <v>286</v>
      </c>
      <c r="DX3" s="1" t="s">
        <v>286</v>
      </c>
      <c r="DY3" s="1" t="s">
        <v>286</v>
      </c>
      <c r="DZ3" s="1" t="s">
        <v>286</v>
      </c>
      <c r="EA3" s="1" t="s">
        <v>286</v>
      </c>
      <c r="EB3" s="1" t="s">
        <v>286</v>
      </c>
      <c r="EC3" s="1" t="s">
        <v>286</v>
      </c>
      <c r="ED3" s="1" t="s">
        <v>286</v>
      </c>
      <c r="EE3" s="1" t="s">
        <v>286</v>
      </c>
      <c r="EF3" s="1" t="s">
        <v>286</v>
      </c>
      <c r="EG3" s="1" t="s">
        <v>286</v>
      </c>
      <c r="EH3" s="1" t="s">
        <v>286</v>
      </c>
      <c r="EI3" s="1" t="s">
        <v>286</v>
      </c>
      <c r="EJ3" s="1" t="s">
        <v>286</v>
      </c>
      <c r="EK3" s="1" t="s">
        <v>286</v>
      </c>
      <c r="EL3" s="1" t="s">
        <v>286</v>
      </c>
      <c r="EM3" s="1" t="s">
        <v>286</v>
      </c>
      <c r="EN3" s="1" t="s">
        <v>286</v>
      </c>
      <c r="EO3" s="1" t="s">
        <v>286</v>
      </c>
      <c r="EP3" s="1" t="s">
        <v>286</v>
      </c>
      <c r="EQ3" s="1" t="s">
        <v>286</v>
      </c>
      <c r="ER3" s="1" t="s">
        <v>286</v>
      </c>
      <c r="ES3" s="1" t="s">
        <v>286</v>
      </c>
      <c r="ET3" s="1" t="s">
        <v>286</v>
      </c>
      <c r="EU3" s="1" t="s">
        <v>286</v>
      </c>
      <c r="EV3" s="1" t="s">
        <v>286</v>
      </c>
      <c r="EW3" s="1" t="s">
        <v>286</v>
      </c>
      <c r="EX3" s="1" t="s">
        <v>286</v>
      </c>
      <c r="EY3" s="1" t="s">
        <v>286</v>
      </c>
      <c r="EZ3" s="1" t="s">
        <v>286</v>
      </c>
      <c r="FA3" s="1" t="s">
        <v>286</v>
      </c>
      <c r="FB3" s="1" t="s">
        <v>286</v>
      </c>
      <c r="FC3" s="1" t="s">
        <v>286</v>
      </c>
      <c r="FD3" s="1" t="s">
        <v>286</v>
      </c>
      <c r="FE3" s="1" t="s">
        <v>286</v>
      </c>
      <c r="FF3" s="1" t="s">
        <v>286</v>
      </c>
      <c r="FG3" s="1" t="s">
        <v>286</v>
      </c>
      <c r="FH3" s="1" t="s">
        <v>286</v>
      </c>
      <c r="FI3" s="1" t="s">
        <v>286</v>
      </c>
      <c r="FJ3" s="1" t="s">
        <v>286</v>
      </c>
      <c r="FK3" s="1" t="s">
        <v>286</v>
      </c>
      <c r="FL3" s="1" t="s">
        <v>286</v>
      </c>
      <c r="FM3" s="1" t="s">
        <v>286</v>
      </c>
      <c r="FN3" s="1" t="s">
        <v>286</v>
      </c>
      <c r="FO3" s="1" t="s">
        <v>286</v>
      </c>
      <c r="FP3" s="1" t="s">
        <v>286</v>
      </c>
      <c r="FQ3" s="1" t="s">
        <v>286</v>
      </c>
      <c r="FR3" s="1" t="s">
        <v>286</v>
      </c>
      <c r="FS3" s="1" t="s">
        <v>286</v>
      </c>
      <c r="FT3" s="1" t="s">
        <v>286</v>
      </c>
      <c r="FU3" s="1" t="s">
        <v>286</v>
      </c>
      <c r="FV3" s="1" t="s">
        <v>286</v>
      </c>
      <c r="FW3" s="1" t="s">
        <v>286</v>
      </c>
      <c r="FX3" s="1" t="s">
        <v>286</v>
      </c>
      <c r="FY3" s="1" t="s">
        <v>286</v>
      </c>
      <c r="FZ3" s="1" t="s">
        <v>286</v>
      </c>
      <c r="GA3" s="1" t="s">
        <v>286</v>
      </c>
      <c r="GB3" s="1" t="s">
        <v>286</v>
      </c>
      <c r="GC3" s="1" t="s">
        <v>286</v>
      </c>
      <c r="GD3" s="1" t="s">
        <v>286</v>
      </c>
      <c r="GE3" s="1" t="s">
        <v>286</v>
      </c>
      <c r="GF3" s="1" t="s">
        <v>286</v>
      </c>
      <c r="GG3" s="1" t="s">
        <v>286</v>
      </c>
      <c r="GH3" s="1" t="s">
        <v>286</v>
      </c>
      <c r="GI3" s="1" t="s">
        <v>286</v>
      </c>
      <c r="GJ3" s="1" t="s">
        <v>286</v>
      </c>
      <c r="GK3" s="1" t="s">
        <v>286</v>
      </c>
      <c r="GL3" s="1" t="s">
        <v>286</v>
      </c>
      <c r="GM3" s="1" t="s">
        <v>286</v>
      </c>
      <c r="GN3" s="1" t="s">
        <v>286</v>
      </c>
      <c r="GO3" s="1" t="s">
        <v>286</v>
      </c>
      <c r="GP3" s="1" t="s">
        <v>286</v>
      </c>
    </row>
    <row r="4" spans="1:198" x14ac:dyDescent="0.25">
      <c r="A4" s="1" t="s">
        <v>76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1</v>
      </c>
      <c r="Z4" t="b">
        <v>1</v>
      </c>
      <c r="AA4" t="b">
        <v>0</v>
      </c>
      <c r="AB4" t="b">
        <v>0</v>
      </c>
      <c r="AC4" t="b">
        <v>0</v>
      </c>
      <c r="AD4" t="b">
        <v>1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1</v>
      </c>
      <c r="AX4" t="b">
        <v>0</v>
      </c>
      <c r="AY4" t="b">
        <v>0</v>
      </c>
      <c r="AZ4" t="b">
        <v>0</v>
      </c>
      <c r="BA4" t="b">
        <v>1</v>
      </c>
      <c r="BB4" t="b">
        <v>1</v>
      </c>
      <c r="BC4" t="b">
        <v>1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1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1</v>
      </c>
      <c r="CH4" t="b">
        <v>1</v>
      </c>
      <c r="CI4" t="b">
        <v>0</v>
      </c>
      <c r="CJ4" t="b">
        <v>0</v>
      </c>
      <c r="CK4" t="b">
        <v>1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1</v>
      </c>
      <c r="CV4" t="b">
        <v>1</v>
      </c>
      <c r="CW4" t="b">
        <v>0</v>
      </c>
      <c r="CX4" t="b">
        <v>1</v>
      </c>
      <c r="CY4" t="b">
        <v>1</v>
      </c>
      <c r="CZ4" t="b">
        <v>0</v>
      </c>
      <c r="DA4" t="b">
        <v>1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1</v>
      </c>
      <c r="DW4" s="1" t="s">
        <v>286</v>
      </c>
      <c r="DX4" s="1" t="s">
        <v>286</v>
      </c>
      <c r="DY4" s="1" t="s">
        <v>286</v>
      </c>
      <c r="DZ4" s="1" t="s">
        <v>286</v>
      </c>
      <c r="EA4" s="1" t="s">
        <v>286</v>
      </c>
      <c r="EB4" s="1" t="s">
        <v>286</v>
      </c>
      <c r="EC4" s="1" t="s">
        <v>286</v>
      </c>
      <c r="ED4" s="1" t="s">
        <v>286</v>
      </c>
      <c r="EE4" s="1" t="s">
        <v>286</v>
      </c>
      <c r="EF4" s="1" t="s">
        <v>286</v>
      </c>
      <c r="EG4" s="1" t="s">
        <v>286</v>
      </c>
      <c r="EH4" s="1" t="s">
        <v>286</v>
      </c>
      <c r="EI4" s="1" t="s">
        <v>286</v>
      </c>
      <c r="EJ4" s="1" t="s">
        <v>286</v>
      </c>
      <c r="EK4" s="1" t="s">
        <v>286</v>
      </c>
      <c r="EL4" s="1" t="s">
        <v>286</v>
      </c>
      <c r="EM4" s="1" t="s">
        <v>286</v>
      </c>
      <c r="EN4" s="1" t="s">
        <v>286</v>
      </c>
      <c r="EO4" s="1" t="s">
        <v>286</v>
      </c>
      <c r="EP4" s="1" t="s">
        <v>286</v>
      </c>
      <c r="EQ4" s="1" t="s">
        <v>286</v>
      </c>
      <c r="ER4" s="1" t="s">
        <v>286</v>
      </c>
      <c r="ES4" s="1" t="s">
        <v>286</v>
      </c>
      <c r="ET4" s="1" t="s">
        <v>286</v>
      </c>
      <c r="EU4" s="1" t="s">
        <v>286</v>
      </c>
      <c r="EV4" s="1" t="s">
        <v>286</v>
      </c>
      <c r="EW4" s="1" t="s">
        <v>286</v>
      </c>
      <c r="EX4" s="1" t="s">
        <v>286</v>
      </c>
      <c r="EY4" s="1" t="s">
        <v>286</v>
      </c>
      <c r="EZ4" s="1" t="s">
        <v>286</v>
      </c>
      <c r="FA4" s="1" t="s">
        <v>286</v>
      </c>
      <c r="FB4" s="1" t="s">
        <v>286</v>
      </c>
      <c r="FC4" s="1" t="s">
        <v>286</v>
      </c>
      <c r="FD4" s="1" t="s">
        <v>286</v>
      </c>
      <c r="FE4" s="1" t="s">
        <v>286</v>
      </c>
      <c r="FF4" s="1" t="s">
        <v>286</v>
      </c>
      <c r="FG4" s="1" t="s">
        <v>286</v>
      </c>
      <c r="FH4" s="1" t="s">
        <v>286</v>
      </c>
      <c r="FI4" s="1" t="s">
        <v>286</v>
      </c>
      <c r="FJ4" s="1" t="s">
        <v>286</v>
      </c>
      <c r="FK4" s="1" t="s">
        <v>286</v>
      </c>
      <c r="FL4" s="1" t="s">
        <v>286</v>
      </c>
      <c r="FM4" s="1" t="s">
        <v>286</v>
      </c>
      <c r="FN4" s="1" t="s">
        <v>286</v>
      </c>
      <c r="FO4" s="1" t="s">
        <v>286</v>
      </c>
      <c r="FP4" s="1" t="s">
        <v>286</v>
      </c>
      <c r="FQ4" s="1" t="s">
        <v>286</v>
      </c>
      <c r="FR4" s="1" t="s">
        <v>286</v>
      </c>
      <c r="FS4" s="1" t="s">
        <v>286</v>
      </c>
      <c r="FT4" s="1" t="s">
        <v>286</v>
      </c>
      <c r="FU4" s="1" t="s">
        <v>286</v>
      </c>
      <c r="FV4" s="1" t="s">
        <v>286</v>
      </c>
      <c r="FW4" s="1" t="s">
        <v>286</v>
      </c>
      <c r="FX4" s="1" t="s">
        <v>286</v>
      </c>
      <c r="FY4" s="1" t="s">
        <v>286</v>
      </c>
      <c r="FZ4" s="1" t="s">
        <v>286</v>
      </c>
      <c r="GA4" s="1" t="s">
        <v>286</v>
      </c>
      <c r="GB4" s="1" t="s">
        <v>286</v>
      </c>
      <c r="GC4" s="1" t="s">
        <v>286</v>
      </c>
      <c r="GD4" s="1" t="s">
        <v>286</v>
      </c>
      <c r="GE4" s="1" t="s">
        <v>286</v>
      </c>
      <c r="GF4" s="1" t="s">
        <v>286</v>
      </c>
      <c r="GG4" s="1" t="s">
        <v>286</v>
      </c>
      <c r="GH4" s="1" t="s">
        <v>286</v>
      </c>
      <c r="GI4" s="1" t="s">
        <v>286</v>
      </c>
      <c r="GJ4" s="1" t="s">
        <v>286</v>
      </c>
      <c r="GK4" s="1" t="s">
        <v>286</v>
      </c>
      <c r="GL4" s="1" t="s">
        <v>286</v>
      </c>
      <c r="GM4" s="1" t="s">
        <v>286</v>
      </c>
      <c r="GN4" s="1" t="s">
        <v>286</v>
      </c>
      <c r="GO4" s="1" t="s">
        <v>286</v>
      </c>
      <c r="GP4" s="1" t="s">
        <v>286</v>
      </c>
    </row>
    <row r="5" spans="1:198" x14ac:dyDescent="0.25">
      <c r="A5" s="1" t="s">
        <v>77</v>
      </c>
      <c r="B5" t="b">
        <v>0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b">
        <v>1</v>
      </c>
      <c r="P5" t="b">
        <v>0</v>
      </c>
      <c r="Q5" t="b">
        <v>0</v>
      </c>
      <c r="R5" t="b">
        <v>1</v>
      </c>
      <c r="S5" t="b">
        <v>1</v>
      </c>
      <c r="T5" t="b">
        <v>1</v>
      </c>
      <c r="U5" t="b">
        <v>1</v>
      </c>
      <c r="V5" t="b">
        <v>0</v>
      </c>
      <c r="W5" t="b">
        <v>1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D5" t="b">
        <v>0</v>
      </c>
      <c r="AE5" t="b">
        <v>1</v>
      </c>
      <c r="AF5" t="b">
        <v>1</v>
      </c>
      <c r="AG5" t="b">
        <v>0</v>
      </c>
      <c r="AH5" t="b">
        <v>1</v>
      </c>
      <c r="AI5" t="b">
        <v>1</v>
      </c>
      <c r="AJ5" t="b">
        <v>0</v>
      </c>
      <c r="AK5" t="b">
        <v>1</v>
      </c>
      <c r="AL5" t="b">
        <v>1</v>
      </c>
      <c r="AM5" t="b">
        <v>1</v>
      </c>
      <c r="AN5" t="b">
        <v>1</v>
      </c>
      <c r="AO5" t="b">
        <v>0</v>
      </c>
      <c r="AP5" t="b">
        <v>0</v>
      </c>
      <c r="AQ5" t="b">
        <v>0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0</v>
      </c>
      <c r="AX5" t="b">
        <v>0</v>
      </c>
      <c r="AY5" t="b">
        <v>1</v>
      </c>
      <c r="AZ5" t="b">
        <v>1</v>
      </c>
      <c r="BA5" t="b">
        <v>0</v>
      </c>
      <c r="BB5" t="b">
        <v>0</v>
      </c>
      <c r="BC5" t="b">
        <v>0</v>
      </c>
      <c r="BD5" t="b">
        <v>0</v>
      </c>
      <c r="BE5" t="b">
        <v>1</v>
      </c>
      <c r="BF5" t="b">
        <v>0</v>
      </c>
      <c r="BG5" t="b">
        <v>1</v>
      </c>
      <c r="BH5" t="b">
        <v>0</v>
      </c>
      <c r="BI5" t="b">
        <v>0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0</v>
      </c>
      <c r="BP5" t="b">
        <v>1</v>
      </c>
      <c r="BQ5" t="b">
        <v>1</v>
      </c>
      <c r="BR5" t="b">
        <v>0</v>
      </c>
      <c r="BS5" t="b">
        <v>0</v>
      </c>
      <c r="BT5" t="b">
        <v>0</v>
      </c>
      <c r="BU5" t="b">
        <v>1</v>
      </c>
      <c r="BV5" t="b">
        <v>0</v>
      </c>
      <c r="BW5" t="b">
        <v>0</v>
      </c>
      <c r="BX5" t="b">
        <v>0</v>
      </c>
      <c r="BY5" t="b">
        <v>1</v>
      </c>
      <c r="BZ5" t="b">
        <v>0</v>
      </c>
      <c r="CA5" t="b">
        <v>1</v>
      </c>
      <c r="CB5" t="b">
        <v>1</v>
      </c>
      <c r="CC5" t="b">
        <v>1</v>
      </c>
      <c r="CD5" t="b">
        <v>0</v>
      </c>
      <c r="CE5" t="b">
        <v>0</v>
      </c>
      <c r="CF5" t="b">
        <v>1</v>
      </c>
      <c r="CG5" t="b">
        <v>0</v>
      </c>
      <c r="CH5" t="b">
        <v>0</v>
      </c>
      <c r="CI5" t="b">
        <v>0</v>
      </c>
      <c r="CJ5" t="b">
        <v>1</v>
      </c>
      <c r="CK5" t="b">
        <v>0</v>
      </c>
      <c r="CL5" t="b">
        <v>1</v>
      </c>
      <c r="CM5" t="b">
        <v>0</v>
      </c>
      <c r="CN5" t="b">
        <v>1</v>
      </c>
      <c r="CO5" t="b">
        <v>1</v>
      </c>
      <c r="CP5" t="b">
        <v>1</v>
      </c>
      <c r="CQ5" t="b">
        <v>0</v>
      </c>
      <c r="CR5" t="b">
        <v>1</v>
      </c>
      <c r="CS5" t="b">
        <v>1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1</v>
      </c>
      <c r="DD5" t="b">
        <v>1</v>
      </c>
      <c r="DE5" t="b">
        <v>0</v>
      </c>
      <c r="DF5" t="b">
        <v>1</v>
      </c>
      <c r="DG5" t="b">
        <v>1</v>
      </c>
      <c r="DH5" t="b">
        <v>1</v>
      </c>
      <c r="DI5" t="b">
        <v>1</v>
      </c>
      <c r="DJ5" t="b">
        <v>1</v>
      </c>
      <c r="DK5" t="b">
        <v>1</v>
      </c>
      <c r="DL5" t="b">
        <v>1</v>
      </c>
      <c r="DM5" t="b">
        <v>1</v>
      </c>
      <c r="DN5" t="b">
        <v>0</v>
      </c>
      <c r="DO5" t="b">
        <v>1</v>
      </c>
      <c r="DP5" t="b">
        <v>0</v>
      </c>
      <c r="DQ5" t="b">
        <v>1</v>
      </c>
      <c r="DR5" t="b">
        <v>1</v>
      </c>
      <c r="DS5" t="b">
        <v>1</v>
      </c>
      <c r="DT5" t="b">
        <v>0</v>
      </c>
      <c r="DU5" t="b">
        <v>1</v>
      </c>
      <c r="DV5" t="b">
        <v>0</v>
      </c>
      <c r="DW5" s="1" t="s">
        <v>286</v>
      </c>
      <c r="DX5" s="1" t="s">
        <v>286</v>
      </c>
      <c r="DY5" s="1" t="s">
        <v>286</v>
      </c>
      <c r="DZ5" s="1" t="s">
        <v>286</v>
      </c>
      <c r="EA5" s="1" t="s">
        <v>286</v>
      </c>
      <c r="EB5" s="1" t="s">
        <v>286</v>
      </c>
      <c r="EC5" s="1" t="s">
        <v>286</v>
      </c>
      <c r="ED5" s="1" t="s">
        <v>286</v>
      </c>
      <c r="EE5" s="1" t="s">
        <v>286</v>
      </c>
      <c r="EF5" s="1" t="s">
        <v>286</v>
      </c>
      <c r="EG5" s="1" t="s">
        <v>286</v>
      </c>
      <c r="EH5" s="1" t="s">
        <v>286</v>
      </c>
      <c r="EI5" s="1" t="s">
        <v>286</v>
      </c>
      <c r="EJ5" s="1" t="s">
        <v>286</v>
      </c>
      <c r="EK5" s="1" t="s">
        <v>286</v>
      </c>
      <c r="EL5" s="1" t="s">
        <v>286</v>
      </c>
      <c r="EM5" s="1" t="s">
        <v>286</v>
      </c>
      <c r="EN5" s="1" t="s">
        <v>286</v>
      </c>
      <c r="EO5" s="1" t="s">
        <v>286</v>
      </c>
      <c r="EP5" s="1" t="s">
        <v>286</v>
      </c>
      <c r="EQ5" s="1" t="s">
        <v>286</v>
      </c>
      <c r="ER5" s="1" t="s">
        <v>286</v>
      </c>
      <c r="ES5" s="1" t="s">
        <v>286</v>
      </c>
      <c r="ET5" s="1" t="s">
        <v>286</v>
      </c>
      <c r="EU5" s="1" t="s">
        <v>286</v>
      </c>
      <c r="EV5" s="1" t="s">
        <v>286</v>
      </c>
      <c r="EW5" s="1" t="s">
        <v>286</v>
      </c>
      <c r="EX5" s="1" t="s">
        <v>286</v>
      </c>
      <c r="EY5" s="1" t="s">
        <v>286</v>
      </c>
      <c r="EZ5" s="1" t="s">
        <v>286</v>
      </c>
      <c r="FA5" s="1" t="s">
        <v>286</v>
      </c>
      <c r="FB5" s="1" t="s">
        <v>286</v>
      </c>
      <c r="FC5" s="1" t="s">
        <v>286</v>
      </c>
      <c r="FD5" s="1" t="s">
        <v>286</v>
      </c>
      <c r="FE5" s="1" t="s">
        <v>286</v>
      </c>
      <c r="FF5" s="1" t="s">
        <v>286</v>
      </c>
      <c r="FG5" s="1" t="s">
        <v>286</v>
      </c>
      <c r="FH5" s="1" t="s">
        <v>286</v>
      </c>
      <c r="FI5" s="1" t="s">
        <v>286</v>
      </c>
      <c r="FJ5" s="1" t="s">
        <v>286</v>
      </c>
      <c r="FK5" s="1" t="s">
        <v>286</v>
      </c>
      <c r="FL5" s="1" t="s">
        <v>286</v>
      </c>
      <c r="FM5" s="1" t="s">
        <v>286</v>
      </c>
      <c r="FN5" s="1" t="s">
        <v>286</v>
      </c>
      <c r="FO5" s="1" t="s">
        <v>286</v>
      </c>
      <c r="FP5" s="1" t="s">
        <v>286</v>
      </c>
      <c r="FQ5" s="1" t="s">
        <v>286</v>
      </c>
      <c r="FR5" s="1" t="s">
        <v>286</v>
      </c>
      <c r="FS5" s="1" t="s">
        <v>286</v>
      </c>
      <c r="FT5" s="1" t="s">
        <v>286</v>
      </c>
      <c r="FU5" s="1" t="s">
        <v>286</v>
      </c>
      <c r="FV5" s="1" t="s">
        <v>286</v>
      </c>
      <c r="FW5" s="1" t="s">
        <v>286</v>
      </c>
      <c r="FX5" s="1" t="s">
        <v>286</v>
      </c>
      <c r="FY5" s="1" t="s">
        <v>286</v>
      </c>
      <c r="FZ5" s="1" t="s">
        <v>286</v>
      </c>
      <c r="GA5" s="1" t="s">
        <v>286</v>
      </c>
      <c r="GB5" s="1" t="s">
        <v>286</v>
      </c>
      <c r="GC5" s="1" t="s">
        <v>286</v>
      </c>
      <c r="GD5" s="1" t="s">
        <v>286</v>
      </c>
      <c r="GE5" s="1" t="s">
        <v>286</v>
      </c>
      <c r="GF5" s="1" t="s">
        <v>286</v>
      </c>
      <c r="GG5" s="1" t="s">
        <v>286</v>
      </c>
      <c r="GH5" s="1" t="s">
        <v>286</v>
      </c>
      <c r="GI5" s="1" t="s">
        <v>286</v>
      </c>
      <c r="GJ5" s="1" t="s">
        <v>286</v>
      </c>
      <c r="GK5" s="1" t="s">
        <v>286</v>
      </c>
      <c r="GL5" s="1" t="s">
        <v>286</v>
      </c>
      <c r="GM5" s="1" t="s">
        <v>286</v>
      </c>
      <c r="GN5" s="1" t="s">
        <v>286</v>
      </c>
      <c r="GO5" s="1" t="s">
        <v>286</v>
      </c>
      <c r="GP5" s="1" t="s">
        <v>286</v>
      </c>
    </row>
    <row r="6" spans="1:198" x14ac:dyDescent="0.25">
      <c r="A6" s="1" t="s">
        <v>78</v>
      </c>
      <c r="B6" t="b">
        <v>0</v>
      </c>
      <c r="C6" t="b">
        <v>1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b">
        <v>0</v>
      </c>
      <c r="O6" t="b">
        <v>1</v>
      </c>
      <c r="P6" t="b">
        <v>0</v>
      </c>
      <c r="Q6" t="b">
        <v>0</v>
      </c>
      <c r="R6" t="b">
        <v>1</v>
      </c>
      <c r="S6" t="b">
        <v>1</v>
      </c>
      <c r="T6" t="b">
        <v>1</v>
      </c>
      <c r="U6" t="b">
        <v>1</v>
      </c>
      <c r="V6" t="b">
        <v>0</v>
      </c>
      <c r="W6" t="b">
        <v>1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b">
        <v>0</v>
      </c>
      <c r="AD6" t="b">
        <v>0</v>
      </c>
      <c r="AE6" t="b">
        <v>1</v>
      </c>
      <c r="AF6" t="b">
        <v>1</v>
      </c>
      <c r="AG6" t="b">
        <v>0</v>
      </c>
      <c r="AH6" t="b">
        <v>1</v>
      </c>
      <c r="AI6" t="b">
        <v>1</v>
      </c>
      <c r="AJ6" t="b">
        <v>0</v>
      </c>
      <c r="AK6" t="b">
        <v>1</v>
      </c>
      <c r="AL6" t="b">
        <v>1</v>
      </c>
      <c r="AM6" t="b">
        <v>1</v>
      </c>
      <c r="AN6" t="b">
        <v>1</v>
      </c>
      <c r="AO6" t="b">
        <v>0</v>
      </c>
      <c r="AP6" t="b">
        <v>0</v>
      </c>
      <c r="AQ6" t="b">
        <v>0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0</v>
      </c>
      <c r="AX6" t="b">
        <v>0</v>
      </c>
      <c r="AY6" t="b">
        <v>1</v>
      </c>
      <c r="AZ6" t="b">
        <v>1</v>
      </c>
      <c r="BA6" t="b">
        <v>0</v>
      </c>
      <c r="BB6" t="b">
        <v>0</v>
      </c>
      <c r="BC6" t="b">
        <v>0</v>
      </c>
      <c r="BD6" t="b">
        <v>0</v>
      </c>
      <c r="BE6" t="b">
        <v>1</v>
      </c>
      <c r="BF6" t="b">
        <v>0</v>
      </c>
      <c r="BG6" t="b">
        <v>1</v>
      </c>
      <c r="BH6" t="b">
        <v>0</v>
      </c>
      <c r="BI6" t="b">
        <v>0</v>
      </c>
      <c r="BJ6" t="b">
        <v>1</v>
      </c>
      <c r="BK6" t="b">
        <v>0</v>
      </c>
      <c r="BL6" t="b">
        <v>1</v>
      </c>
      <c r="BM6" t="b">
        <v>0</v>
      </c>
      <c r="BN6" t="b">
        <v>1</v>
      </c>
      <c r="BO6" t="b">
        <v>0</v>
      </c>
      <c r="BP6" t="b">
        <v>1</v>
      </c>
      <c r="BQ6" t="b">
        <v>1</v>
      </c>
      <c r="BR6" t="b">
        <v>0</v>
      </c>
      <c r="BS6" t="b">
        <v>0</v>
      </c>
      <c r="BT6" t="b">
        <v>0</v>
      </c>
      <c r="BU6" t="b">
        <v>1</v>
      </c>
      <c r="BV6" t="b">
        <v>0</v>
      </c>
      <c r="BW6" t="b">
        <v>0</v>
      </c>
      <c r="BX6" t="b">
        <v>0</v>
      </c>
      <c r="BY6" t="b">
        <v>1</v>
      </c>
      <c r="BZ6" t="b">
        <v>0</v>
      </c>
      <c r="CA6" t="b">
        <v>1</v>
      </c>
      <c r="CB6" t="b">
        <v>1</v>
      </c>
      <c r="CC6" t="b">
        <v>1</v>
      </c>
      <c r="CD6" t="b">
        <v>0</v>
      </c>
      <c r="CE6" t="b">
        <v>0</v>
      </c>
      <c r="CF6" t="b">
        <v>1</v>
      </c>
      <c r="CG6" t="b">
        <v>0</v>
      </c>
      <c r="CH6" t="b">
        <v>0</v>
      </c>
      <c r="CI6" t="b">
        <v>0</v>
      </c>
      <c r="CJ6" t="b">
        <v>1</v>
      </c>
      <c r="CK6" t="b">
        <v>0</v>
      </c>
      <c r="CL6" t="b">
        <v>1</v>
      </c>
      <c r="CM6" t="b">
        <v>0</v>
      </c>
      <c r="CN6" t="b">
        <v>1</v>
      </c>
      <c r="CO6" t="b">
        <v>1</v>
      </c>
      <c r="CP6" t="b">
        <v>1</v>
      </c>
      <c r="CQ6" t="b">
        <v>0</v>
      </c>
      <c r="CR6" t="b">
        <v>1</v>
      </c>
      <c r="CS6" t="b">
        <v>1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1</v>
      </c>
      <c r="DD6" t="b">
        <v>1</v>
      </c>
      <c r="DE6" t="b">
        <v>0</v>
      </c>
      <c r="DF6" t="b">
        <v>1</v>
      </c>
      <c r="DG6" t="b">
        <v>1</v>
      </c>
      <c r="DH6" t="b">
        <v>1</v>
      </c>
      <c r="DI6" t="b">
        <v>1</v>
      </c>
      <c r="DJ6" t="b">
        <v>1</v>
      </c>
      <c r="DK6" t="b">
        <v>1</v>
      </c>
      <c r="DL6" t="b">
        <v>1</v>
      </c>
      <c r="DM6" t="b">
        <v>1</v>
      </c>
      <c r="DN6" t="b">
        <v>0</v>
      </c>
      <c r="DO6" t="b">
        <v>1</v>
      </c>
      <c r="DP6" t="b">
        <v>0</v>
      </c>
      <c r="DQ6" t="b">
        <v>1</v>
      </c>
      <c r="DR6" t="b">
        <v>1</v>
      </c>
      <c r="DS6" t="b">
        <v>1</v>
      </c>
      <c r="DT6" t="b">
        <v>0</v>
      </c>
      <c r="DU6" t="b">
        <v>1</v>
      </c>
      <c r="DV6" t="b">
        <v>0</v>
      </c>
      <c r="DW6" s="1" t="s">
        <v>286</v>
      </c>
      <c r="DX6" s="1" t="s">
        <v>286</v>
      </c>
      <c r="DY6" s="1" t="s">
        <v>286</v>
      </c>
      <c r="DZ6" s="1" t="s">
        <v>286</v>
      </c>
      <c r="EA6" s="1" t="s">
        <v>286</v>
      </c>
      <c r="EB6" s="1" t="s">
        <v>286</v>
      </c>
      <c r="EC6" s="1" t="s">
        <v>286</v>
      </c>
      <c r="ED6" s="1" t="s">
        <v>286</v>
      </c>
      <c r="EE6" s="1" t="s">
        <v>286</v>
      </c>
      <c r="EF6" s="1" t="s">
        <v>286</v>
      </c>
      <c r="EG6" s="1" t="s">
        <v>286</v>
      </c>
      <c r="EH6" s="1" t="s">
        <v>286</v>
      </c>
      <c r="EI6" s="1" t="s">
        <v>286</v>
      </c>
      <c r="EJ6" s="1" t="s">
        <v>286</v>
      </c>
      <c r="EK6" s="1" t="s">
        <v>286</v>
      </c>
      <c r="EL6" s="1" t="s">
        <v>286</v>
      </c>
      <c r="EM6" s="1" t="s">
        <v>286</v>
      </c>
      <c r="EN6" s="1" t="s">
        <v>286</v>
      </c>
      <c r="EO6" s="1" t="s">
        <v>286</v>
      </c>
      <c r="EP6" s="1" t="s">
        <v>286</v>
      </c>
      <c r="EQ6" s="1" t="s">
        <v>286</v>
      </c>
      <c r="ER6" s="1" t="s">
        <v>286</v>
      </c>
      <c r="ES6" s="1" t="s">
        <v>286</v>
      </c>
      <c r="ET6" s="1" t="s">
        <v>286</v>
      </c>
      <c r="EU6" s="1" t="s">
        <v>286</v>
      </c>
      <c r="EV6" s="1" t="s">
        <v>286</v>
      </c>
      <c r="EW6" s="1" t="s">
        <v>286</v>
      </c>
      <c r="EX6" s="1" t="s">
        <v>286</v>
      </c>
      <c r="EY6" s="1" t="s">
        <v>286</v>
      </c>
      <c r="EZ6" s="1" t="s">
        <v>286</v>
      </c>
      <c r="FA6" s="1" t="s">
        <v>286</v>
      </c>
      <c r="FB6" s="1" t="s">
        <v>286</v>
      </c>
      <c r="FC6" s="1" t="s">
        <v>286</v>
      </c>
      <c r="FD6" s="1" t="s">
        <v>286</v>
      </c>
      <c r="FE6" s="1" t="s">
        <v>286</v>
      </c>
      <c r="FF6" s="1" t="s">
        <v>286</v>
      </c>
      <c r="FG6" s="1" t="s">
        <v>286</v>
      </c>
      <c r="FH6" s="1" t="s">
        <v>286</v>
      </c>
      <c r="FI6" s="1" t="s">
        <v>286</v>
      </c>
      <c r="FJ6" s="1" t="s">
        <v>286</v>
      </c>
      <c r="FK6" s="1" t="s">
        <v>286</v>
      </c>
      <c r="FL6" s="1" t="s">
        <v>286</v>
      </c>
      <c r="FM6" s="1" t="s">
        <v>286</v>
      </c>
      <c r="FN6" s="1" t="s">
        <v>286</v>
      </c>
      <c r="FO6" s="1" t="s">
        <v>286</v>
      </c>
      <c r="FP6" s="1" t="s">
        <v>286</v>
      </c>
      <c r="FQ6" s="1" t="s">
        <v>286</v>
      </c>
      <c r="FR6" s="1" t="s">
        <v>286</v>
      </c>
      <c r="FS6" s="1" t="s">
        <v>286</v>
      </c>
      <c r="FT6" s="1" t="s">
        <v>286</v>
      </c>
      <c r="FU6" s="1" t="s">
        <v>286</v>
      </c>
      <c r="FV6" s="1" t="s">
        <v>286</v>
      </c>
      <c r="FW6" s="1" t="s">
        <v>286</v>
      </c>
      <c r="FX6" s="1" t="s">
        <v>286</v>
      </c>
      <c r="FY6" s="1" t="s">
        <v>286</v>
      </c>
      <c r="FZ6" s="1" t="s">
        <v>286</v>
      </c>
      <c r="GA6" s="1" t="s">
        <v>286</v>
      </c>
      <c r="GB6" s="1" t="s">
        <v>286</v>
      </c>
      <c r="GC6" s="1" t="s">
        <v>286</v>
      </c>
      <c r="GD6" s="1" t="s">
        <v>286</v>
      </c>
      <c r="GE6" s="1" t="s">
        <v>286</v>
      </c>
      <c r="GF6" s="1" t="s">
        <v>286</v>
      </c>
      <c r="GG6" s="1" t="s">
        <v>286</v>
      </c>
      <c r="GH6" s="1" t="s">
        <v>286</v>
      </c>
      <c r="GI6" s="1" t="s">
        <v>286</v>
      </c>
      <c r="GJ6" s="1" t="s">
        <v>286</v>
      </c>
      <c r="GK6" s="1" t="s">
        <v>286</v>
      </c>
      <c r="GL6" s="1" t="s">
        <v>286</v>
      </c>
      <c r="GM6" s="1" t="s">
        <v>286</v>
      </c>
      <c r="GN6" s="1" t="s">
        <v>286</v>
      </c>
      <c r="GO6" s="1" t="s">
        <v>286</v>
      </c>
      <c r="GP6" s="1" t="s">
        <v>286</v>
      </c>
    </row>
    <row r="7" spans="1:198" x14ac:dyDescent="0.25">
      <c r="A7" s="1" t="s">
        <v>79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1</v>
      </c>
      <c r="K7" t="b">
        <v>1</v>
      </c>
      <c r="L7" t="b">
        <v>0</v>
      </c>
      <c r="M7" t="b">
        <v>0</v>
      </c>
      <c r="N7" t="b">
        <v>1</v>
      </c>
      <c r="O7" t="b">
        <v>0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1</v>
      </c>
      <c r="Z7" t="b">
        <v>1</v>
      </c>
      <c r="AA7" t="b">
        <v>0</v>
      </c>
      <c r="AB7" t="b">
        <v>0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b">
        <v>0</v>
      </c>
      <c r="AQ7" t="b">
        <v>1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1</v>
      </c>
      <c r="AX7" t="b">
        <v>0</v>
      </c>
      <c r="AY7" t="b">
        <v>0</v>
      </c>
      <c r="AZ7" t="b">
        <v>0</v>
      </c>
      <c r="BA7" t="b">
        <v>1</v>
      </c>
      <c r="BB7" t="b">
        <v>1</v>
      </c>
      <c r="BC7" t="b">
        <v>1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1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1</v>
      </c>
      <c r="CH7" t="b">
        <v>1</v>
      </c>
      <c r="CI7" t="b">
        <v>0</v>
      </c>
      <c r="CJ7" t="b">
        <v>0</v>
      </c>
      <c r="CK7" t="b">
        <v>1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1</v>
      </c>
      <c r="CV7" t="b">
        <v>1</v>
      </c>
      <c r="CW7" t="b">
        <v>0</v>
      </c>
      <c r="CX7" t="b">
        <v>1</v>
      </c>
      <c r="CY7" t="b">
        <v>1</v>
      </c>
      <c r="CZ7" t="b">
        <v>0</v>
      </c>
      <c r="DA7" t="b">
        <v>1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1</v>
      </c>
      <c r="DW7" s="1" t="s">
        <v>286</v>
      </c>
      <c r="DX7" s="1" t="s">
        <v>286</v>
      </c>
      <c r="DY7" s="1" t="s">
        <v>286</v>
      </c>
      <c r="DZ7" s="1" t="s">
        <v>286</v>
      </c>
      <c r="EA7" s="1" t="s">
        <v>286</v>
      </c>
      <c r="EB7" s="1" t="s">
        <v>286</v>
      </c>
      <c r="EC7" s="1" t="s">
        <v>286</v>
      </c>
      <c r="ED7" s="1" t="s">
        <v>286</v>
      </c>
      <c r="EE7" s="1" t="s">
        <v>286</v>
      </c>
      <c r="EF7" s="1" t="s">
        <v>286</v>
      </c>
      <c r="EG7" s="1" t="s">
        <v>286</v>
      </c>
      <c r="EH7" s="1" t="s">
        <v>286</v>
      </c>
      <c r="EI7" s="1" t="s">
        <v>286</v>
      </c>
      <c r="EJ7" s="1" t="s">
        <v>286</v>
      </c>
      <c r="EK7" s="1" t="s">
        <v>286</v>
      </c>
      <c r="EL7" s="1" t="s">
        <v>286</v>
      </c>
      <c r="EM7" s="1" t="s">
        <v>286</v>
      </c>
      <c r="EN7" s="1" t="s">
        <v>286</v>
      </c>
      <c r="EO7" s="1" t="s">
        <v>286</v>
      </c>
      <c r="EP7" s="1" t="s">
        <v>286</v>
      </c>
      <c r="EQ7" s="1" t="s">
        <v>286</v>
      </c>
      <c r="ER7" s="1" t="s">
        <v>286</v>
      </c>
      <c r="ES7" s="1" t="s">
        <v>286</v>
      </c>
      <c r="ET7" s="1" t="s">
        <v>286</v>
      </c>
      <c r="EU7" s="1" t="s">
        <v>286</v>
      </c>
      <c r="EV7" s="1" t="s">
        <v>286</v>
      </c>
      <c r="EW7" s="1" t="s">
        <v>286</v>
      </c>
      <c r="EX7" s="1" t="s">
        <v>286</v>
      </c>
      <c r="EY7" s="1" t="s">
        <v>286</v>
      </c>
      <c r="EZ7" s="1" t="s">
        <v>286</v>
      </c>
      <c r="FA7" s="1" t="s">
        <v>286</v>
      </c>
      <c r="FB7" s="1" t="s">
        <v>286</v>
      </c>
      <c r="FC7" s="1" t="s">
        <v>286</v>
      </c>
      <c r="FD7" s="1" t="s">
        <v>286</v>
      </c>
      <c r="FE7" s="1" t="s">
        <v>286</v>
      </c>
      <c r="FF7" s="1" t="s">
        <v>286</v>
      </c>
      <c r="FG7" s="1" t="s">
        <v>286</v>
      </c>
      <c r="FH7" s="1" t="s">
        <v>286</v>
      </c>
      <c r="FI7" s="1" t="s">
        <v>286</v>
      </c>
      <c r="FJ7" s="1" t="s">
        <v>286</v>
      </c>
      <c r="FK7" s="1" t="s">
        <v>286</v>
      </c>
      <c r="FL7" s="1" t="s">
        <v>286</v>
      </c>
      <c r="FM7" s="1" t="s">
        <v>286</v>
      </c>
      <c r="FN7" s="1" t="s">
        <v>286</v>
      </c>
      <c r="FO7" s="1" t="s">
        <v>286</v>
      </c>
      <c r="FP7" s="1" t="s">
        <v>286</v>
      </c>
      <c r="FQ7" s="1" t="s">
        <v>286</v>
      </c>
      <c r="FR7" s="1" t="s">
        <v>286</v>
      </c>
      <c r="FS7" s="1" t="s">
        <v>286</v>
      </c>
      <c r="FT7" s="1" t="s">
        <v>286</v>
      </c>
      <c r="FU7" s="1" t="s">
        <v>286</v>
      </c>
      <c r="FV7" s="1" t="s">
        <v>286</v>
      </c>
      <c r="FW7" s="1" t="s">
        <v>286</v>
      </c>
      <c r="FX7" s="1" t="s">
        <v>286</v>
      </c>
      <c r="FY7" s="1" t="s">
        <v>286</v>
      </c>
      <c r="FZ7" s="1" t="s">
        <v>286</v>
      </c>
      <c r="GA7" s="1" t="s">
        <v>286</v>
      </c>
      <c r="GB7" s="1" t="s">
        <v>286</v>
      </c>
      <c r="GC7" s="1" t="s">
        <v>286</v>
      </c>
      <c r="GD7" s="1" t="s">
        <v>286</v>
      </c>
      <c r="GE7" s="1" t="s">
        <v>286</v>
      </c>
      <c r="GF7" s="1" t="s">
        <v>286</v>
      </c>
      <c r="GG7" s="1" t="s">
        <v>286</v>
      </c>
      <c r="GH7" s="1" t="s">
        <v>286</v>
      </c>
      <c r="GI7" s="1" t="s">
        <v>286</v>
      </c>
      <c r="GJ7" s="1" t="s">
        <v>286</v>
      </c>
      <c r="GK7" s="1" t="s">
        <v>286</v>
      </c>
      <c r="GL7" s="1" t="s">
        <v>286</v>
      </c>
      <c r="GM7" s="1" t="s">
        <v>286</v>
      </c>
      <c r="GN7" s="1" t="s">
        <v>286</v>
      </c>
      <c r="GO7" s="1" t="s">
        <v>286</v>
      </c>
      <c r="GP7" s="1" t="s">
        <v>286</v>
      </c>
    </row>
    <row r="8" spans="1:198" x14ac:dyDescent="0.25">
      <c r="A8" s="1" t="s">
        <v>87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1</v>
      </c>
      <c r="Z8" t="b">
        <v>1</v>
      </c>
      <c r="AA8" t="b">
        <v>0</v>
      </c>
      <c r="AB8" t="b">
        <v>0</v>
      </c>
      <c r="AC8" t="b">
        <v>0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P8" t="b">
        <v>0</v>
      </c>
      <c r="AQ8" t="b">
        <v>1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1</v>
      </c>
      <c r="AX8" t="b">
        <v>0</v>
      </c>
      <c r="AY8" t="b">
        <v>0</v>
      </c>
      <c r="AZ8" t="b">
        <v>0</v>
      </c>
      <c r="BA8" t="b">
        <v>1</v>
      </c>
      <c r="BB8" t="b">
        <v>1</v>
      </c>
      <c r="BC8" t="b">
        <v>1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1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1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1</v>
      </c>
      <c r="CH8" t="b">
        <v>1</v>
      </c>
      <c r="CI8" t="b">
        <v>0</v>
      </c>
      <c r="CJ8" t="b">
        <v>0</v>
      </c>
      <c r="CK8" t="b">
        <v>1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1</v>
      </c>
      <c r="CV8" t="b">
        <v>1</v>
      </c>
      <c r="CW8" t="b">
        <v>0</v>
      </c>
      <c r="CX8" t="b">
        <v>1</v>
      </c>
      <c r="CY8" t="b">
        <v>1</v>
      </c>
      <c r="CZ8" t="b">
        <v>0</v>
      </c>
      <c r="DA8" t="b">
        <v>1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0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1</v>
      </c>
      <c r="DW8" s="1" t="s">
        <v>286</v>
      </c>
      <c r="DX8" s="1" t="s">
        <v>286</v>
      </c>
      <c r="DY8" s="1" t="s">
        <v>286</v>
      </c>
      <c r="DZ8" s="1" t="s">
        <v>286</v>
      </c>
      <c r="EA8" s="1" t="s">
        <v>286</v>
      </c>
      <c r="EB8" s="1" t="s">
        <v>286</v>
      </c>
      <c r="EC8" s="1" t="s">
        <v>286</v>
      </c>
      <c r="ED8" s="1" t="s">
        <v>286</v>
      </c>
      <c r="EE8" s="1" t="s">
        <v>286</v>
      </c>
      <c r="EF8" s="1" t="s">
        <v>286</v>
      </c>
      <c r="EG8" s="1" t="s">
        <v>286</v>
      </c>
      <c r="EH8" s="1" t="s">
        <v>286</v>
      </c>
      <c r="EI8" s="1" t="s">
        <v>286</v>
      </c>
      <c r="EJ8" s="1" t="s">
        <v>286</v>
      </c>
      <c r="EK8" s="1" t="s">
        <v>286</v>
      </c>
      <c r="EL8" s="1" t="s">
        <v>286</v>
      </c>
      <c r="EM8" s="1" t="s">
        <v>286</v>
      </c>
      <c r="EN8" s="1" t="s">
        <v>286</v>
      </c>
      <c r="EO8" s="1" t="s">
        <v>286</v>
      </c>
      <c r="EP8" s="1" t="s">
        <v>286</v>
      </c>
      <c r="EQ8" s="1" t="s">
        <v>286</v>
      </c>
      <c r="ER8" s="1" t="s">
        <v>286</v>
      </c>
      <c r="ES8" s="1" t="s">
        <v>286</v>
      </c>
      <c r="ET8" s="1" t="s">
        <v>286</v>
      </c>
      <c r="EU8" s="1" t="s">
        <v>286</v>
      </c>
      <c r="EV8" s="1" t="s">
        <v>286</v>
      </c>
      <c r="EW8" s="1" t="s">
        <v>286</v>
      </c>
      <c r="EX8" s="1" t="s">
        <v>286</v>
      </c>
      <c r="EY8" s="1" t="s">
        <v>286</v>
      </c>
      <c r="EZ8" s="1" t="s">
        <v>286</v>
      </c>
      <c r="FA8" s="1" t="s">
        <v>286</v>
      </c>
      <c r="FB8" s="1" t="s">
        <v>286</v>
      </c>
      <c r="FC8" s="1" t="s">
        <v>286</v>
      </c>
      <c r="FD8" s="1" t="s">
        <v>286</v>
      </c>
      <c r="FE8" s="1" t="s">
        <v>286</v>
      </c>
      <c r="FF8" s="1" t="s">
        <v>286</v>
      </c>
      <c r="FG8" s="1" t="s">
        <v>286</v>
      </c>
      <c r="FH8" s="1" t="s">
        <v>286</v>
      </c>
      <c r="FI8" s="1" t="s">
        <v>286</v>
      </c>
      <c r="FJ8" s="1" t="s">
        <v>286</v>
      </c>
      <c r="FK8" s="1" t="s">
        <v>286</v>
      </c>
      <c r="FL8" s="1" t="s">
        <v>286</v>
      </c>
      <c r="FM8" s="1" t="s">
        <v>286</v>
      </c>
      <c r="FN8" s="1" t="s">
        <v>286</v>
      </c>
      <c r="FO8" s="1" t="s">
        <v>286</v>
      </c>
      <c r="FP8" s="1" t="s">
        <v>286</v>
      </c>
      <c r="FQ8" s="1" t="s">
        <v>286</v>
      </c>
      <c r="FR8" s="1" t="s">
        <v>286</v>
      </c>
      <c r="FS8" s="1" t="s">
        <v>286</v>
      </c>
      <c r="FT8" s="1" t="s">
        <v>286</v>
      </c>
      <c r="FU8" s="1" t="s">
        <v>286</v>
      </c>
      <c r="FV8" s="1" t="s">
        <v>286</v>
      </c>
      <c r="FW8" s="1" t="s">
        <v>286</v>
      </c>
      <c r="FX8" s="1" t="s">
        <v>286</v>
      </c>
      <c r="FY8" s="1" t="s">
        <v>286</v>
      </c>
      <c r="FZ8" s="1" t="s">
        <v>286</v>
      </c>
      <c r="GA8" s="1" t="s">
        <v>286</v>
      </c>
      <c r="GB8" s="1" t="s">
        <v>286</v>
      </c>
      <c r="GC8" s="1" t="s">
        <v>286</v>
      </c>
      <c r="GD8" s="1" t="s">
        <v>286</v>
      </c>
      <c r="GE8" s="1" t="s">
        <v>286</v>
      </c>
      <c r="GF8" s="1" t="s">
        <v>286</v>
      </c>
      <c r="GG8" s="1" t="s">
        <v>286</v>
      </c>
      <c r="GH8" s="1" t="s">
        <v>286</v>
      </c>
      <c r="GI8" s="1" t="s">
        <v>286</v>
      </c>
      <c r="GJ8" s="1" t="s">
        <v>286</v>
      </c>
      <c r="GK8" s="1" t="s">
        <v>286</v>
      </c>
      <c r="GL8" s="1" t="s">
        <v>286</v>
      </c>
      <c r="GM8" s="1" t="s">
        <v>286</v>
      </c>
      <c r="GN8" s="1" t="s">
        <v>286</v>
      </c>
      <c r="GO8" s="1" t="s">
        <v>286</v>
      </c>
      <c r="GP8" s="1" t="s">
        <v>286</v>
      </c>
    </row>
    <row r="9" spans="1:198" x14ac:dyDescent="0.25">
      <c r="A9" s="1" t="s">
        <v>88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 s="1" t="s">
        <v>286</v>
      </c>
      <c r="DX9" s="1" t="s">
        <v>286</v>
      </c>
      <c r="DY9" s="1" t="s">
        <v>286</v>
      </c>
      <c r="DZ9" s="1" t="s">
        <v>286</v>
      </c>
      <c r="EA9" s="1" t="s">
        <v>286</v>
      </c>
      <c r="EB9" s="1" t="s">
        <v>286</v>
      </c>
      <c r="EC9" s="1" t="s">
        <v>286</v>
      </c>
      <c r="ED9" s="1" t="s">
        <v>286</v>
      </c>
      <c r="EE9" s="1" t="s">
        <v>286</v>
      </c>
      <c r="EF9" s="1" t="s">
        <v>286</v>
      </c>
      <c r="EG9" s="1" t="s">
        <v>286</v>
      </c>
      <c r="EH9" s="1" t="s">
        <v>286</v>
      </c>
      <c r="EI9" s="1" t="s">
        <v>286</v>
      </c>
      <c r="EJ9" s="1" t="s">
        <v>286</v>
      </c>
      <c r="EK9" s="1" t="s">
        <v>286</v>
      </c>
      <c r="EL9" s="1" t="s">
        <v>286</v>
      </c>
      <c r="EM9" s="1" t="s">
        <v>286</v>
      </c>
      <c r="EN9" s="1" t="s">
        <v>286</v>
      </c>
      <c r="EO9" s="1" t="s">
        <v>286</v>
      </c>
      <c r="EP9" s="1" t="s">
        <v>286</v>
      </c>
      <c r="EQ9" s="1" t="s">
        <v>286</v>
      </c>
      <c r="ER9" s="1" t="s">
        <v>286</v>
      </c>
      <c r="ES9" s="1" t="s">
        <v>286</v>
      </c>
      <c r="ET9" s="1" t="s">
        <v>286</v>
      </c>
      <c r="EU9" s="1" t="s">
        <v>286</v>
      </c>
      <c r="EV9" s="1" t="s">
        <v>286</v>
      </c>
      <c r="EW9" s="1" t="s">
        <v>286</v>
      </c>
      <c r="EX9" s="1" t="s">
        <v>286</v>
      </c>
      <c r="EY9" s="1" t="s">
        <v>286</v>
      </c>
      <c r="EZ9" s="1" t="s">
        <v>286</v>
      </c>
      <c r="FA9" s="1" t="s">
        <v>286</v>
      </c>
      <c r="FB9" s="1" t="s">
        <v>286</v>
      </c>
      <c r="FC9" s="1" t="s">
        <v>286</v>
      </c>
      <c r="FD9" s="1" t="s">
        <v>286</v>
      </c>
      <c r="FE9" s="1" t="s">
        <v>286</v>
      </c>
      <c r="FF9" s="1" t="s">
        <v>286</v>
      </c>
      <c r="FG9" s="1" t="s">
        <v>286</v>
      </c>
      <c r="FH9" s="1" t="s">
        <v>286</v>
      </c>
      <c r="FI9" s="1" t="s">
        <v>286</v>
      </c>
      <c r="FJ9" s="1" t="s">
        <v>286</v>
      </c>
      <c r="FK9" s="1" t="s">
        <v>286</v>
      </c>
      <c r="FL9" s="1" t="s">
        <v>286</v>
      </c>
      <c r="FM9" s="1" t="s">
        <v>286</v>
      </c>
      <c r="FN9" s="1" t="s">
        <v>286</v>
      </c>
      <c r="FO9" s="1" t="s">
        <v>286</v>
      </c>
      <c r="FP9" s="1" t="s">
        <v>286</v>
      </c>
      <c r="FQ9" s="1" t="s">
        <v>286</v>
      </c>
      <c r="FR9" s="1" t="s">
        <v>286</v>
      </c>
      <c r="FS9" s="1" t="s">
        <v>286</v>
      </c>
      <c r="FT9" s="1" t="s">
        <v>286</v>
      </c>
      <c r="FU9" s="1" t="s">
        <v>286</v>
      </c>
      <c r="FV9" s="1" t="s">
        <v>286</v>
      </c>
      <c r="FW9" s="1" t="s">
        <v>286</v>
      </c>
      <c r="FX9" s="1" t="s">
        <v>286</v>
      </c>
      <c r="FY9" s="1" t="s">
        <v>286</v>
      </c>
      <c r="FZ9" s="1" t="s">
        <v>286</v>
      </c>
      <c r="GA9" s="1" t="s">
        <v>286</v>
      </c>
      <c r="GB9" s="1" t="s">
        <v>286</v>
      </c>
      <c r="GC9" s="1" t="s">
        <v>286</v>
      </c>
      <c r="GD9" s="1" t="s">
        <v>286</v>
      </c>
      <c r="GE9" s="1" t="s">
        <v>286</v>
      </c>
      <c r="GF9" s="1" t="s">
        <v>286</v>
      </c>
      <c r="GG9" s="1" t="s">
        <v>286</v>
      </c>
      <c r="GH9" s="1" t="s">
        <v>286</v>
      </c>
      <c r="GI9" s="1" t="s">
        <v>286</v>
      </c>
      <c r="GJ9" s="1" t="s">
        <v>286</v>
      </c>
      <c r="GK9" s="1" t="s">
        <v>286</v>
      </c>
      <c r="GL9" s="1" t="s">
        <v>286</v>
      </c>
      <c r="GM9" s="1" t="s">
        <v>286</v>
      </c>
      <c r="GN9" s="1" t="s">
        <v>286</v>
      </c>
      <c r="GO9" s="1" t="s">
        <v>286</v>
      </c>
      <c r="GP9" s="1" t="s">
        <v>286</v>
      </c>
    </row>
    <row r="10" spans="1:198" x14ac:dyDescent="0.25">
      <c r="A10" s="1" t="s">
        <v>80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1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1</v>
      </c>
      <c r="CE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0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1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0</v>
      </c>
      <c r="DS10" t="b">
        <v>0</v>
      </c>
      <c r="DT10" t="b">
        <v>0</v>
      </c>
      <c r="DU10" t="b">
        <v>0</v>
      </c>
      <c r="DV10" t="b">
        <v>0</v>
      </c>
      <c r="DW10" s="1" t="s">
        <v>286</v>
      </c>
      <c r="DX10" s="1" t="s">
        <v>286</v>
      </c>
      <c r="DY10" s="1" t="s">
        <v>286</v>
      </c>
      <c r="DZ10" s="1" t="s">
        <v>286</v>
      </c>
      <c r="EA10" s="1" t="s">
        <v>286</v>
      </c>
      <c r="EB10" s="1" t="s">
        <v>286</v>
      </c>
      <c r="EC10" s="1" t="s">
        <v>286</v>
      </c>
      <c r="ED10" s="1" t="s">
        <v>286</v>
      </c>
      <c r="EE10" s="1" t="s">
        <v>286</v>
      </c>
      <c r="EF10" s="1" t="s">
        <v>286</v>
      </c>
      <c r="EG10" s="1" t="s">
        <v>286</v>
      </c>
      <c r="EH10" s="1" t="s">
        <v>286</v>
      </c>
      <c r="EI10" s="1" t="s">
        <v>286</v>
      </c>
      <c r="EJ10" s="1" t="s">
        <v>286</v>
      </c>
      <c r="EK10" s="1" t="s">
        <v>286</v>
      </c>
      <c r="EL10" s="1" t="s">
        <v>286</v>
      </c>
      <c r="EM10" s="1" t="s">
        <v>286</v>
      </c>
      <c r="EN10" s="1" t="s">
        <v>286</v>
      </c>
      <c r="EO10" s="1" t="s">
        <v>286</v>
      </c>
      <c r="EP10" s="1" t="s">
        <v>286</v>
      </c>
      <c r="EQ10" s="1" t="s">
        <v>286</v>
      </c>
      <c r="ER10" s="1" t="s">
        <v>286</v>
      </c>
      <c r="ES10" s="1" t="s">
        <v>286</v>
      </c>
      <c r="ET10" s="1" t="s">
        <v>286</v>
      </c>
      <c r="EU10" s="1" t="s">
        <v>286</v>
      </c>
      <c r="EV10" s="1" t="s">
        <v>286</v>
      </c>
      <c r="EW10" s="1" t="s">
        <v>286</v>
      </c>
      <c r="EX10" s="1" t="s">
        <v>286</v>
      </c>
      <c r="EY10" s="1" t="s">
        <v>286</v>
      </c>
      <c r="EZ10" s="1" t="s">
        <v>286</v>
      </c>
      <c r="FA10" s="1" t="s">
        <v>286</v>
      </c>
      <c r="FB10" s="1" t="s">
        <v>286</v>
      </c>
      <c r="FC10" s="1" t="s">
        <v>286</v>
      </c>
      <c r="FD10" s="1" t="s">
        <v>286</v>
      </c>
      <c r="FE10" s="1" t="s">
        <v>286</v>
      </c>
      <c r="FF10" s="1" t="s">
        <v>286</v>
      </c>
      <c r="FG10" s="1" t="s">
        <v>286</v>
      </c>
      <c r="FH10" s="1" t="s">
        <v>286</v>
      </c>
      <c r="FI10" s="1" t="s">
        <v>286</v>
      </c>
      <c r="FJ10" s="1" t="s">
        <v>286</v>
      </c>
      <c r="FK10" s="1" t="s">
        <v>286</v>
      </c>
      <c r="FL10" s="1" t="s">
        <v>286</v>
      </c>
      <c r="FM10" s="1" t="s">
        <v>286</v>
      </c>
      <c r="FN10" s="1" t="s">
        <v>286</v>
      </c>
      <c r="FO10" s="1" t="s">
        <v>286</v>
      </c>
      <c r="FP10" s="1" t="s">
        <v>286</v>
      </c>
      <c r="FQ10" s="1" t="s">
        <v>286</v>
      </c>
      <c r="FR10" s="1" t="s">
        <v>286</v>
      </c>
      <c r="FS10" s="1" t="s">
        <v>286</v>
      </c>
      <c r="FT10" s="1" t="s">
        <v>286</v>
      </c>
      <c r="FU10" s="1" t="s">
        <v>286</v>
      </c>
      <c r="FV10" s="1" t="s">
        <v>286</v>
      </c>
      <c r="FW10" s="1" t="s">
        <v>286</v>
      </c>
      <c r="FX10" s="1" t="s">
        <v>286</v>
      </c>
      <c r="FY10" s="1" t="s">
        <v>286</v>
      </c>
      <c r="FZ10" s="1" t="s">
        <v>286</v>
      </c>
      <c r="GA10" s="1" t="s">
        <v>286</v>
      </c>
      <c r="GB10" s="1" t="s">
        <v>286</v>
      </c>
      <c r="GC10" s="1" t="s">
        <v>286</v>
      </c>
      <c r="GD10" s="1" t="s">
        <v>286</v>
      </c>
      <c r="GE10" s="1" t="s">
        <v>286</v>
      </c>
      <c r="GF10" s="1" t="s">
        <v>286</v>
      </c>
      <c r="GG10" s="1" t="s">
        <v>286</v>
      </c>
      <c r="GH10" s="1" t="s">
        <v>286</v>
      </c>
      <c r="GI10" s="1" t="s">
        <v>286</v>
      </c>
      <c r="GJ10" s="1" t="s">
        <v>286</v>
      </c>
      <c r="GK10" s="1" t="s">
        <v>286</v>
      </c>
      <c r="GL10" s="1" t="s">
        <v>286</v>
      </c>
      <c r="GM10" s="1" t="s">
        <v>286</v>
      </c>
      <c r="GN10" s="1" t="s">
        <v>286</v>
      </c>
      <c r="GO10" s="1" t="s">
        <v>286</v>
      </c>
      <c r="GP10" s="1" t="s">
        <v>286</v>
      </c>
    </row>
    <row r="11" spans="1:198" x14ac:dyDescent="0.25">
      <c r="A11" s="1" t="s">
        <v>81</v>
      </c>
      <c r="B11" t="b">
        <v>0</v>
      </c>
      <c r="C11" t="b">
        <v>1</v>
      </c>
      <c r="D11" t="b">
        <v>0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0</v>
      </c>
      <c r="O11" t="b">
        <v>1</v>
      </c>
      <c r="P11" t="b">
        <v>0</v>
      </c>
      <c r="Q11" t="b">
        <v>0</v>
      </c>
      <c r="R11" t="b">
        <v>1</v>
      </c>
      <c r="S11" t="b">
        <v>1</v>
      </c>
      <c r="T11" t="b">
        <v>1</v>
      </c>
      <c r="U11" t="b">
        <v>1</v>
      </c>
      <c r="V11" t="b">
        <v>0</v>
      </c>
      <c r="W11" t="b">
        <v>1</v>
      </c>
      <c r="X11" t="b">
        <v>1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D11" t="b">
        <v>0</v>
      </c>
      <c r="AE11" t="b">
        <v>1</v>
      </c>
      <c r="AF11" t="b">
        <v>1</v>
      </c>
      <c r="AG11" t="b">
        <v>0</v>
      </c>
      <c r="AH11" t="b">
        <v>1</v>
      </c>
      <c r="AI11" t="b">
        <v>1</v>
      </c>
      <c r="AJ11" t="b">
        <v>0</v>
      </c>
      <c r="AK11" t="b">
        <v>1</v>
      </c>
      <c r="AL11" t="b">
        <v>1</v>
      </c>
      <c r="AM11" t="b">
        <v>1</v>
      </c>
      <c r="AN11" t="b">
        <v>1</v>
      </c>
      <c r="AO11" t="b">
        <v>0</v>
      </c>
      <c r="AP11" t="b">
        <v>0</v>
      </c>
      <c r="AQ11" t="b">
        <v>0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0</v>
      </c>
      <c r="AX11" t="b">
        <v>0</v>
      </c>
      <c r="AY11" t="b">
        <v>1</v>
      </c>
      <c r="AZ11" t="b">
        <v>1</v>
      </c>
      <c r="BA11" t="b">
        <v>0</v>
      </c>
      <c r="BB11" t="b">
        <v>0</v>
      </c>
      <c r="BC11" t="b">
        <v>0</v>
      </c>
      <c r="BD11" t="b">
        <v>0</v>
      </c>
      <c r="BE11" t="b">
        <v>1</v>
      </c>
      <c r="BF11" t="b">
        <v>0</v>
      </c>
      <c r="BG11" t="b">
        <v>1</v>
      </c>
      <c r="BH11" t="b">
        <v>0</v>
      </c>
      <c r="BI11" t="b">
        <v>0</v>
      </c>
      <c r="BJ11" t="b">
        <v>0</v>
      </c>
      <c r="BK11" t="b">
        <v>0</v>
      </c>
      <c r="BL11" t="b">
        <v>1</v>
      </c>
      <c r="BM11" t="b">
        <v>0</v>
      </c>
      <c r="BN11" t="b">
        <v>1</v>
      </c>
      <c r="BO11" t="b">
        <v>0</v>
      </c>
      <c r="BP11" t="b">
        <v>1</v>
      </c>
      <c r="BQ11" t="b">
        <v>1</v>
      </c>
      <c r="BR11" t="b">
        <v>0</v>
      </c>
      <c r="BS11" t="b">
        <v>0</v>
      </c>
      <c r="BT11" t="b">
        <v>0</v>
      </c>
      <c r="BU11" t="b">
        <v>1</v>
      </c>
      <c r="BV11" t="b">
        <v>0</v>
      </c>
      <c r="BW11" t="b">
        <v>0</v>
      </c>
      <c r="BX11" t="b">
        <v>0</v>
      </c>
      <c r="BY11" t="b">
        <v>1</v>
      </c>
      <c r="BZ11" t="b">
        <v>0</v>
      </c>
      <c r="CA11" t="b">
        <v>1</v>
      </c>
      <c r="CB11" t="b">
        <v>1</v>
      </c>
      <c r="CC11" t="b">
        <v>1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1</v>
      </c>
      <c r="CM11" t="b">
        <v>0</v>
      </c>
      <c r="CN11" t="b">
        <v>1</v>
      </c>
      <c r="CO11" t="b">
        <v>1</v>
      </c>
      <c r="CP11" t="b">
        <v>0</v>
      </c>
      <c r="CQ11" t="b">
        <v>0</v>
      </c>
      <c r="CR11" t="b">
        <v>1</v>
      </c>
      <c r="CS11" t="b">
        <v>1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1</v>
      </c>
      <c r="DD11" t="b">
        <v>0</v>
      </c>
      <c r="DE11" t="b">
        <v>0</v>
      </c>
      <c r="DF11" t="b">
        <v>1</v>
      </c>
      <c r="DG11" t="b">
        <v>1</v>
      </c>
      <c r="DH11" t="b">
        <v>1</v>
      </c>
      <c r="DI11" t="b">
        <v>1</v>
      </c>
      <c r="DJ11" t="b">
        <v>1</v>
      </c>
      <c r="DK11" t="b">
        <v>1</v>
      </c>
      <c r="DL11" t="b">
        <v>1</v>
      </c>
      <c r="DM11" t="b">
        <v>1</v>
      </c>
      <c r="DN11" t="b">
        <v>0</v>
      </c>
      <c r="DO11" t="b">
        <v>1</v>
      </c>
      <c r="DP11" t="b">
        <v>0</v>
      </c>
      <c r="DQ11" t="b">
        <v>1</v>
      </c>
      <c r="DR11" t="b">
        <v>1</v>
      </c>
      <c r="DS11" t="b">
        <v>1</v>
      </c>
      <c r="DT11" t="b">
        <v>0</v>
      </c>
      <c r="DU11" t="b">
        <v>1</v>
      </c>
      <c r="DV11" t="b">
        <v>0</v>
      </c>
      <c r="DW11" s="1" t="s">
        <v>286</v>
      </c>
      <c r="DX11" s="1" t="s">
        <v>286</v>
      </c>
      <c r="DY11" s="1" t="s">
        <v>286</v>
      </c>
      <c r="DZ11" s="1" t="s">
        <v>286</v>
      </c>
      <c r="EA11" s="1" t="s">
        <v>286</v>
      </c>
      <c r="EB11" s="1" t="s">
        <v>286</v>
      </c>
      <c r="EC11" s="1" t="s">
        <v>286</v>
      </c>
      <c r="ED11" s="1" t="s">
        <v>286</v>
      </c>
      <c r="EE11" s="1" t="s">
        <v>286</v>
      </c>
      <c r="EF11" s="1" t="s">
        <v>286</v>
      </c>
      <c r="EG11" s="1" t="s">
        <v>286</v>
      </c>
      <c r="EH11" s="1" t="s">
        <v>286</v>
      </c>
      <c r="EI11" s="1" t="s">
        <v>286</v>
      </c>
      <c r="EJ11" s="1" t="s">
        <v>286</v>
      </c>
      <c r="EK11" s="1" t="s">
        <v>286</v>
      </c>
      <c r="EL11" s="1" t="s">
        <v>286</v>
      </c>
      <c r="EM11" s="1" t="s">
        <v>286</v>
      </c>
      <c r="EN11" s="1" t="s">
        <v>286</v>
      </c>
      <c r="EO11" s="1" t="s">
        <v>286</v>
      </c>
      <c r="EP11" s="1" t="s">
        <v>286</v>
      </c>
      <c r="EQ11" s="1" t="s">
        <v>286</v>
      </c>
      <c r="ER11" s="1" t="s">
        <v>286</v>
      </c>
      <c r="ES11" s="1" t="s">
        <v>286</v>
      </c>
      <c r="ET11" s="1" t="s">
        <v>286</v>
      </c>
      <c r="EU11" s="1" t="s">
        <v>286</v>
      </c>
      <c r="EV11" s="1" t="s">
        <v>286</v>
      </c>
      <c r="EW11" s="1" t="s">
        <v>286</v>
      </c>
      <c r="EX11" s="1" t="s">
        <v>286</v>
      </c>
      <c r="EY11" s="1" t="s">
        <v>286</v>
      </c>
      <c r="EZ11" s="1" t="s">
        <v>286</v>
      </c>
      <c r="FA11" s="1" t="s">
        <v>286</v>
      </c>
      <c r="FB11" s="1" t="s">
        <v>286</v>
      </c>
      <c r="FC11" s="1" t="s">
        <v>286</v>
      </c>
      <c r="FD11" s="1" t="s">
        <v>286</v>
      </c>
      <c r="FE11" s="1" t="s">
        <v>286</v>
      </c>
      <c r="FF11" s="1" t="s">
        <v>286</v>
      </c>
      <c r="FG11" s="1" t="s">
        <v>286</v>
      </c>
      <c r="FH11" s="1" t="s">
        <v>286</v>
      </c>
      <c r="FI11" s="1" t="s">
        <v>286</v>
      </c>
      <c r="FJ11" s="1" t="s">
        <v>286</v>
      </c>
      <c r="FK11" s="1" t="s">
        <v>286</v>
      </c>
      <c r="FL11" s="1" t="s">
        <v>286</v>
      </c>
      <c r="FM11" s="1" t="s">
        <v>286</v>
      </c>
      <c r="FN11" s="1" t="s">
        <v>286</v>
      </c>
      <c r="FO11" s="1" t="s">
        <v>286</v>
      </c>
      <c r="FP11" s="1" t="s">
        <v>286</v>
      </c>
      <c r="FQ11" s="1" t="s">
        <v>286</v>
      </c>
      <c r="FR11" s="1" t="s">
        <v>286</v>
      </c>
      <c r="FS11" s="1" t="s">
        <v>286</v>
      </c>
      <c r="FT11" s="1" t="s">
        <v>286</v>
      </c>
      <c r="FU11" s="1" t="s">
        <v>286</v>
      </c>
      <c r="FV11" s="1" t="s">
        <v>286</v>
      </c>
      <c r="FW11" s="1" t="s">
        <v>286</v>
      </c>
      <c r="FX11" s="1" t="s">
        <v>286</v>
      </c>
      <c r="FY11" s="1" t="s">
        <v>286</v>
      </c>
      <c r="FZ11" s="1" t="s">
        <v>286</v>
      </c>
      <c r="GA11" s="1" t="s">
        <v>286</v>
      </c>
      <c r="GB11" s="1" t="s">
        <v>286</v>
      </c>
      <c r="GC11" s="1" t="s">
        <v>286</v>
      </c>
      <c r="GD11" s="1" t="s">
        <v>286</v>
      </c>
      <c r="GE11" s="1" t="s">
        <v>286</v>
      </c>
      <c r="GF11" s="1" t="s">
        <v>286</v>
      </c>
      <c r="GG11" s="1" t="s">
        <v>286</v>
      </c>
      <c r="GH11" s="1" t="s">
        <v>286</v>
      </c>
      <c r="GI11" s="1" t="s">
        <v>286</v>
      </c>
      <c r="GJ11" s="1" t="s">
        <v>286</v>
      </c>
      <c r="GK11" s="1" t="s">
        <v>286</v>
      </c>
      <c r="GL11" s="1" t="s">
        <v>286</v>
      </c>
      <c r="GM11" s="1" t="s">
        <v>286</v>
      </c>
      <c r="GN11" s="1" t="s">
        <v>286</v>
      </c>
      <c r="GO11" s="1" t="s">
        <v>286</v>
      </c>
      <c r="GP11" s="1" t="s">
        <v>286</v>
      </c>
    </row>
    <row r="12" spans="1:198" x14ac:dyDescent="0.25">
      <c r="A12" s="1" t="s">
        <v>82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 t="b">
        <v>0</v>
      </c>
      <c r="N12" t="b">
        <v>1</v>
      </c>
      <c r="O12" t="b">
        <v>0</v>
      </c>
      <c r="P12" t="b">
        <v>1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1</v>
      </c>
      <c r="Z12" t="b">
        <v>1</v>
      </c>
      <c r="AA12" t="b">
        <v>0</v>
      </c>
      <c r="AB12" t="b">
        <v>0</v>
      </c>
      <c r="AC12" t="b">
        <v>1</v>
      </c>
      <c r="AD12" t="b">
        <v>1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1</v>
      </c>
      <c r="AP12" t="b">
        <v>0</v>
      </c>
      <c r="AQ12" t="b">
        <v>1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1</v>
      </c>
      <c r="AX12" t="b">
        <v>0</v>
      </c>
      <c r="AY12" t="b">
        <v>0</v>
      </c>
      <c r="AZ12" t="b">
        <v>0</v>
      </c>
      <c r="BA12" t="b">
        <v>1</v>
      </c>
      <c r="BB12" t="b">
        <v>1</v>
      </c>
      <c r="BC12" t="b">
        <v>1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1</v>
      </c>
      <c r="BL12" t="b">
        <v>0</v>
      </c>
      <c r="BM12" t="b">
        <v>1</v>
      </c>
      <c r="BN12" t="b">
        <v>0</v>
      </c>
      <c r="BO12" t="b">
        <v>0</v>
      </c>
      <c r="BP12" t="b">
        <v>0</v>
      </c>
      <c r="BQ12" t="b">
        <v>0</v>
      </c>
      <c r="BR12" t="b">
        <v>1</v>
      </c>
      <c r="BS12" t="b">
        <v>0</v>
      </c>
      <c r="BT12" t="b">
        <v>0</v>
      </c>
      <c r="BU12" t="b">
        <v>0</v>
      </c>
      <c r="BV12" t="b">
        <v>0</v>
      </c>
      <c r="BW12" t="b">
        <v>1</v>
      </c>
      <c r="BX12" t="b">
        <v>1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1</v>
      </c>
      <c r="CF12" t="b">
        <v>0</v>
      </c>
      <c r="CG12" t="b">
        <v>1</v>
      </c>
      <c r="CH12" t="b">
        <v>0</v>
      </c>
      <c r="CI12" t="b">
        <v>1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1</v>
      </c>
      <c r="CR12" t="b">
        <v>0</v>
      </c>
      <c r="CS12" t="b">
        <v>0</v>
      </c>
      <c r="CT12" t="b">
        <v>0</v>
      </c>
      <c r="CU12" t="b">
        <v>1</v>
      </c>
      <c r="CV12" t="b">
        <v>1</v>
      </c>
      <c r="CW12" t="b">
        <v>0</v>
      </c>
      <c r="CX12" t="b">
        <v>1</v>
      </c>
      <c r="CY12" t="b">
        <v>1</v>
      </c>
      <c r="CZ12" t="b">
        <v>1</v>
      </c>
      <c r="DA12" t="b">
        <v>1</v>
      </c>
      <c r="DB12" t="b">
        <v>0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  <c r="DQ12" t="b">
        <v>0</v>
      </c>
      <c r="DR12" t="b">
        <v>0</v>
      </c>
      <c r="DS12" t="b">
        <v>0</v>
      </c>
      <c r="DT12" t="b">
        <v>0</v>
      </c>
      <c r="DU12" t="b">
        <v>0</v>
      </c>
      <c r="DV12" t="b">
        <v>0</v>
      </c>
      <c r="DW12" s="1" t="s">
        <v>286</v>
      </c>
      <c r="DX12" s="1" t="s">
        <v>286</v>
      </c>
      <c r="DY12" s="1" t="s">
        <v>286</v>
      </c>
      <c r="DZ12" s="1" t="s">
        <v>286</v>
      </c>
      <c r="EA12" s="1" t="s">
        <v>286</v>
      </c>
      <c r="EB12" s="1" t="s">
        <v>286</v>
      </c>
      <c r="EC12" s="1" t="s">
        <v>286</v>
      </c>
      <c r="ED12" s="1" t="s">
        <v>286</v>
      </c>
      <c r="EE12" s="1" t="s">
        <v>286</v>
      </c>
      <c r="EF12" s="1" t="s">
        <v>286</v>
      </c>
      <c r="EG12" s="1" t="s">
        <v>286</v>
      </c>
      <c r="EH12" s="1" t="s">
        <v>286</v>
      </c>
      <c r="EI12" s="1" t="s">
        <v>286</v>
      </c>
      <c r="EJ12" s="1" t="s">
        <v>286</v>
      </c>
      <c r="EK12" s="1" t="s">
        <v>286</v>
      </c>
      <c r="EL12" s="1" t="s">
        <v>286</v>
      </c>
      <c r="EM12" s="1" t="s">
        <v>286</v>
      </c>
      <c r="EN12" s="1" t="s">
        <v>286</v>
      </c>
      <c r="EO12" s="1" t="s">
        <v>286</v>
      </c>
      <c r="EP12" s="1" t="s">
        <v>286</v>
      </c>
      <c r="EQ12" s="1" t="s">
        <v>286</v>
      </c>
      <c r="ER12" s="1" t="s">
        <v>286</v>
      </c>
      <c r="ES12" s="1" t="s">
        <v>286</v>
      </c>
      <c r="ET12" s="1" t="s">
        <v>286</v>
      </c>
      <c r="EU12" s="1" t="s">
        <v>286</v>
      </c>
      <c r="EV12" s="1" t="s">
        <v>286</v>
      </c>
      <c r="EW12" s="1" t="s">
        <v>286</v>
      </c>
      <c r="EX12" s="1" t="s">
        <v>286</v>
      </c>
      <c r="EY12" s="1" t="s">
        <v>286</v>
      </c>
      <c r="EZ12" s="1" t="s">
        <v>286</v>
      </c>
      <c r="FA12" s="1" t="s">
        <v>286</v>
      </c>
      <c r="FB12" s="1" t="s">
        <v>286</v>
      </c>
      <c r="FC12" s="1" t="s">
        <v>286</v>
      </c>
      <c r="FD12" s="1" t="s">
        <v>286</v>
      </c>
      <c r="FE12" s="1" t="s">
        <v>286</v>
      </c>
      <c r="FF12" s="1" t="s">
        <v>286</v>
      </c>
      <c r="FG12" s="1" t="s">
        <v>286</v>
      </c>
      <c r="FH12" s="1" t="s">
        <v>286</v>
      </c>
      <c r="FI12" s="1" t="s">
        <v>286</v>
      </c>
      <c r="FJ12" s="1" t="s">
        <v>286</v>
      </c>
      <c r="FK12" s="1" t="s">
        <v>286</v>
      </c>
      <c r="FL12" s="1" t="s">
        <v>286</v>
      </c>
      <c r="FM12" s="1" t="s">
        <v>286</v>
      </c>
      <c r="FN12" s="1" t="s">
        <v>286</v>
      </c>
      <c r="FO12" s="1" t="s">
        <v>286</v>
      </c>
      <c r="FP12" s="1" t="s">
        <v>286</v>
      </c>
      <c r="FQ12" s="1" t="s">
        <v>286</v>
      </c>
      <c r="FR12" s="1" t="s">
        <v>286</v>
      </c>
      <c r="FS12" s="1" t="s">
        <v>286</v>
      </c>
      <c r="FT12" s="1" t="s">
        <v>286</v>
      </c>
      <c r="FU12" s="1" t="s">
        <v>286</v>
      </c>
      <c r="FV12" s="1" t="s">
        <v>286</v>
      </c>
      <c r="FW12" s="1" t="s">
        <v>286</v>
      </c>
      <c r="FX12" s="1" t="s">
        <v>286</v>
      </c>
      <c r="FY12" s="1" t="s">
        <v>286</v>
      </c>
      <c r="FZ12" s="1" t="s">
        <v>286</v>
      </c>
      <c r="GA12" s="1" t="s">
        <v>286</v>
      </c>
      <c r="GB12" s="1" t="s">
        <v>286</v>
      </c>
      <c r="GC12" s="1" t="s">
        <v>286</v>
      </c>
      <c r="GD12" s="1" t="s">
        <v>286</v>
      </c>
      <c r="GE12" s="1" t="s">
        <v>286</v>
      </c>
      <c r="GF12" s="1" t="s">
        <v>286</v>
      </c>
      <c r="GG12" s="1" t="s">
        <v>286</v>
      </c>
      <c r="GH12" s="1" t="s">
        <v>286</v>
      </c>
      <c r="GI12" s="1" t="s">
        <v>286</v>
      </c>
      <c r="GJ12" s="1" t="s">
        <v>286</v>
      </c>
      <c r="GK12" s="1" t="s">
        <v>286</v>
      </c>
      <c r="GL12" s="1" t="s">
        <v>286</v>
      </c>
      <c r="GM12" s="1" t="s">
        <v>286</v>
      </c>
      <c r="GN12" s="1" t="s">
        <v>286</v>
      </c>
      <c r="GO12" s="1" t="s">
        <v>286</v>
      </c>
      <c r="GP12" s="1" t="s">
        <v>286</v>
      </c>
    </row>
  </sheetData>
  <conditionalFormatting sqref="A1:XFD1048576">
    <cfRule type="cellIs" dxfId="222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901F-404E-41A0-BAAE-497D128D7131}">
  <dimension ref="A1:DV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N7"/>
    </sheetView>
  </sheetViews>
  <sheetFormatPr defaultRowHeight="15" x14ac:dyDescent="0.25"/>
  <cols>
    <col min="1" max="2" width="11.7109375" bestFit="1" customWidth="1"/>
    <col min="3" max="3" width="10.5703125" bestFit="1" customWidth="1"/>
    <col min="4" max="16" width="11.7109375" bestFit="1" customWidth="1"/>
    <col min="17" max="17" width="11" bestFit="1" customWidth="1"/>
    <col min="18" max="18" width="11.7109375" bestFit="1" customWidth="1"/>
    <col min="19" max="19" width="11.140625" bestFit="1" customWidth="1"/>
    <col min="20" max="63" width="11.7109375" bestFit="1" customWidth="1"/>
    <col min="64" max="64" width="9.5703125" bestFit="1" customWidth="1"/>
    <col min="65" max="110" width="11.7109375" bestFit="1" customWidth="1"/>
    <col min="111" max="111" width="10.28515625" bestFit="1" customWidth="1"/>
    <col min="112" max="126" width="11.7109375" bestFit="1" customWidth="1"/>
    <col min="127" max="128" width="17.42578125" bestFit="1" customWidth="1"/>
    <col min="129" max="130" width="14.28515625" bestFit="1" customWidth="1"/>
    <col min="131" max="134" width="17.42578125" bestFit="1" customWidth="1"/>
    <col min="135" max="136" width="16.7109375" bestFit="1" customWidth="1"/>
    <col min="137" max="142" width="17.42578125" bestFit="1" customWidth="1"/>
    <col min="143" max="144" width="17.28515625" bestFit="1" customWidth="1"/>
    <col min="145" max="156" width="17.42578125" bestFit="1" customWidth="1"/>
    <col min="157" max="158" width="13.7109375" bestFit="1" customWidth="1"/>
    <col min="159" max="160" width="17.42578125" bestFit="1" customWidth="1"/>
    <col min="161" max="161" width="12.85546875" bestFit="1" customWidth="1"/>
    <col min="162" max="225" width="17.42578125" bestFit="1" customWidth="1"/>
    <col min="226" max="226" width="15.28515625" bestFit="1" customWidth="1"/>
    <col min="227" max="228" width="12.28515625" bestFit="1" customWidth="1"/>
    <col min="229" max="236" width="17.42578125" bestFit="1" customWidth="1"/>
    <col min="237" max="238" width="15.28515625" bestFit="1" customWidth="1"/>
    <col min="239" max="251" width="17.42578125" bestFit="1" customWidth="1"/>
    <col min="252" max="252" width="32.140625" bestFit="1" customWidth="1"/>
    <col min="253" max="253" width="26.140625" bestFit="1" customWidth="1"/>
    <col min="254" max="254" width="32.85546875" bestFit="1" customWidth="1"/>
    <col min="255" max="255" width="47.5703125" bestFit="1" customWidth="1"/>
    <col min="256" max="256" width="25.5703125" bestFit="1" customWidth="1"/>
    <col min="257" max="257" width="16.42578125" bestFit="1" customWidth="1"/>
    <col min="258" max="258" width="21.85546875" bestFit="1" customWidth="1"/>
    <col min="259" max="259" width="24.7109375" bestFit="1" customWidth="1"/>
    <col min="260" max="260" width="22.140625" bestFit="1" customWidth="1"/>
    <col min="261" max="261" width="20.7109375" bestFit="1" customWidth="1"/>
    <col min="262" max="262" width="36.42578125" bestFit="1" customWidth="1"/>
    <col min="263" max="263" width="22.28515625" bestFit="1" customWidth="1"/>
    <col min="264" max="264" width="24" bestFit="1" customWidth="1"/>
    <col min="265" max="265" width="27.42578125" bestFit="1" customWidth="1"/>
    <col min="266" max="266" width="43.28515625" bestFit="1" customWidth="1"/>
    <col min="267" max="267" width="29.42578125" bestFit="1" customWidth="1"/>
    <col min="268" max="268" width="29" bestFit="1" customWidth="1"/>
    <col min="269" max="269" width="20.28515625" bestFit="1" customWidth="1"/>
    <col min="270" max="270" width="25.7109375" bestFit="1" customWidth="1"/>
    <col min="271" max="271" width="17" bestFit="1" customWidth="1"/>
    <col min="272" max="272" width="25.42578125" bestFit="1" customWidth="1"/>
    <col min="273" max="273" width="25" bestFit="1" customWidth="1"/>
    <col min="274" max="275" width="27.5703125" bestFit="1" customWidth="1"/>
    <col min="276" max="276" width="26.42578125" bestFit="1" customWidth="1"/>
    <col min="277" max="277" width="16.42578125" bestFit="1" customWidth="1"/>
    <col min="278" max="278" width="26" bestFit="1" customWidth="1"/>
    <col min="279" max="279" width="38.5703125" bestFit="1" customWidth="1"/>
    <col min="280" max="280" width="21" bestFit="1" customWidth="1"/>
    <col min="281" max="281" width="36.42578125" bestFit="1" customWidth="1"/>
    <col min="282" max="282" width="11.85546875" bestFit="1" customWidth="1"/>
    <col min="283" max="283" width="27.85546875" bestFit="1" customWidth="1"/>
    <col min="284" max="284" width="28.140625" bestFit="1" customWidth="1"/>
    <col min="285" max="285" width="25.5703125" bestFit="1" customWidth="1"/>
    <col min="286" max="286" width="19.28515625" bestFit="1" customWidth="1"/>
    <col min="287" max="287" width="22.28515625" bestFit="1" customWidth="1"/>
    <col min="288" max="288" width="17.140625" bestFit="1" customWidth="1"/>
    <col min="289" max="289" width="28.140625" bestFit="1" customWidth="1"/>
    <col min="290" max="290" width="21" bestFit="1" customWidth="1"/>
    <col min="291" max="291" width="31" bestFit="1" customWidth="1"/>
    <col min="292" max="292" width="24.5703125" bestFit="1" customWidth="1"/>
    <col min="293" max="293" width="23.85546875" bestFit="1" customWidth="1"/>
    <col min="294" max="294" width="14" bestFit="1" customWidth="1"/>
    <col min="295" max="295" width="39.28515625" bestFit="1" customWidth="1"/>
    <col min="296" max="296" width="23.28515625" bestFit="1" customWidth="1"/>
    <col min="297" max="297" width="25.7109375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70</v>
      </c>
      <c r="B2" t="b">
        <v>0</v>
      </c>
      <c r="C2" t="b">
        <v>1</v>
      </c>
      <c r="D2" t="b">
        <v>0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1</v>
      </c>
      <c r="N2" t="b">
        <v>0</v>
      </c>
      <c r="O2" t="b">
        <v>1</v>
      </c>
      <c r="P2" t="b">
        <v>0</v>
      </c>
      <c r="Q2" t="b">
        <v>0</v>
      </c>
      <c r="R2" t="b">
        <v>1</v>
      </c>
      <c r="S2" t="b">
        <v>1</v>
      </c>
      <c r="T2" t="b">
        <v>1</v>
      </c>
      <c r="U2" t="b">
        <v>1</v>
      </c>
      <c r="V2" t="b">
        <v>0</v>
      </c>
      <c r="W2" t="b">
        <v>1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b">
        <v>0</v>
      </c>
      <c r="AD2" t="b">
        <v>0</v>
      </c>
      <c r="AE2" t="b">
        <v>1</v>
      </c>
      <c r="AF2" t="b">
        <v>1</v>
      </c>
      <c r="AG2" t="b">
        <v>0</v>
      </c>
      <c r="AH2" t="b">
        <v>1</v>
      </c>
      <c r="AI2" t="b">
        <v>1</v>
      </c>
      <c r="AJ2" t="b">
        <v>0</v>
      </c>
      <c r="AK2" t="b">
        <v>1</v>
      </c>
      <c r="AL2" t="b">
        <v>1</v>
      </c>
      <c r="AM2" t="b">
        <v>1</v>
      </c>
      <c r="AN2" t="b">
        <v>1</v>
      </c>
      <c r="AO2" t="b">
        <v>0</v>
      </c>
      <c r="AP2" t="b">
        <v>0</v>
      </c>
      <c r="AQ2" t="b">
        <v>0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0</v>
      </c>
      <c r="AX2" t="b">
        <v>0</v>
      </c>
      <c r="AY2" t="b">
        <v>1</v>
      </c>
      <c r="AZ2" t="b">
        <v>1</v>
      </c>
      <c r="BA2" t="b">
        <v>0</v>
      </c>
      <c r="BB2" t="b">
        <v>0</v>
      </c>
      <c r="BC2" t="b">
        <v>0</v>
      </c>
      <c r="BD2" t="b">
        <v>0</v>
      </c>
      <c r="BE2" t="b">
        <v>1</v>
      </c>
      <c r="BF2" t="b">
        <v>0</v>
      </c>
      <c r="BG2" t="b">
        <v>1</v>
      </c>
      <c r="BH2" t="b">
        <v>0</v>
      </c>
      <c r="BI2" t="b">
        <v>0</v>
      </c>
      <c r="BJ2" t="b">
        <v>0</v>
      </c>
      <c r="BK2" t="b">
        <v>0</v>
      </c>
      <c r="BL2" t="b">
        <v>1</v>
      </c>
      <c r="BM2" t="b">
        <v>0</v>
      </c>
      <c r="BN2" t="b">
        <v>1</v>
      </c>
      <c r="BO2" t="b">
        <v>0</v>
      </c>
      <c r="BP2" t="b">
        <v>1</v>
      </c>
      <c r="BQ2" t="b">
        <v>1</v>
      </c>
      <c r="BR2" t="b">
        <v>0</v>
      </c>
      <c r="BS2" t="b">
        <v>0</v>
      </c>
      <c r="BT2" t="b">
        <v>0</v>
      </c>
      <c r="BU2" t="b">
        <v>1</v>
      </c>
      <c r="BV2" t="b">
        <v>0</v>
      </c>
      <c r="BW2" t="b">
        <v>0</v>
      </c>
      <c r="BX2" t="b">
        <v>0</v>
      </c>
      <c r="BY2" t="b">
        <v>1</v>
      </c>
      <c r="BZ2" t="b">
        <v>0</v>
      </c>
      <c r="CA2" t="b">
        <v>1</v>
      </c>
      <c r="CB2" t="b">
        <v>1</v>
      </c>
      <c r="CC2" t="b">
        <v>1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  <c r="CM2" t="b">
        <v>0</v>
      </c>
      <c r="CN2" t="b">
        <v>1</v>
      </c>
      <c r="CO2" t="b">
        <v>1</v>
      </c>
      <c r="CP2" t="b">
        <v>0</v>
      </c>
      <c r="CQ2" t="b">
        <v>0</v>
      </c>
      <c r="CR2" t="b">
        <v>1</v>
      </c>
      <c r="CS2" t="b">
        <v>1</v>
      </c>
      <c r="CT2" t="b">
        <v>0</v>
      </c>
      <c r="CU2" t="b">
        <v>0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1</v>
      </c>
      <c r="DD2" t="b">
        <v>0</v>
      </c>
      <c r="DE2" t="b">
        <v>0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1</v>
      </c>
      <c r="DL2" t="b">
        <v>1</v>
      </c>
      <c r="DM2" t="b">
        <v>1</v>
      </c>
      <c r="DN2" t="b">
        <v>0</v>
      </c>
      <c r="DO2" t="b">
        <v>1</v>
      </c>
      <c r="DP2" t="b">
        <v>0</v>
      </c>
      <c r="DQ2" t="b">
        <v>1</v>
      </c>
      <c r="DR2" t="b">
        <v>1</v>
      </c>
      <c r="DS2" t="b">
        <v>1</v>
      </c>
      <c r="DT2" t="b">
        <v>0</v>
      </c>
      <c r="DU2" t="b">
        <v>1</v>
      </c>
      <c r="DV2" t="b">
        <v>0</v>
      </c>
    </row>
    <row r="3" spans="1:126" x14ac:dyDescent="0.25">
      <c r="A3" s="1" t="s">
        <v>71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b">
        <v>1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P3" t="b">
        <v>0</v>
      </c>
      <c r="AQ3" t="b">
        <v>1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1</v>
      </c>
      <c r="AX3" t="b">
        <v>0</v>
      </c>
      <c r="AY3" t="b">
        <v>0</v>
      </c>
      <c r="AZ3" t="b">
        <v>0</v>
      </c>
      <c r="BA3" t="b">
        <v>1</v>
      </c>
      <c r="BB3" t="b">
        <v>1</v>
      </c>
      <c r="BC3" t="b">
        <v>1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1</v>
      </c>
      <c r="BL3" t="b">
        <v>0</v>
      </c>
      <c r="BM3" t="b">
        <v>1</v>
      </c>
      <c r="BN3" t="b">
        <v>0</v>
      </c>
      <c r="BO3" t="b">
        <v>0</v>
      </c>
      <c r="BP3" t="b">
        <v>0</v>
      </c>
      <c r="BQ3" t="b">
        <v>0</v>
      </c>
      <c r="BR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1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1</v>
      </c>
      <c r="CF3" t="b">
        <v>0</v>
      </c>
      <c r="CG3" t="b">
        <v>1</v>
      </c>
      <c r="CH3" t="b">
        <v>0</v>
      </c>
      <c r="CI3" t="b">
        <v>1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1</v>
      </c>
      <c r="CR3" t="b">
        <v>0</v>
      </c>
      <c r="CS3" t="b">
        <v>0</v>
      </c>
      <c r="CT3" t="b">
        <v>0</v>
      </c>
      <c r="CU3" t="b">
        <v>1</v>
      </c>
      <c r="CV3" t="b">
        <v>1</v>
      </c>
      <c r="CW3" t="b">
        <v>0</v>
      </c>
      <c r="CX3" t="b">
        <v>1</v>
      </c>
      <c r="CY3" t="b">
        <v>1</v>
      </c>
      <c r="CZ3" t="b">
        <v>1</v>
      </c>
      <c r="DA3" t="b">
        <v>1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</row>
    <row r="4" spans="1:126" x14ac:dyDescent="0.25">
      <c r="A4" s="1" t="s">
        <v>85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1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</row>
    <row r="5" spans="1:126" x14ac:dyDescent="0.25">
      <c r="A5" s="1" t="s">
        <v>72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1</v>
      </c>
      <c r="Z5" t="b">
        <v>1</v>
      </c>
      <c r="AA5" t="b">
        <v>0</v>
      </c>
      <c r="AB5" t="b">
        <v>0</v>
      </c>
      <c r="AC5" t="b">
        <v>0</v>
      </c>
      <c r="AD5" t="b">
        <v>1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P5" t="b">
        <v>0</v>
      </c>
      <c r="AQ5" t="b">
        <v>1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1</v>
      </c>
      <c r="AX5" t="b">
        <v>0</v>
      </c>
      <c r="AY5" t="b">
        <v>0</v>
      </c>
      <c r="AZ5" t="b">
        <v>0</v>
      </c>
      <c r="BA5" t="b">
        <v>1</v>
      </c>
      <c r="BB5" t="b">
        <v>1</v>
      </c>
      <c r="BC5" t="b">
        <v>1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1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1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1</v>
      </c>
      <c r="CH5" t="b">
        <v>1</v>
      </c>
      <c r="CI5" t="b">
        <v>0</v>
      </c>
      <c r="CJ5" t="b">
        <v>0</v>
      </c>
      <c r="CK5" t="b">
        <v>1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1</v>
      </c>
      <c r="CV5" t="b">
        <v>1</v>
      </c>
      <c r="CW5" t="b">
        <v>0</v>
      </c>
      <c r="CX5" t="b">
        <v>1</v>
      </c>
      <c r="CY5" t="b">
        <v>1</v>
      </c>
      <c r="CZ5" t="b">
        <v>0</v>
      </c>
      <c r="DA5" t="b">
        <v>1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1</v>
      </c>
    </row>
    <row r="6" spans="1:126" x14ac:dyDescent="0.25">
      <c r="A6" s="1" t="s">
        <v>73</v>
      </c>
      <c r="B6" t="b">
        <v>0</v>
      </c>
      <c r="C6" t="b">
        <v>1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b">
        <v>0</v>
      </c>
      <c r="O6" t="b">
        <v>1</v>
      </c>
      <c r="P6" t="b">
        <v>0</v>
      </c>
      <c r="Q6" t="b">
        <v>0</v>
      </c>
      <c r="R6" t="b">
        <v>1</v>
      </c>
      <c r="S6" t="b">
        <v>1</v>
      </c>
      <c r="T6" t="b">
        <v>1</v>
      </c>
      <c r="U6" t="b">
        <v>1</v>
      </c>
      <c r="V6" t="b">
        <v>0</v>
      </c>
      <c r="W6" t="b">
        <v>1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b">
        <v>0</v>
      </c>
      <c r="AD6" t="b">
        <v>0</v>
      </c>
      <c r="AE6" t="b">
        <v>1</v>
      </c>
      <c r="AF6" t="b">
        <v>1</v>
      </c>
      <c r="AG6" t="b">
        <v>0</v>
      </c>
      <c r="AH6" t="b">
        <v>1</v>
      </c>
      <c r="AI6" t="b">
        <v>1</v>
      </c>
      <c r="AJ6" t="b">
        <v>0</v>
      </c>
      <c r="AK6" t="b">
        <v>1</v>
      </c>
      <c r="AL6" t="b">
        <v>1</v>
      </c>
      <c r="AM6" t="b">
        <v>1</v>
      </c>
      <c r="AN6" t="b">
        <v>1</v>
      </c>
      <c r="AO6" t="b">
        <v>0</v>
      </c>
      <c r="AP6" t="b">
        <v>0</v>
      </c>
      <c r="AQ6" t="b">
        <v>0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0</v>
      </c>
      <c r="AX6" t="b">
        <v>0</v>
      </c>
      <c r="AY6" t="b">
        <v>1</v>
      </c>
      <c r="AZ6" t="b">
        <v>1</v>
      </c>
      <c r="BA6" t="b">
        <v>0</v>
      </c>
      <c r="BB6" t="b">
        <v>0</v>
      </c>
      <c r="BC6" t="b">
        <v>0</v>
      </c>
      <c r="BD6" t="b">
        <v>0</v>
      </c>
      <c r="BE6" t="b">
        <v>1</v>
      </c>
      <c r="BF6" t="b">
        <v>0</v>
      </c>
      <c r="BG6" t="b">
        <v>1</v>
      </c>
      <c r="BH6" t="b">
        <v>0</v>
      </c>
      <c r="BI6" t="b">
        <v>0</v>
      </c>
      <c r="BJ6" t="b">
        <v>1</v>
      </c>
      <c r="BK6" t="b">
        <v>0</v>
      </c>
      <c r="BL6" t="b">
        <v>1</v>
      </c>
      <c r="BM6" t="b">
        <v>0</v>
      </c>
      <c r="BN6" t="b">
        <v>1</v>
      </c>
      <c r="BO6" t="b">
        <v>0</v>
      </c>
      <c r="BP6" t="b">
        <v>1</v>
      </c>
      <c r="BQ6" t="b">
        <v>1</v>
      </c>
      <c r="BR6" t="b">
        <v>0</v>
      </c>
      <c r="BS6" t="b">
        <v>0</v>
      </c>
      <c r="BT6" t="b">
        <v>0</v>
      </c>
      <c r="BU6" t="b">
        <v>1</v>
      </c>
      <c r="BV6" t="b">
        <v>0</v>
      </c>
      <c r="BW6" t="b">
        <v>0</v>
      </c>
      <c r="BX6" t="b">
        <v>0</v>
      </c>
      <c r="BY6" t="b">
        <v>1</v>
      </c>
      <c r="BZ6" t="b">
        <v>0</v>
      </c>
      <c r="CA6" t="b">
        <v>1</v>
      </c>
      <c r="CB6" t="b">
        <v>1</v>
      </c>
      <c r="CC6" t="b">
        <v>1</v>
      </c>
      <c r="CD6" t="b">
        <v>0</v>
      </c>
      <c r="CE6" t="b">
        <v>0</v>
      </c>
      <c r="CF6" t="b">
        <v>1</v>
      </c>
      <c r="CG6" t="b">
        <v>0</v>
      </c>
      <c r="CH6" t="b">
        <v>0</v>
      </c>
      <c r="CI6" t="b">
        <v>0</v>
      </c>
      <c r="CJ6" t="b">
        <v>1</v>
      </c>
      <c r="CK6" t="b">
        <v>0</v>
      </c>
      <c r="CL6" t="b">
        <v>1</v>
      </c>
      <c r="CM6" t="b">
        <v>0</v>
      </c>
      <c r="CN6" t="b">
        <v>1</v>
      </c>
      <c r="CO6" t="b">
        <v>1</v>
      </c>
      <c r="CP6" t="b">
        <v>1</v>
      </c>
      <c r="CQ6" t="b">
        <v>0</v>
      </c>
      <c r="CR6" t="b">
        <v>1</v>
      </c>
      <c r="CS6" t="b">
        <v>1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1</v>
      </c>
      <c r="DD6" t="b">
        <v>1</v>
      </c>
      <c r="DE6" t="b">
        <v>0</v>
      </c>
      <c r="DF6" t="b">
        <v>1</v>
      </c>
      <c r="DG6" t="b">
        <v>1</v>
      </c>
      <c r="DH6" t="b">
        <v>1</v>
      </c>
      <c r="DI6" t="b">
        <v>1</v>
      </c>
      <c r="DJ6" t="b">
        <v>1</v>
      </c>
      <c r="DK6" t="b">
        <v>1</v>
      </c>
      <c r="DL6" t="b">
        <v>1</v>
      </c>
      <c r="DM6" t="b">
        <v>1</v>
      </c>
      <c r="DN6" t="b">
        <v>0</v>
      </c>
      <c r="DO6" t="b">
        <v>1</v>
      </c>
      <c r="DP6" t="b">
        <v>0</v>
      </c>
      <c r="DQ6" t="b">
        <v>1</v>
      </c>
      <c r="DR6" t="b">
        <v>1</v>
      </c>
      <c r="DS6" t="b">
        <v>1</v>
      </c>
      <c r="DT6" t="b">
        <v>0</v>
      </c>
      <c r="DU6" t="b">
        <v>1</v>
      </c>
      <c r="DV6" t="b">
        <v>0</v>
      </c>
    </row>
    <row r="7" spans="1:126" x14ac:dyDescent="0.25">
      <c r="A7" s="1" t="s">
        <v>74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1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</row>
  </sheetData>
  <conditionalFormatting sqref="A1:XFD1048576">
    <cfRule type="cellIs" dxfId="148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D099-B097-4DF9-B0C8-E9515A30AF09}">
  <dimension ref="A1:GP14"/>
  <sheetViews>
    <sheetView topLeftCell="K1" workbookViewId="0">
      <selection activeCell="N13" sqref="N13"/>
    </sheetView>
  </sheetViews>
  <sheetFormatPr defaultRowHeight="15" x14ac:dyDescent="0.25"/>
  <cols>
    <col min="1" max="1" width="48.14062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bestFit="1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bestFit="1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35" width="5.28515625" bestFit="1" customWidth="1"/>
    <col min="136" max="198" width="6.28515625" bestFit="1" customWidth="1"/>
    <col min="199" max="200" width="27.42578125" bestFit="1" customWidth="1"/>
    <col min="201" max="202" width="14.140625" bestFit="1" customWidth="1"/>
    <col min="203" max="204" width="19.140625" bestFit="1" customWidth="1"/>
    <col min="205" max="206" width="22.42578125" bestFit="1" customWidth="1"/>
    <col min="207" max="208" width="16.5703125" bestFit="1" customWidth="1"/>
    <col min="209" max="210" width="19" bestFit="1" customWidth="1"/>
    <col min="211" max="212" width="18.85546875" bestFit="1" customWidth="1"/>
    <col min="213" max="214" width="20.7109375" bestFit="1" customWidth="1"/>
    <col min="215" max="216" width="17.140625" bestFit="1" customWidth="1"/>
    <col min="217" max="218" width="30.42578125" bestFit="1" customWidth="1"/>
    <col min="219" max="220" width="25.5703125" bestFit="1" customWidth="1"/>
    <col min="221" max="222" width="18.7109375" bestFit="1" customWidth="1"/>
    <col min="223" max="224" width="17.5703125" bestFit="1" customWidth="1"/>
    <col min="225" max="226" width="28.5703125" bestFit="1" customWidth="1"/>
    <col min="227" max="228" width="24.85546875" bestFit="1" customWidth="1"/>
    <col min="229" max="230" width="13.5703125" bestFit="1" customWidth="1"/>
    <col min="231" max="232" width="39.85546875" bestFit="1" customWidth="1"/>
    <col min="233" max="233" width="12.7109375" bestFit="1" customWidth="1"/>
    <col min="234" max="234" width="21.28515625" bestFit="1" customWidth="1"/>
    <col min="235" max="235" width="22.7109375" bestFit="1" customWidth="1"/>
    <col min="236" max="237" width="25.140625" bestFit="1" customWidth="1"/>
    <col min="238" max="239" width="30.28515625" bestFit="1" customWidth="1"/>
    <col min="240" max="240" width="37.42578125" bestFit="1" customWidth="1"/>
    <col min="241" max="242" width="22.85546875" bestFit="1" customWidth="1"/>
    <col min="243" max="244" width="36.140625" bestFit="1" customWidth="1"/>
    <col min="245" max="245" width="22.7109375" bestFit="1" customWidth="1"/>
    <col min="246" max="246" width="18.140625" bestFit="1" customWidth="1"/>
    <col min="247" max="248" width="32.28515625" bestFit="1" customWidth="1"/>
    <col min="249" max="250" width="28.5703125" bestFit="1" customWidth="1"/>
    <col min="251" max="251" width="17.28515625" bestFit="1" customWidth="1"/>
    <col min="252" max="253" width="19" bestFit="1" customWidth="1"/>
    <col min="254" max="255" width="24.28515625" bestFit="1" customWidth="1"/>
    <col min="256" max="256" width="26" bestFit="1" customWidth="1"/>
    <col min="257" max="258" width="23.42578125" bestFit="1" customWidth="1"/>
    <col min="259" max="259" width="46.42578125" bestFit="1" customWidth="1"/>
    <col min="260" max="260" width="26.28515625" bestFit="1" customWidth="1"/>
    <col min="261" max="261" width="29.42578125" bestFit="1" customWidth="1"/>
    <col min="262" max="263" width="20.7109375" bestFit="1" customWidth="1"/>
    <col min="264" max="264" width="29" bestFit="1" customWidth="1"/>
    <col min="265" max="266" width="31" bestFit="1" customWidth="1"/>
    <col min="267" max="268" width="27.5703125" bestFit="1" customWidth="1"/>
    <col min="269" max="270" width="18" bestFit="1" customWidth="1"/>
    <col min="271" max="271" width="28.140625" bestFit="1" customWidth="1"/>
    <col min="272" max="273" width="20.140625" bestFit="1" customWidth="1"/>
    <col min="274" max="274" width="32.5703125" bestFit="1" customWidth="1"/>
    <col min="275" max="275" width="40.7109375" bestFit="1" customWidth="1"/>
    <col min="276" max="276" width="19.5703125" bestFit="1" customWidth="1"/>
    <col min="277" max="278" width="19" bestFit="1" customWidth="1"/>
    <col min="279" max="279" width="31.5703125" bestFit="1" customWidth="1"/>
    <col min="280" max="280" width="21.140625" bestFit="1" customWidth="1"/>
    <col min="281" max="282" width="23.85546875" bestFit="1" customWidth="1"/>
    <col min="283" max="284" width="42.42578125" bestFit="1" customWidth="1"/>
    <col min="285" max="286" width="24.7109375" bestFit="1" customWidth="1"/>
    <col min="287" max="288" width="48.85546875" bestFit="1" customWidth="1"/>
    <col min="289" max="290" width="25.42578125" bestFit="1" customWidth="1"/>
    <col min="291" max="292" width="21.7109375" bestFit="1" customWidth="1"/>
    <col min="293" max="293" width="38.42578125" bestFit="1" customWidth="1"/>
    <col min="294" max="294" width="22.28515625" bestFit="1" customWidth="1"/>
    <col min="295" max="295" width="29.7109375" bestFit="1" customWidth="1"/>
    <col min="296" max="296" width="25.42578125" bestFit="1" customWidth="1"/>
    <col min="297" max="297" width="40" bestFit="1" customWidth="1"/>
    <col min="298" max="298" width="15.140625" bestFit="1" customWidth="1"/>
    <col min="299" max="300" width="12.140625" bestFit="1" customWidth="1"/>
    <col min="301" max="302" width="21.85546875" bestFit="1" customWidth="1"/>
    <col min="303" max="304" width="25.140625" bestFit="1" customWidth="1"/>
    <col min="305" max="306" width="25.5703125" bestFit="1" customWidth="1"/>
    <col min="307" max="308" width="19.28515625" bestFit="1" customWidth="1"/>
    <col min="309" max="310" width="15.140625" bestFit="1" customWidth="1"/>
    <col min="311" max="311" width="49" bestFit="1" customWidth="1"/>
    <col min="312" max="313" width="21.7109375" bestFit="1" customWidth="1"/>
    <col min="314" max="315" width="22.85546875" bestFit="1" customWidth="1"/>
    <col min="316" max="316" width="22.28515625" bestFit="1" customWidth="1"/>
    <col min="317" max="317" width="25.85546875" bestFit="1" customWidth="1"/>
    <col min="318" max="318" width="29" bestFit="1" customWidth="1"/>
    <col min="319" max="319" width="29.85546875" bestFit="1" customWidth="1"/>
    <col min="320" max="320" width="34.28515625" bestFit="1" customWidth="1"/>
    <col min="321" max="321" width="30.42578125" bestFit="1" customWidth="1"/>
    <col min="322" max="322" width="20" bestFit="1" customWidth="1"/>
    <col min="323" max="323" width="40.28515625" bestFit="1" customWidth="1"/>
    <col min="324" max="325" width="32.140625" bestFit="1" customWidth="1"/>
    <col min="326" max="326" width="26.140625" bestFit="1" customWidth="1"/>
    <col min="327" max="328" width="32.85546875" bestFit="1" customWidth="1"/>
    <col min="329" max="330" width="47.5703125" bestFit="1" customWidth="1"/>
    <col min="331" max="332" width="25.5703125" bestFit="1" customWidth="1"/>
    <col min="333" max="334" width="16.42578125" bestFit="1" customWidth="1"/>
    <col min="335" max="336" width="21.85546875" bestFit="1" customWidth="1"/>
    <col min="337" max="338" width="24.7109375" bestFit="1" customWidth="1"/>
    <col min="339" max="339" width="22.140625" bestFit="1" customWidth="1"/>
    <col min="340" max="340" width="20.7109375" bestFit="1" customWidth="1"/>
    <col min="341" max="341" width="36.42578125" bestFit="1" customWidth="1"/>
    <col min="342" max="342" width="22.28515625" bestFit="1" customWidth="1"/>
    <col min="343" max="343" width="24" bestFit="1" customWidth="1"/>
    <col min="344" max="344" width="27.42578125" bestFit="1" customWidth="1"/>
    <col min="345" max="345" width="43.28515625" bestFit="1" customWidth="1"/>
    <col min="346" max="346" width="29.42578125" bestFit="1" customWidth="1"/>
    <col min="347" max="347" width="29" bestFit="1" customWidth="1"/>
    <col min="348" max="348" width="20.28515625" bestFit="1" customWidth="1"/>
    <col min="349" max="349" width="25.7109375" bestFit="1" customWidth="1"/>
    <col min="350" max="351" width="17" bestFit="1" customWidth="1"/>
    <col min="352" max="353" width="25.42578125" bestFit="1" customWidth="1"/>
    <col min="354" max="355" width="25" bestFit="1" customWidth="1"/>
    <col min="356" max="359" width="27.5703125" bestFit="1" customWidth="1"/>
    <col min="360" max="361" width="26.42578125" bestFit="1" customWidth="1"/>
    <col min="362" max="362" width="16.42578125" bestFit="1" customWidth="1"/>
    <col min="363" max="363" width="26" bestFit="1" customWidth="1"/>
    <col min="364" max="365" width="38.5703125" bestFit="1" customWidth="1"/>
    <col min="366" max="366" width="21" bestFit="1" customWidth="1"/>
    <col min="367" max="368" width="36.42578125" bestFit="1" customWidth="1"/>
    <col min="369" max="370" width="11.85546875" bestFit="1" customWidth="1"/>
    <col min="371" max="372" width="27.85546875" bestFit="1" customWidth="1"/>
    <col min="373" max="374" width="28.140625" bestFit="1" customWidth="1"/>
    <col min="375" max="376" width="25.5703125" bestFit="1" customWidth="1"/>
    <col min="377" max="378" width="19.28515625" bestFit="1" customWidth="1"/>
    <col min="379" max="379" width="22.28515625" bestFit="1" customWidth="1"/>
    <col min="380" max="381" width="17.140625" bestFit="1" customWidth="1"/>
    <col min="382" max="382" width="28.140625" bestFit="1" customWidth="1"/>
    <col min="383" max="383" width="21" bestFit="1" customWidth="1"/>
    <col min="384" max="385" width="31" bestFit="1" customWidth="1"/>
    <col min="386" max="387" width="24.5703125" bestFit="1" customWidth="1"/>
    <col min="388" max="389" width="23.85546875" bestFit="1" customWidth="1"/>
    <col min="390" max="390" width="14" bestFit="1" customWidth="1"/>
    <col min="391" max="392" width="39.28515625" bestFit="1" customWidth="1"/>
    <col min="393" max="393" width="23.28515625" bestFit="1" customWidth="1"/>
    <col min="394" max="395" width="25.7109375" bestFit="1" customWidth="1"/>
  </cols>
  <sheetData>
    <row r="1" spans="1:198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  <c r="DW1" t="s">
        <v>214</v>
      </c>
      <c r="DX1" t="s">
        <v>215</v>
      </c>
      <c r="DY1" t="s">
        <v>216</v>
      </c>
      <c r="DZ1" t="s">
        <v>217</v>
      </c>
      <c r="EA1" t="s">
        <v>218</v>
      </c>
      <c r="EB1" t="s">
        <v>219</v>
      </c>
      <c r="EC1" t="s">
        <v>220</v>
      </c>
      <c r="ED1" t="s">
        <v>221</v>
      </c>
      <c r="EE1" t="s">
        <v>222</v>
      </c>
      <c r="EF1" t="s">
        <v>223</v>
      </c>
      <c r="EG1" t="s">
        <v>224</v>
      </c>
      <c r="EH1" t="s">
        <v>225</v>
      </c>
      <c r="EI1" t="s">
        <v>226</v>
      </c>
      <c r="EJ1" t="s">
        <v>227</v>
      </c>
      <c r="EK1" t="s">
        <v>228</v>
      </c>
      <c r="EL1" t="s">
        <v>229</v>
      </c>
      <c r="EM1" t="s">
        <v>230</v>
      </c>
      <c r="EN1" t="s">
        <v>231</v>
      </c>
      <c r="EO1" t="s">
        <v>232</v>
      </c>
      <c r="EP1" t="s">
        <v>233</v>
      </c>
      <c r="EQ1" t="s">
        <v>234</v>
      </c>
      <c r="ER1" t="s">
        <v>235</v>
      </c>
      <c r="ES1" t="s">
        <v>236</v>
      </c>
      <c r="ET1" t="s">
        <v>237</v>
      </c>
      <c r="EU1" t="s">
        <v>238</v>
      </c>
      <c r="EV1" t="s">
        <v>239</v>
      </c>
      <c r="EW1" t="s">
        <v>240</v>
      </c>
      <c r="EX1" t="s">
        <v>241</v>
      </c>
      <c r="EY1" t="s">
        <v>242</v>
      </c>
      <c r="EZ1" t="s">
        <v>243</v>
      </c>
      <c r="FA1" t="s">
        <v>244</v>
      </c>
      <c r="FB1" t="s">
        <v>245</v>
      </c>
      <c r="FC1" t="s">
        <v>246</v>
      </c>
      <c r="FD1" t="s">
        <v>247</v>
      </c>
      <c r="FE1" t="s">
        <v>248</v>
      </c>
      <c r="FF1" t="s">
        <v>249</v>
      </c>
      <c r="FG1" t="s">
        <v>250</v>
      </c>
      <c r="FH1" t="s">
        <v>251</v>
      </c>
      <c r="FI1" t="s">
        <v>252</v>
      </c>
      <c r="FJ1" t="s">
        <v>253</v>
      </c>
      <c r="FK1" t="s">
        <v>254</v>
      </c>
      <c r="FL1" t="s">
        <v>255</v>
      </c>
      <c r="FM1" t="s">
        <v>256</v>
      </c>
      <c r="FN1" t="s">
        <v>257</v>
      </c>
      <c r="FO1" t="s">
        <v>258</v>
      </c>
      <c r="FP1" t="s">
        <v>259</v>
      </c>
      <c r="FQ1" t="s">
        <v>260</v>
      </c>
      <c r="FR1" t="s">
        <v>261</v>
      </c>
      <c r="FS1" t="s">
        <v>262</v>
      </c>
      <c r="FT1" t="s">
        <v>263</v>
      </c>
      <c r="FU1" t="s">
        <v>264</v>
      </c>
      <c r="FV1" t="s">
        <v>265</v>
      </c>
      <c r="FW1" t="s">
        <v>266</v>
      </c>
      <c r="FX1" t="s">
        <v>267</v>
      </c>
      <c r="FY1" t="s">
        <v>268</v>
      </c>
      <c r="FZ1" t="s">
        <v>269</v>
      </c>
      <c r="GA1" t="s">
        <v>270</v>
      </c>
      <c r="GB1" t="s">
        <v>271</v>
      </c>
      <c r="GC1" t="s">
        <v>272</v>
      </c>
      <c r="GD1" t="s">
        <v>273</v>
      </c>
      <c r="GE1" t="s">
        <v>274</v>
      </c>
      <c r="GF1" t="s">
        <v>275</v>
      </c>
      <c r="GG1" t="s">
        <v>276</v>
      </c>
      <c r="GH1" t="s">
        <v>277</v>
      </c>
      <c r="GI1" t="s">
        <v>278</v>
      </c>
      <c r="GJ1" t="s">
        <v>279</v>
      </c>
      <c r="GK1" t="s">
        <v>280</v>
      </c>
      <c r="GL1" t="s">
        <v>281</v>
      </c>
      <c r="GM1" t="s">
        <v>282</v>
      </c>
      <c r="GN1" t="s">
        <v>283</v>
      </c>
      <c r="GO1" t="s">
        <v>284</v>
      </c>
      <c r="GP1" t="s">
        <v>285</v>
      </c>
    </row>
    <row r="2" spans="1:198" x14ac:dyDescent="0.25">
      <c r="A2" s="1" t="s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0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0</v>
      </c>
      <c r="DQ2" t="b">
        <v>0</v>
      </c>
      <c r="DR2" t="b">
        <v>0</v>
      </c>
      <c r="DS2" t="b">
        <v>0</v>
      </c>
      <c r="DT2" t="b">
        <v>0</v>
      </c>
      <c r="DU2" t="b">
        <v>0</v>
      </c>
      <c r="DV2" t="b">
        <v>0</v>
      </c>
      <c r="DW2" s="1" t="s">
        <v>286</v>
      </c>
      <c r="DX2" s="1" t="s">
        <v>286</v>
      </c>
      <c r="DY2" s="1" t="s">
        <v>286</v>
      </c>
      <c r="DZ2" s="1" t="s">
        <v>286</v>
      </c>
      <c r="EA2" s="1" t="s">
        <v>286</v>
      </c>
      <c r="EB2" s="1" t="s">
        <v>286</v>
      </c>
      <c r="EC2" s="1" t="s">
        <v>286</v>
      </c>
      <c r="ED2" s="1" t="s">
        <v>286</v>
      </c>
      <c r="EE2" s="1" t="s">
        <v>286</v>
      </c>
      <c r="EF2" s="1" t="s">
        <v>286</v>
      </c>
      <c r="EG2" s="1" t="s">
        <v>286</v>
      </c>
      <c r="EH2" s="1" t="s">
        <v>286</v>
      </c>
      <c r="EI2" s="1" t="s">
        <v>286</v>
      </c>
      <c r="EJ2" s="1" t="s">
        <v>286</v>
      </c>
      <c r="EK2" s="1" t="s">
        <v>286</v>
      </c>
      <c r="EL2" s="1" t="s">
        <v>286</v>
      </c>
      <c r="EM2" s="1" t="s">
        <v>286</v>
      </c>
      <c r="EN2" s="1" t="s">
        <v>286</v>
      </c>
      <c r="EO2" s="1" t="s">
        <v>286</v>
      </c>
      <c r="EP2" s="1" t="s">
        <v>286</v>
      </c>
      <c r="EQ2" s="1" t="s">
        <v>286</v>
      </c>
      <c r="ER2" s="1" t="s">
        <v>286</v>
      </c>
      <c r="ES2" s="1" t="s">
        <v>286</v>
      </c>
      <c r="ET2" s="1" t="s">
        <v>286</v>
      </c>
      <c r="EU2" s="1" t="s">
        <v>286</v>
      </c>
      <c r="EV2" s="1" t="s">
        <v>286</v>
      </c>
      <c r="EW2" s="1" t="s">
        <v>286</v>
      </c>
      <c r="EX2" s="1" t="s">
        <v>286</v>
      </c>
      <c r="EY2" s="1" t="s">
        <v>286</v>
      </c>
      <c r="EZ2" s="1" t="s">
        <v>286</v>
      </c>
      <c r="FA2" s="1" t="s">
        <v>286</v>
      </c>
      <c r="FB2" s="1" t="s">
        <v>286</v>
      </c>
      <c r="FC2" s="1" t="s">
        <v>286</v>
      </c>
      <c r="FD2" s="1" t="s">
        <v>286</v>
      </c>
      <c r="FE2" s="1" t="s">
        <v>286</v>
      </c>
      <c r="FF2" s="1" t="s">
        <v>286</v>
      </c>
      <c r="FG2" s="1" t="s">
        <v>286</v>
      </c>
      <c r="FH2" s="1" t="s">
        <v>286</v>
      </c>
      <c r="FI2" s="1" t="s">
        <v>286</v>
      </c>
      <c r="FJ2" s="1" t="s">
        <v>286</v>
      </c>
      <c r="FK2" s="1" t="s">
        <v>286</v>
      </c>
      <c r="FL2" s="1" t="s">
        <v>286</v>
      </c>
      <c r="FM2" s="1" t="s">
        <v>286</v>
      </c>
      <c r="FN2" s="1" t="s">
        <v>286</v>
      </c>
      <c r="FO2" s="1" t="s">
        <v>286</v>
      </c>
      <c r="FP2" s="1" t="s">
        <v>286</v>
      </c>
      <c r="FQ2" s="1" t="s">
        <v>286</v>
      </c>
      <c r="FR2" s="1" t="s">
        <v>286</v>
      </c>
      <c r="FS2" s="1" t="s">
        <v>286</v>
      </c>
      <c r="FT2" s="1" t="s">
        <v>286</v>
      </c>
      <c r="FU2" s="1" t="s">
        <v>286</v>
      </c>
      <c r="FV2" s="1" t="s">
        <v>286</v>
      </c>
      <c r="FW2" s="1" t="s">
        <v>286</v>
      </c>
      <c r="FX2" s="1" t="s">
        <v>286</v>
      </c>
      <c r="FY2" s="1" t="s">
        <v>286</v>
      </c>
      <c r="FZ2" s="1" t="s">
        <v>286</v>
      </c>
      <c r="GA2" s="1" t="s">
        <v>286</v>
      </c>
      <c r="GB2" s="1" t="s">
        <v>286</v>
      </c>
      <c r="GC2" s="1" t="s">
        <v>286</v>
      </c>
      <c r="GD2" s="1" t="s">
        <v>286</v>
      </c>
      <c r="GE2" s="1" t="s">
        <v>286</v>
      </c>
      <c r="GF2" s="1" t="s">
        <v>286</v>
      </c>
      <c r="GG2" s="1" t="s">
        <v>286</v>
      </c>
      <c r="GH2" s="1" t="s">
        <v>286</v>
      </c>
      <c r="GI2" s="1" t="s">
        <v>286</v>
      </c>
      <c r="GJ2" s="1" t="s">
        <v>286</v>
      </c>
      <c r="GK2" s="1" t="s">
        <v>286</v>
      </c>
      <c r="GL2" s="1" t="s">
        <v>286</v>
      </c>
      <c r="GM2" s="1" t="s">
        <v>286</v>
      </c>
      <c r="GN2" s="1" t="s">
        <v>286</v>
      </c>
      <c r="GO2" s="1" t="s">
        <v>286</v>
      </c>
      <c r="GP2" s="1" t="s">
        <v>286</v>
      </c>
    </row>
    <row r="3" spans="1:198" x14ac:dyDescent="0.25">
      <c r="A3" s="1" t="s">
        <v>2</v>
      </c>
      <c r="B3" t="b">
        <v>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1</v>
      </c>
      <c r="N3" t="b">
        <v>0</v>
      </c>
      <c r="O3" t="b">
        <v>1</v>
      </c>
      <c r="P3" t="b">
        <v>0</v>
      </c>
      <c r="Q3" t="b">
        <v>0</v>
      </c>
      <c r="R3" t="b">
        <v>1</v>
      </c>
      <c r="S3" t="b">
        <v>1</v>
      </c>
      <c r="T3" t="b">
        <v>1</v>
      </c>
      <c r="U3" t="b">
        <v>1</v>
      </c>
      <c r="V3" t="b">
        <v>0</v>
      </c>
      <c r="W3" t="b">
        <v>1</v>
      </c>
      <c r="X3" t="b">
        <v>1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1</v>
      </c>
      <c r="AF3" t="b">
        <v>1</v>
      </c>
      <c r="AG3" t="b">
        <v>0</v>
      </c>
      <c r="AH3" t="b">
        <v>1</v>
      </c>
      <c r="AI3" t="b">
        <v>1</v>
      </c>
      <c r="AJ3" t="b">
        <v>0</v>
      </c>
      <c r="AK3" t="b">
        <v>1</v>
      </c>
      <c r="AL3" t="b">
        <v>1</v>
      </c>
      <c r="AM3" t="b">
        <v>1</v>
      </c>
      <c r="AN3" t="b">
        <v>1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1</v>
      </c>
      <c r="AV3" t="b">
        <v>1</v>
      </c>
      <c r="AW3" t="b">
        <v>0</v>
      </c>
      <c r="AX3" t="b">
        <v>0</v>
      </c>
      <c r="AY3" t="b">
        <v>1</v>
      </c>
      <c r="AZ3" t="b">
        <v>1</v>
      </c>
      <c r="BA3" t="b">
        <v>0</v>
      </c>
      <c r="BB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1</v>
      </c>
      <c r="BM3" t="b">
        <v>0</v>
      </c>
      <c r="BN3" t="b">
        <v>1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1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1</v>
      </c>
      <c r="CB3" t="b">
        <v>1</v>
      </c>
      <c r="CC3" t="b">
        <v>0</v>
      </c>
      <c r="CD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  <c r="CM3" t="b">
        <v>0</v>
      </c>
      <c r="CN3" t="b">
        <v>1</v>
      </c>
      <c r="CO3" t="b">
        <v>1</v>
      </c>
      <c r="CP3" t="b">
        <v>0</v>
      </c>
      <c r="CQ3" t="b">
        <v>0</v>
      </c>
      <c r="CR3" t="b">
        <v>1</v>
      </c>
      <c r="CS3" t="b">
        <v>1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1</v>
      </c>
      <c r="DD3" t="b">
        <v>0</v>
      </c>
      <c r="DE3" t="b">
        <v>0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1</v>
      </c>
      <c r="DM3" t="b">
        <v>1</v>
      </c>
      <c r="DN3" t="b">
        <v>0</v>
      </c>
      <c r="DO3" t="b">
        <v>1</v>
      </c>
      <c r="DP3" t="b">
        <v>0</v>
      </c>
      <c r="DQ3" t="b">
        <v>1</v>
      </c>
      <c r="DR3" t="b">
        <v>1</v>
      </c>
      <c r="DS3" t="b">
        <v>1</v>
      </c>
      <c r="DT3" t="b">
        <v>0</v>
      </c>
      <c r="DU3" t="b">
        <v>1</v>
      </c>
      <c r="DV3" t="b">
        <v>0</v>
      </c>
      <c r="DW3" s="1" t="s">
        <v>286</v>
      </c>
      <c r="DX3" s="1" t="s">
        <v>286</v>
      </c>
      <c r="DY3" s="1" t="s">
        <v>286</v>
      </c>
      <c r="DZ3" s="1" t="s">
        <v>286</v>
      </c>
      <c r="EA3" s="1" t="s">
        <v>286</v>
      </c>
      <c r="EB3" s="1" t="s">
        <v>286</v>
      </c>
      <c r="EC3" s="1" t="s">
        <v>286</v>
      </c>
      <c r="ED3" s="1" t="s">
        <v>286</v>
      </c>
      <c r="EE3" s="1" t="s">
        <v>286</v>
      </c>
      <c r="EF3" s="1" t="s">
        <v>286</v>
      </c>
      <c r="EG3" s="1" t="s">
        <v>286</v>
      </c>
      <c r="EH3" s="1" t="s">
        <v>286</v>
      </c>
      <c r="EI3" s="1" t="s">
        <v>286</v>
      </c>
      <c r="EJ3" s="1" t="s">
        <v>286</v>
      </c>
      <c r="EK3" s="1" t="s">
        <v>286</v>
      </c>
      <c r="EL3" s="1" t="s">
        <v>286</v>
      </c>
      <c r="EM3" s="1" t="s">
        <v>286</v>
      </c>
      <c r="EN3" s="1" t="s">
        <v>286</v>
      </c>
      <c r="EO3" s="1" t="s">
        <v>286</v>
      </c>
      <c r="EP3" s="1" t="s">
        <v>286</v>
      </c>
      <c r="EQ3" s="1" t="s">
        <v>286</v>
      </c>
      <c r="ER3" s="1" t="s">
        <v>286</v>
      </c>
      <c r="ES3" s="1" t="s">
        <v>286</v>
      </c>
      <c r="ET3" s="1" t="s">
        <v>286</v>
      </c>
      <c r="EU3" s="1" t="s">
        <v>286</v>
      </c>
      <c r="EV3" s="1" t="s">
        <v>286</v>
      </c>
      <c r="EW3" s="1" t="s">
        <v>286</v>
      </c>
      <c r="EX3" s="1" t="s">
        <v>286</v>
      </c>
      <c r="EY3" s="1" t="s">
        <v>286</v>
      </c>
      <c r="EZ3" s="1" t="s">
        <v>286</v>
      </c>
      <c r="FA3" s="1" t="s">
        <v>286</v>
      </c>
      <c r="FB3" s="1" t="s">
        <v>286</v>
      </c>
      <c r="FC3" s="1" t="s">
        <v>286</v>
      </c>
      <c r="FD3" s="1" t="s">
        <v>286</v>
      </c>
      <c r="FE3" s="1" t="s">
        <v>286</v>
      </c>
      <c r="FF3" s="1" t="s">
        <v>286</v>
      </c>
      <c r="FG3" s="1" t="s">
        <v>286</v>
      </c>
      <c r="FH3" s="1" t="s">
        <v>286</v>
      </c>
      <c r="FI3" s="1" t="s">
        <v>286</v>
      </c>
      <c r="FJ3" s="1" t="s">
        <v>286</v>
      </c>
      <c r="FK3" s="1" t="s">
        <v>286</v>
      </c>
      <c r="FL3" s="1" t="s">
        <v>286</v>
      </c>
      <c r="FM3" s="1" t="s">
        <v>286</v>
      </c>
      <c r="FN3" s="1" t="s">
        <v>286</v>
      </c>
      <c r="FO3" s="1" t="s">
        <v>286</v>
      </c>
      <c r="FP3" s="1" t="s">
        <v>286</v>
      </c>
      <c r="FQ3" s="1" t="s">
        <v>286</v>
      </c>
      <c r="FR3" s="1" t="s">
        <v>286</v>
      </c>
      <c r="FS3" s="1" t="s">
        <v>286</v>
      </c>
      <c r="FT3" s="1" t="s">
        <v>286</v>
      </c>
      <c r="FU3" s="1" t="s">
        <v>286</v>
      </c>
      <c r="FV3" s="1" t="s">
        <v>286</v>
      </c>
      <c r="FW3" s="1" t="s">
        <v>286</v>
      </c>
      <c r="FX3" s="1" t="s">
        <v>286</v>
      </c>
      <c r="FY3" s="1" t="s">
        <v>286</v>
      </c>
      <c r="FZ3" s="1" t="s">
        <v>286</v>
      </c>
      <c r="GA3" s="1" t="s">
        <v>286</v>
      </c>
      <c r="GB3" s="1" t="s">
        <v>286</v>
      </c>
      <c r="GC3" s="1" t="s">
        <v>286</v>
      </c>
      <c r="GD3" s="1" t="s">
        <v>286</v>
      </c>
      <c r="GE3" s="1" t="s">
        <v>286</v>
      </c>
      <c r="GF3" s="1" t="s">
        <v>286</v>
      </c>
      <c r="GG3" s="1" t="s">
        <v>286</v>
      </c>
      <c r="GH3" s="1" t="s">
        <v>286</v>
      </c>
      <c r="GI3" s="1" t="s">
        <v>286</v>
      </c>
      <c r="GJ3" s="1" t="s">
        <v>286</v>
      </c>
      <c r="GK3" s="1" t="s">
        <v>286</v>
      </c>
      <c r="GL3" s="1" t="s">
        <v>286</v>
      </c>
      <c r="GM3" s="1" t="s">
        <v>286</v>
      </c>
      <c r="GN3" s="1" t="s">
        <v>286</v>
      </c>
      <c r="GO3" s="1" t="s">
        <v>286</v>
      </c>
      <c r="GP3" s="1" t="s">
        <v>286</v>
      </c>
    </row>
    <row r="4" spans="1:198" x14ac:dyDescent="0.25">
      <c r="A4" s="1" t="s">
        <v>3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1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1</v>
      </c>
      <c r="CG4" t="b">
        <v>0</v>
      </c>
      <c r="CH4" t="b">
        <v>0</v>
      </c>
      <c r="CI4" t="b">
        <v>0</v>
      </c>
      <c r="CJ4" t="b">
        <v>1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1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1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s="1" t="s">
        <v>286</v>
      </c>
      <c r="DX4" s="1" t="s">
        <v>286</v>
      </c>
      <c r="DY4" s="1" t="s">
        <v>286</v>
      </c>
      <c r="DZ4" s="1" t="s">
        <v>286</v>
      </c>
      <c r="EA4" s="1" t="s">
        <v>286</v>
      </c>
      <c r="EB4" s="1" t="s">
        <v>286</v>
      </c>
      <c r="EC4" s="1" t="s">
        <v>286</v>
      </c>
      <c r="ED4" s="1" t="s">
        <v>286</v>
      </c>
      <c r="EE4" s="1" t="s">
        <v>286</v>
      </c>
      <c r="EF4" s="1" t="s">
        <v>286</v>
      </c>
      <c r="EG4" s="1" t="s">
        <v>286</v>
      </c>
      <c r="EH4" s="1" t="s">
        <v>286</v>
      </c>
      <c r="EI4" s="1" t="s">
        <v>286</v>
      </c>
      <c r="EJ4" s="1" t="s">
        <v>286</v>
      </c>
      <c r="EK4" s="1" t="s">
        <v>286</v>
      </c>
      <c r="EL4" s="1" t="s">
        <v>286</v>
      </c>
      <c r="EM4" s="1" t="s">
        <v>286</v>
      </c>
      <c r="EN4" s="1" t="s">
        <v>286</v>
      </c>
      <c r="EO4" s="1" t="s">
        <v>286</v>
      </c>
      <c r="EP4" s="1" t="s">
        <v>286</v>
      </c>
      <c r="EQ4" s="1" t="s">
        <v>286</v>
      </c>
      <c r="ER4" s="1" t="s">
        <v>286</v>
      </c>
      <c r="ES4" s="1" t="s">
        <v>286</v>
      </c>
      <c r="ET4" s="1" t="s">
        <v>286</v>
      </c>
      <c r="EU4" s="1" t="s">
        <v>286</v>
      </c>
      <c r="EV4" s="1" t="s">
        <v>286</v>
      </c>
      <c r="EW4" s="1" t="s">
        <v>286</v>
      </c>
      <c r="EX4" s="1" t="s">
        <v>286</v>
      </c>
      <c r="EY4" s="1" t="s">
        <v>286</v>
      </c>
      <c r="EZ4" s="1" t="s">
        <v>286</v>
      </c>
      <c r="FA4" s="1" t="s">
        <v>286</v>
      </c>
      <c r="FB4" s="1" t="s">
        <v>286</v>
      </c>
      <c r="FC4" s="1" t="s">
        <v>286</v>
      </c>
      <c r="FD4" s="1" t="s">
        <v>286</v>
      </c>
      <c r="FE4" s="1" t="s">
        <v>286</v>
      </c>
      <c r="FF4" s="1" t="s">
        <v>286</v>
      </c>
      <c r="FG4" s="1" t="s">
        <v>286</v>
      </c>
      <c r="FH4" s="1" t="s">
        <v>286</v>
      </c>
      <c r="FI4" s="1" t="s">
        <v>286</v>
      </c>
      <c r="FJ4" s="1" t="s">
        <v>286</v>
      </c>
      <c r="FK4" s="1" t="s">
        <v>286</v>
      </c>
      <c r="FL4" s="1" t="s">
        <v>286</v>
      </c>
      <c r="FM4" s="1" t="s">
        <v>286</v>
      </c>
      <c r="FN4" s="1" t="s">
        <v>286</v>
      </c>
      <c r="FO4" s="1" t="s">
        <v>286</v>
      </c>
      <c r="FP4" s="1" t="s">
        <v>286</v>
      </c>
      <c r="FQ4" s="1" t="s">
        <v>286</v>
      </c>
      <c r="FR4" s="1" t="s">
        <v>286</v>
      </c>
      <c r="FS4" s="1" t="s">
        <v>286</v>
      </c>
      <c r="FT4" s="1" t="s">
        <v>286</v>
      </c>
      <c r="FU4" s="1" t="s">
        <v>286</v>
      </c>
      <c r="FV4" s="1" t="s">
        <v>286</v>
      </c>
      <c r="FW4" s="1" t="s">
        <v>286</v>
      </c>
      <c r="FX4" s="1" t="s">
        <v>286</v>
      </c>
      <c r="FY4" s="1" t="s">
        <v>286</v>
      </c>
      <c r="FZ4" s="1" t="s">
        <v>286</v>
      </c>
      <c r="GA4" s="1" t="s">
        <v>286</v>
      </c>
      <c r="GB4" s="1" t="s">
        <v>286</v>
      </c>
      <c r="GC4" s="1" t="s">
        <v>286</v>
      </c>
      <c r="GD4" s="1" t="s">
        <v>286</v>
      </c>
      <c r="GE4" s="1" t="s">
        <v>286</v>
      </c>
      <c r="GF4" s="1" t="s">
        <v>286</v>
      </c>
      <c r="GG4" s="1" t="s">
        <v>286</v>
      </c>
      <c r="GH4" s="1" t="s">
        <v>286</v>
      </c>
      <c r="GI4" s="1" t="s">
        <v>286</v>
      </c>
      <c r="GJ4" s="1" t="s">
        <v>286</v>
      </c>
      <c r="GK4" s="1" t="s">
        <v>286</v>
      </c>
      <c r="GL4" s="1" t="s">
        <v>286</v>
      </c>
      <c r="GM4" s="1" t="s">
        <v>286</v>
      </c>
      <c r="GN4" s="1" t="s">
        <v>286</v>
      </c>
      <c r="GO4" s="1" t="s">
        <v>286</v>
      </c>
      <c r="GP4" s="1" t="s">
        <v>286</v>
      </c>
    </row>
    <row r="5" spans="1:198" x14ac:dyDescent="0.25">
      <c r="A5" s="1" t="s">
        <v>4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s="1" t="s">
        <v>286</v>
      </c>
      <c r="DX5" s="1" t="s">
        <v>286</v>
      </c>
      <c r="DY5" s="1" t="s">
        <v>286</v>
      </c>
      <c r="DZ5" s="1" t="s">
        <v>286</v>
      </c>
      <c r="EA5" s="1" t="s">
        <v>286</v>
      </c>
      <c r="EB5" s="1" t="s">
        <v>286</v>
      </c>
      <c r="EC5" s="1" t="s">
        <v>286</v>
      </c>
      <c r="ED5" s="1" t="s">
        <v>286</v>
      </c>
      <c r="EE5" s="1" t="s">
        <v>286</v>
      </c>
      <c r="EF5" s="1" t="s">
        <v>286</v>
      </c>
      <c r="EG5" s="1" t="s">
        <v>286</v>
      </c>
      <c r="EH5" s="1" t="s">
        <v>286</v>
      </c>
      <c r="EI5" s="1" t="s">
        <v>286</v>
      </c>
      <c r="EJ5" s="1" t="s">
        <v>286</v>
      </c>
      <c r="EK5" s="1" t="s">
        <v>286</v>
      </c>
      <c r="EL5" s="1" t="s">
        <v>286</v>
      </c>
      <c r="EM5" s="1" t="s">
        <v>286</v>
      </c>
      <c r="EN5" s="1" t="s">
        <v>286</v>
      </c>
      <c r="EO5" s="1" t="s">
        <v>286</v>
      </c>
      <c r="EP5" s="1" t="s">
        <v>286</v>
      </c>
      <c r="EQ5" s="1" t="s">
        <v>286</v>
      </c>
      <c r="ER5" s="1" t="s">
        <v>286</v>
      </c>
      <c r="ES5" s="1" t="s">
        <v>286</v>
      </c>
      <c r="ET5" s="1" t="s">
        <v>286</v>
      </c>
      <c r="EU5" s="1" t="s">
        <v>286</v>
      </c>
      <c r="EV5" s="1" t="s">
        <v>286</v>
      </c>
      <c r="EW5" s="1" t="s">
        <v>286</v>
      </c>
      <c r="EX5" s="1" t="s">
        <v>286</v>
      </c>
      <c r="EY5" s="1" t="s">
        <v>286</v>
      </c>
      <c r="EZ5" s="1" t="s">
        <v>286</v>
      </c>
      <c r="FA5" s="1" t="s">
        <v>286</v>
      </c>
      <c r="FB5" s="1" t="s">
        <v>286</v>
      </c>
      <c r="FC5" s="1" t="s">
        <v>286</v>
      </c>
      <c r="FD5" s="1" t="s">
        <v>286</v>
      </c>
      <c r="FE5" s="1" t="s">
        <v>286</v>
      </c>
      <c r="FF5" s="1" t="s">
        <v>286</v>
      </c>
      <c r="FG5" s="1" t="s">
        <v>286</v>
      </c>
      <c r="FH5" s="1" t="s">
        <v>286</v>
      </c>
      <c r="FI5" s="1" t="s">
        <v>286</v>
      </c>
      <c r="FJ5" s="1" t="s">
        <v>286</v>
      </c>
      <c r="FK5" s="1" t="s">
        <v>286</v>
      </c>
      <c r="FL5" s="1" t="s">
        <v>286</v>
      </c>
      <c r="FM5" s="1" t="s">
        <v>286</v>
      </c>
      <c r="FN5" s="1" t="s">
        <v>286</v>
      </c>
      <c r="FO5" s="1" t="s">
        <v>286</v>
      </c>
      <c r="FP5" s="1" t="s">
        <v>286</v>
      </c>
      <c r="FQ5" s="1" t="s">
        <v>286</v>
      </c>
      <c r="FR5" s="1" t="s">
        <v>286</v>
      </c>
      <c r="FS5" s="1" t="s">
        <v>286</v>
      </c>
      <c r="FT5" s="1" t="s">
        <v>286</v>
      </c>
      <c r="FU5" s="1" t="s">
        <v>286</v>
      </c>
      <c r="FV5" s="1" t="s">
        <v>286</v>
      </c>
      <c r="FW5" s="1" t="s">
        <v>286</v>
      </c>
      <c r="FX5" s="1" t="s">
        <v>286</v>
      </c>
      <c r="FY5" s="1" t="s">
        <v>286</v>
      </c>
      <c r="FZ5" s="1" t="s">
        <v>286</v>
      </c>
      <c r="GA5" s="1" t="s">
        <v>286</v>
      </c>
      <c r="GB5" s="1" t="s">
        <v>286</v>
      </c>
      <c r="GC5" s="1" t="s">
        <v>286</v>
      </c>
      <c r="GD5" s="1" t="s">
        <v>286</v>
      </c>
      <c r="GE5" s="1" t="s">
        <v>286</v>
      </c>
      <c r="GF5" s="1" t="s">
        <v>286</v>
      </c>
      <c r="GG5" s="1" t="s">
        <v>286</v>
      </c>
      <c r="GH5" s="1" t="s">
        <v>286</v>
      </c>
      <c r="GI5" s="1" t="s">
        <v>286</v>
      </c>
      <c r="GJ5" s="1" t="s">
        <v>286</v>
      </c>
      <c r="GK5" s="1" t="s">
        <v>286</v>
      </c>
      <c r="GL5" s="1" t="s">
        <v>286</v>
      </c>
      <c r="GM5" s="1" t="s">
        <v>286</v>
      </c>
      <c r="GN5" s="1" t="s">
        <v>286</v>
      </c>
      <c r="GO5" s="1" t="s">
        <v>286</v>
      </c>
      <c r="GP5" s="1" t="s">
        <v>286</v>
      </c>
    </row>
    <row r="6" spans="1:198" x14ac:dyDescent="0.25">
      <c r="A6" s="1" t="s">
        <v>5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1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1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s="1" t="s">
        <v>286</v>
      </c>
      <c r="DX6" s="1" t="s">
        <v>286</v>
      </c>
      <c r="DY6" s="1" t="s">
        <v>286</v>
      </c>
      <c r="DZ6" s="1" t="s">
        <v>286</v>
      </c>
      <c r="EA6" s="1" t="s">
        <v>286</v>
      </c>
      <c r="EB6" s="1" t="s">
        <v>286</v>
      </c>
      <c r="EC6" s="1" t="s">
        <v>286</v>
      </c>
      <c r="ED6" s="1" t="s">
        <v>286</v>
      </c>
      <c r="EE6" s="1" t="s">
        <v>286</v>
      </c>
      <c r="EF6" s="1" t="s">
        <v>286</v>
      </c>
      <c r="EG6" s="1" t="s">
        <v>286</v>
      </c>
      <c r="EH6" s="1" t="s">
        <v>286</v>
      </c>
      <c r="EI6" s="1" t="s">
        <v>286</v>
      </c>
      <c r="EJ6" s="1" t="s">
        <v>286</v>
      </c>
      <c r="EK6" s="1" t="s">
        <v>286</v>
      </c>
      <c r="EL6" s="1" t="s">
        <v>286</v>
      </c>
      <c r="EM6" s="1" t="s">
        <v>286</v>
      </c>
      <c r="EN6" s="1" t="s">
        <v>286</v>
      </c>
      <c r="EO6" s="1" t="s">
        <v>286</v>
      </c>
      <c r="EP6" s="1" t="s">
        <v>286</v>
      </c>
      <c r="EQ6" s="1" t="s">
        <v>286</v>
      </c>
      <c r="ER6" s="1" t="s">
        <v>286</v>
      </c>
      <c r="ES6" s="1" t="s">
        <v>286</v>
      </c>
      <c r="ET6" s="1" t="s">
        <v>286</v>
      </c>
      <c r="EU6" s="1" t="s">
        <v>286</v>
      </c>
      <c r="EV6" s="1" t="s">
        <v>286</v>
      </c>
      <c r="EW6" s="1" t="s">
        <v>286</v>
      </c>
      <c r="EX6" s="1" t="s">
        <v>286</v>
      </c>
      <c r="EY6" s="1" t="s">
        <v>286</v>
      </c>
      <c r="EZ6" s="1" t="s">
        <v>286</v>
      </c>
      <c r="FA6" s="1" t="s">
        <v>286</v>
      </c>
      <c r="FB6" s="1" t="s">
        <v>286</v>
      </c>
      <c r="FC6" s="1" t="s">
        <v>286</v>
      </c>
      <c r="FD6" s="1" t="s">
        <v>286</v>
      </c>
      <c r="FE6" s="1" t="s">
        <v>286</v>
      </c>
      <c r="FF6" s="1" t="s">
        <v>286</v>
      </c>
      <c r="FG6" s="1" t="s">
        <v>286</v>
      </c>
      <c r="FH6" s="1" t="s">
        <v>286</v>
      </c>
      <c r="FI6" s="1" t="s">
        <v>286</v>
      </c>
      <c r="FJ6" s="1" t="s">
        <v>286</v>
      </c>
      <c r="FK6" s="1" t="s">
        <v>286</v>
      </c>
      <c r="FL6" s="1" t="s">
        <v>286</v>
      </c>
      <c r="FM6" s="1" t="s">
        <v>286</v>
      </c>
      <c r="FN6" s="1" t="s">
        <v>286</v>
      </c>
      <c r="FO6" s="1" t="s">
        <v>286</v>
      </c>
      <c r="FP6" s="1" t="s">
        <v>286</v>
      </c>
      <c r="FQ6" s="1" t="s">
        <v>286</v>
      </c>
      <c r="FR6" s="1" t="s">
        <v>286</v>
      </c>
      <c r="FS6" s="1" t="s">
        <v>286</v>
      </c>
      <c r="FT6" s="1" t="s">
        <v>286</v>
      </c>
      <c r="FU6" s="1" t="s">
        <v>286</v>
      </c>
      <c r="FV6" s="1" t="s">
        <v>286</v>
      </c>
      <c r="FW6" s="1" t="s">
        <v>286</v>
      </c>
      <c r="FX6" s="1" t="s">
        <v>286</v>
      </c>
      <c r="FY6" s="1" t="s">
        <v>286</v>
      </c>
      <c r="FZ6" s="1" t="s">
        <v>286</v>
      </c>
      <c r="GA6" s="1" t="s">
        <v>286</v>
      </c>
      <c r="GB6" s="1" t="s">
        <v>286</v>
      </c>
      <c r="GC6" s="1" t="s">
        <v>286</v>
      </c>
      <c r="GD6" s="1" t="s">
        <v>286</v>
      </c>
      <c r="GE6" s="1" t="s">
        <v>286</v>
      </c>
      <c r="GF6" s="1" t="s">
        <v>286</v>
      </c>
      <c r="GG6" s="1" t="s">
        <v>286</v>
      </c>
      <c r="GH6" s="1" t="s">
        <v>286</v>
      </c>
      <c r="GI6" s="1" t="s">
        <v>286</v>
      </c>
      <c r="GJ6" s="1" t="s">
        <v>286</v>
      </c>
      <c r="GK6" s="1" t="s">
        <v>286</v>
      </c>
      <c r="GL6" s="1" t="s">
        <v>286</v>
      </c>
      <c r="GM6" s="1" t="s">
        <v>286</v>
      </c>
      <c r="GN6" s="1" t="s">
        <v>286</v>
      </c>
      <c r="GO6" s="1" t="s">
        <v>286</v>
      </c>
      <c r="GP6" s="1" t="s">
        <v>286</v>
      </c>
    </row>
    <row r="7" spans="1:198" x14ac:dyDescent="0.25">
      <c r="A7" s="1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  <c r="DW7" s="1" t="s">
        <v>286</v>
      </c>
      <c r="DX7" s="1" t="s">
        <v>286</v>
      </c>
      <c r="DY7" s="1" t="s">
        <v>286</v>
      </c>
      <c r="DZ7" s="1" t="s">
        <v>286</v>
      </c>
      <c r="EA7" s="1" t="s">
        <v>286</v>
      </c>
      <c r="EB7" s="1" t="s">
        <v>286</v>
      </c>
      <c r="EC7" s="1" t="s">
        <v>286</v>
      </c>
      <c r="ED7" s="1" t="s">
        <v>286</v>
      </c>
      <c r="EE7" s="1" t="s">
        <v>286</v>
      </c>
      <c r="EF7" s="1" t="s">
        <v>286</v>
      </c>
      <c r="EG7" s="1" t="s">
        <v>286</v>
      </c>
      <c r="EH7" s="1" t="s">
        <v>286</v>
      </c>
      <c r="EI7" s="1" t="s">
        <v>286</v>
      </c>
      <c r="EJ7" s="1" t="s">
        <v>286</v>
      </c>
      <c r="EK7" s="1" t="s">
        <v>286</v>
      </c>
      <c r="EL7" s="1" t="s">
        <v>286</v>
      </c>
      <c r="EM7" s="1" t="s">
        <v>286</v>
      </c>
      <c r="EN7" s="1" t="s">
        <v>286</v>
      </c>
      <c r="EO7" s="1" t="s">
        <v>286</v>
      </c>
      <c r="EP7" s="1" t="s">
        <v>286</v>
      </c>
      <c r="EQ7" s="1" t="s">
        <v>286</v>
      </c>
      <c r="ER7" s="1" t="s">
        <v>286</v>
      </c>
      <c r="ES7" s="1" t="s">
        <v>286</v>
      </c>
      <c r="ET7" s="1" t="s">
        <v>286</v>
      </c>
      <c r="EU7" s="1" t="s">
        <v>286</v>
      </c>
      <c r="EV7" s="1" t="s">
        <v>286</v>
      </c>
      <c r="EW7" s="1" t="s">
        <v>286</v>
      </c>
      <c r="EX7" s="1" t="s">
        <v>286</v>
      </c>
      <c r="EY7" s="1" t="s">
        <v>286</v>
      </c>
      <c r="EZ7" s="1" t="s">
        <v>286</v>
      </c>
      <c r="FA7" s="1" t="s">
        <v>286</v>
      </c>
      <c r="FB7" s="1" t="s">
        <v>286</v>
      </c>
      <c r="FC7" s="1" t="s">
        <v>286</v>
      </c>
      <c r="FD7" s="1" t="s">
        <v>286</v>
      </c>
      <c r="FE7" s="1" t="s">
        <v>286</v>
      </c>
      <c r="FF7" s="1" t="s">
        <v>286</v>
      </c>
      <c r="FG7" s="1" t="s">
        <v>286</v>
      </c>
      <c r="FH7" s="1" t="s">
        <v>286</v>
      </c>
      <c r="FI7" s="1" t="s">
        <v>286</v>
      </c>
      <c r="FJ7" s="1" t="s">
        <v>286</v>
      </c>
      <c r="FK7" s="1" t="s">
        <v>286</v>
      </c>
      <c r="FL7" s="1" t="s">
        <v>286</v>
      </c>
      <c r="FM7" s="1" t="s">
        <v>286</v>
      </c>
      <c r="FN7" s="1" t="s">
        <v>286</v>
      </c>
      <c r="FO7" s="1" t="s">
        <v>286</v>
      </c>
      <c r="FP7" s="1" t="s">
        <v>286</v>
      </c>
      <c r="FQ7" s="1" t="s">
        <v>286</v>
      </c>
      <c r="FR7" s="1" t="s">
        <v>286</v>
      </c>
      <c r="FS7" s="1" t="s">
        <v>286</v>
      </c>
      <c r="FT7" s="1" t="s">
        <v>286</v>
      </c>
      <c r="FU7" s="1" t="s">
        <v>286</v>
      </c>
      <c r="FV7" s="1" t="s">
        <v>286</v>
      </c>
      <c r="FW7" s="1" t="s">
        <v>286</v>
      </c>
      <c r="FX7" s="1" t="s">
        <v>286</v>
      </c>
      <c r="FY7" s="1" t="s">
        <v>286</v>
      </c>
      <c r="FZ7" s="1" t="s">
        <v>286</v>
      </c>
      <c r="GA7" s="1" t="s">
        <v>286</v>
      </c>
      <c r="GB7" s="1" t="s">
        <v>286</v>
      </c>
      <c r="GC7" s="1" t="s">
        <v>286</v>
      </c>
      <c r="GD7" s="1" t="s">
        <v>286</v>
      </c>
      <c r="GE7" s="1" t="s">
        <v>286</v>
      </c>
      <c r="GF7" s="1" t="s">
        <v>286</v>
      </c>
      <c r="GG7" s="1" t="s">
        <v>286</v>
      </c>
      <c r="GH7" s="1" t="s">
        <v>286</v>
      </c>
      <c r="GI7" s="1" t="s">
        <v>286</v>
      </c>
      <c r="GJ7" s="1" t="s">
        <v>286</v>
      </c>
      <c r="GK7" s="1" t="s">
        <v>286</v>
      </c>
      <c r="GL7" s="1" t="s">
        <v>286</v>
      </c>
      <c r="GM7" s="1" t="s">
        <v>286</v>
      </c>
      <c r="GN7" s="1" t="s">
        <v>286</v>
      </c>
      <c r="GO7" s="1" t="s">
        <v>286</v>
      </c>
      <c r="GP7" s="1" t="s">
        <v>286</v>
      </c>
    </row>
    <row r="8" spans="1:198" x14ac:dyDescent="0.25">
      <c r="A8" s="1" t="s">
        <v>7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0</v>
      </c>
      <c r="L8" t="b">
        <v>1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1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F8" t="b">
        <v>0</v>
      </c>
      <c r="CG8" t="b">
        <v>0</v>
      </c>
      <c r="CH8" t="b">
        <v>0</v>
      </c>
      <c r="CI8" t="b">
        <v>1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1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0</v>
      </c>
      <c r="CY8" t="b">
        <v>0</v>
      </c>
      <c r="CZ8" t="b">
        <v>1</v>
      </c>
      <c r="DA8" t="b">
        <v>0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0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0</v>
      </c>
      <c r="DW8" s="1" t="s">
        <v>286</v>
      </c>
      <c r="DX8" s="1" t="s">
        <v>286</v>
      </c>
      <c r="DY8" s="1" t="s">
        <v>286</v>
      </c>
      <c r="DZ8" s="1" t="s">
        <v>286</v>
      </c>
      <c r="EA8" s="1" t="s">
        <v>286</v>
      </c>
      <c r="EB8" s="1" t="s">
        <v>286</v>
      </c>
      <c r="EC8" s="1" t="s">
        <v>286</v>
      </c>
      <c r="ED8" s="1" t="s">
        <v>286</v>
      </c>
      <c r="EE8" s="1" t="s">
        <v>286</v>
      </c>
      <c r="EF8" s="1" t="s">
        <v>286</v>
      </c>
      <c r="EG8" s="1" t="s">
        <v>286</v>
      </c>
      <c r="EH8" s="1" t="s">
        <v>286</v>
      </c>
      <c r="EI8" s="1" t="s">
        <v>286</v>
      </c>
      <c r="EJ8" s="1" t="s">
        <v>286</v>
      </c>
      <c r="EK8" s="1" t="s">
        <v>286</v>
      </c>
      <c r="EL8" s="1" t="s">
        <v>286</v>
      </c>
      <c r="EM8" s="1" t="s">
        <v>286</v>
      </c>
      <c r="EN8" s="1" t="s">
        <v>286</v>
      </c>
      <c r="EO8" s="1" t="s">
        <v>286</v>
      </c>
      <c r="EP8" s="1" t="s">
        <v>286</v>
      </c>
      <c r="EQ8" s="1" t="s">
        <v>286</v>
      </c>
      <c r="ER8" s="1" t="s">
        <v>286</v>
      </c>
      <c r="ES8" s="1" t="s">
        <v>286</v>
      </c>
      <c r="ET8" s="1" t="s">
        <v>286</v>
      </c>
      <c r="EU8" s="1" t="s">
        <v>286</v>
      </c>
      <c r="EV8" s="1" t="s">
        <v>286</v>
      </c>
      <c r="EW8" s="1" t="s">
        <v>286</v>
      </c>
      <c r="EX8" s="1" t="s">
        <v>286</v>
      </c>
      <c r="EY8" s="1" t="s">
        <v>286</v>
      </c>
      <c r="EZ8" s="1" t="s">
        <v>286</v>
      </c>
      <c r="FA8" s="1" t="s">
        <v>286</v>
      </c>
      <c r="FB8" s="1" t="s">
        <v>286</v>
      </c>
      <c r="FC8" s="1" t="s">
        <v>286</v>
      </c>
      <c r="FD8" s="1" t="s">
        <v>286</v>
      </c>
      <c r="FE8" s="1" t="s">
        <v>286</v>
      </c>
      <c r="FF8" s="1" t="s">
        <v>286</v>
      </c>
      <c r="FG8" s="1" t="s">
        <v>286</v>
      </c>
      <c r="FH8" s="1" t="s">
        <v>286</v>
      </c>
      <c r="FI8" s="1" t="s">
        <v>286</v>
      </c>
      <c r="FJ8" s="1" t="s">
        <v>286</v>
      </c>
      <c r="FK8" s="1" t="s">
        <v>286</v>
      </c>
      <c r="FL8" s="1" t="s">
        <v>286</v>
      </c>
      <c r="FM8" s="1" t="s">
        <v>286</v>
      </c>
      <c r="FN8" s="1" t="s">
        <v>286</v>
      </c>
      <c r="FO8" s="1" t="s">
        <v>286</v>
      </c>
      <c r="FP8" s="1" t="s">
        <v>286</v>
      </c>
      <c r="FQ8" s="1" t="s">
        <v>286</v>
      </c>
      <c r="FR8" s="1" t="s">
        <v>286</v>
      </c>
      <c r="FS8" s="1" t="s">
        <v>286</v>
      </c>
      <c r="FT8" s="1" t="s">
        <v>286</v>
      </c>
      <c r="FU8" s="1" t="s">
        <v>286</v>
      </c>
      <c r="FV8" s="1" t="s">
        <v>286</v>
      </c>
      <c r="FW8" s="1" t="s">
        <v>286</v>
      </c>
      <c r="FX8" s="1" t="s">
        <v>286</v>
      </c>
      <c r="FY8" s="1" t="s">
        <v>286</v>
      </c>
      <c r="FZ8" s="1" t="s">
        <v>286</v>
      </c>
      <c r="GA8" s="1" t="s">
        <v>286</v>
      </c>
      <c r="GB8" s="1" t="s">
        <v>286</v>
      </c>
      <c r="GC8" s="1" t="s">
        <v>286</v>
      </c>
      <c r="GD8" s="1" t="s">
        <v>286</v>
      </c>
      <c r="GE8" s="1" t="s">
        <v>286</v>
      </c>
      <c r="GF8" s="1" t="s">
        <v>286</v>
      </c>
      <c r="GG8" s="1" t="s">
        <v>286</v>
      </c>
      <c r="GH8" s="1" t="s">
        <v>286</v>
      </c>
      <c r="GI8" s="1" t="s">
        <v>286</v>
      </c>
      <c r="GJ8" s="1" t="s">
        <v>286</v>
      </c>
      <c r="GK8" s="1" t="s">
        <v>286</v>
      </c>
      <c r="GL8" s="1" t="s">
        <v>286</v>
      </c>
      <c r="GM8" s="1" t="s">
        <v>286</v>
      </c>
      <c r="GN8" s="1" t="s">
        <v>286</v>
      </c>
      <c r="GO8" s="1" t="s">
        <v>286</v>
      </c>
      <c r="GP8" s="1" t="s">
        <v>286</v>
      </c>
    </row>
    <row r="9" spans="1:198" x14ac:dyDescent="0.25">
      <c r="A9" s="1" t="s">
        <v>8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1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1</v>
      </c>
      <c r="BB9" t="b">
        <v>1</v>
      </c>
      <c r="BC9" t="b">
        <v>1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 s="1" t="s">
        <v>286</v>
      </c>
      <c r="DX9" s="1" t="s">
        <v>286</v>
      </c>
      <c r="DY9" s="1" t="s">
        <v>286</v>
      </c>
      <c r="DZ9" s="1" t="s">
        <v>286</v>
      </c>
      <c r="EA9" s="1" t="s">
        <v>286</v>
      </c>
      <c r="EB9" s="1" t="s">
        <v>286</v>
      </c>
      <c r="EC9" s="1" t="s">
        <v>286</v>
      </c>
      <c r="ED9" s="1" t="s">
        <v>286</v>
      </c>
      <c r="EE9" s="1" t="s">
        <v>286</v>
      </c>
      <c r="EF9" s="1" t="s">
        <v>286</v>
      </c>
      <c r="EG9" s="1" t="s">
        <v>286</v>
      </c>
      <c r="EH9" s="1" t="s">
        <v>286</v>
      </c>
      <c r="EI9" s="1" t="s">
        <v>286</v>
      </c>
      <c r="EJ9" s="1" t="s">
        <v>286</v>
      </c>
      <c r="EK9" s="1" t="s">
        <v>286</v>
      </c>
      <c r="EL9" s="1" t="s">
        <v>286</v>
      </c>
      <c r="EM9" s="1" t="s">
        <v>286</v>
      </c>
      <c r="EN9" s="1" t="s">
        <v>286</v>
      </c>
      <c r="EO9" s="1" t="s">
        <v>286</v>
      </c>
      <c r="EP9" s="1" t="s">
        <v>286</v>
      </c>
      <c r="EQ9" s="1" t="s">
        <v>286</v>
      </c>
      <c r="ER9" s="1" t="s">
        <v>286</v>
      </c>
      <c r="ES9" s="1" t="s">
        <v>286</v>
      </c>
      <c r="ET9" s="1" t="s">
        <v>286</v>
      </c>
      <c r="EU9" s="1" t="s">
        <v>286</v>
      </c>
      <c r="EV9" s="1" t="s">
        <v>286</v>
      </c>
      <c r="EW9" s="1" t="s">
        <v>286</v>
      </c>
      <c r="EX9" s="1" t="s">
        <v>286</v>
      </c>
      <c r="EY9" s="1" t="s">
        <v>286</v>
      </c>
      <c r="EZ9" s="1" t="s">
        <v>286</v>
      </c>
      <c r="FA9" s="1" t="s">
        <v>286</v>
      </c>
      <c r="FB9" s="1" t="s">
        <v>286</v>
      </c>
      <c r="FC9" s="1" t="s">
        <v>286</v>
      </c>
      <c r="FD9" s="1" t="s">
        <v>286</v>
      </c>
      <c r="FE9" s="1" t="s">
        <v>286</v>
      </c>
      <c r="FF9" s="1" t="s">
        <v>286</v>
      </c>
      <c r="FG9" s="1" t="s">
        <v>286</v>
      </c>
      <c r="FH9" s="1" t="s">
        <v>286</v>
      </c>
      <c r="FI9" s="1" t="s">
        <v>286</v>
      </c>
      <c r="FJ9" s="1" t="s">
        <v>286</v>
      </c>
      <c r="FK9" s="1" t="s">
        <v>286</v>
      </c>
      <c r="FL9" s="1" t="s">
        <v>286</v>
      </c>
      <c r="FM9" s="1" t="s">
        <v>286</v>
      </c>
      <c r="FN9" s="1" t="s">
        <v>286</v>
      </c>
      <c r="FO9" s="1" t="s">
        <v>286</v>
      </c>
      <c r="FP9" s="1" t="s">
        <v>286</v>
      </c>
      <c r="FQ9" s="1" t="s">
        <v>286</v>
      </c>
      <c r="FR9" s="1" t="s">
        <v>286</v>
      </c>
      <c r="FS9" s="1" t="s">
        <v>286</v>
      </c>
      <c r="FT9" s="1" t="s">
        <v>286</v>
      </c>
      <c r="FU9" s="1" t="s">
        <v>286</v>
      </c>
      <c r="FV9" s="1" t="s">
        <v>286</v>
      </c>
      <c r="FW9" s="1" t="s">
        <v>286</v>
      </c>
      <c r="FX9" s="1" t="s">
        <v>286</v>
      </c>
      <c r="FY9" s="1" t="s">
        <v>286</v>
      </c>
      <c r="FZ9" s="1" t="s">
        <v>286</v>
      </c>
      <c r="GA9" s="1" t="s">
        <v>286</v>
      </c>
      <c r="GB9" s="1" t="s">
        <v>286</v>
      </c>
      <c r="GC9" s="1" t="s">
        <v>286</v>
      </c>
      <c r="GD9" s="1" t="s">
        <v>286</v>
      </c>
      <c r="GE9" s="1" t="s">
        <v>286</v>
      </c>
      <c r="GF9" s="1" t="s">
        <v>286</v>
      </c>
      <c r="GG9" s="1" t="s">
        <v>286</v>
      </c>
      <c r="GH9" s="1" t="s">
        <v>286</v>
      </c>
      <c r="GI9" s="1" t="s">
        <v>286</v>
      </c>
      <c r="GJ9" s="1" t="s">
        <v>286</v>
      </c>
      <c r="GK9" s="1" t="s">
        <v>286</v>
      </c>
      <c r="GL9" s="1" t="s">
        <v>286</v>
      </c>
      <c r="GM9" s="1" t="s">
        <v>286</v>
      </c>
      <c r="GN9" s="1" t="s">
        <v>286</v>
      </c>
      <c r="GO9" s="1" t="s">
        <v>286</v>
      </c>
      <c r="GP9" s="1" t="s">
        <v>286</v>
      </c>
    </row>
    <row r="10" spans="1:198" x14ac:dyDescent="0.25">
      <c r="A10" s="1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1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1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F10" t="b">
        <v>0</v>
      </c>
      <c r="CG10" t="b">
        <v>1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1</v>
      </c>
      <c r="CV10" t="b">
        <v>1</v>
      </c>
      <c r="CW10" t="b">
        <v>0</v>
      </c>
      <c r="CX10" t="b">
        <v>1</v>
      </c>
      <c r="CY10" t="b">
        <v>1</v>
      </c>
      <c r="CZ10" t="b">
        <v>0</v>
      </c>
      <c r="DA10" t="b">
        <v>1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0</v>
      </c>
      <c r="DS10" t="b">
        <v>0</v>
      </c>
      <c r="DT10" t="b">
        <v>0</v>
      </c>
      <c r="DU10" t="b">
        <v>0</v>
      </c>
      <c r="DV10" t="b">
        <v>0</v>
      </c>
      <c r="DW10" s="1" t="s">
        <v>286</v>
      </c>
      <c r="DX10" s="1" t="s">
        <v>286</v>
      </c>
      <c r="DY10" s="1" t="s">
        <v>286</v>
      </c>
      <c r="DZ10" s="1" t="s">
        <v>286</v>
      </c>
      <c r="EA10" s="1" t="s">
        <v>286</v>
      </c>
      <c r="EB10" s="1" t="s">
        <v>286</v>
      </c>
      <c r="EC10" s="1" t="s">
        <v>286</v>
      </c>
      <c r="ED10" s="1" t="s">
        <v>286</v>
      </c>
      <c r="EE10" s="1" t="s">
        <v>286</v>
      </c>
      <c r="EF10" s="1" t="s">
        <v>286</v>
      </c>
      <c r="EG10" s="1" t="s">
        <v>286</v>
      </c>
      <c r="EH10" s="1" t="s">
        <v>286</v>
      </c>
      <c r="EI10" s="1" t="s">
        <v>286</v>
      </c>
      <c r="EJ10" s="1" t="s">
        <v>286</v>
      </c>
      <c r="EK10" s="1" t="s">
        <v>286</v>
      </c>
      <c r="EL10" s="1" t="s">
        <v>286</v>
      </c>
      <c r="EM10" s="1" t="s">
        <v>286</v>
      </c>
      <c r="EN10" s="1" t="s">
        <v>286</v>
      </c>
      <c r="EO10" s="1" t="s">
        <v>286</v>
      </c>
      <c r="EP10" s="1" t="s">
        <v>286</v>
      </c>
      <c r="EQ10" s="1" t="s">
        <v>286</v>
      </c>
      <c r="ER10" s="1" t="s">
        <v>286</v>
      </c>
      <c r="ES10" s="1" t="s">
        <v>286</v>
      </c>
      <c r="ET10" s="1" t="s">
        <v>286</v>
      </c>
      <c r="EU10" s="1" t="s">
        <v>286</v>
      </c>
      <c r="EV10" s="1" t="s">
        <v>286</v>
      </c>
      <c r="EW10" s="1" t="s">
        <v>286</v>
      </c>
      <c r="EX10" s="1" t="s">
        <v>286</v>
      </c>
      <c r="EY10" s="1" t="s">
        <v>286</v>
      </c>
      <c r="EZ10" s="1" t="s">
        <v>286</v>
      </c>
      <c r="FA10" s="1" t="s">
        <v>286</v>
      </c>
      <c r="FB10" s="1" t="s">
        <v>286</v>
      </c>
      <c r="FC10" s="1" t="s">
        <v>286</v>
      </c>
      <c r="FD10" s="1" t="s">
        <v>286</v>
      </c>
      <c r="FE10" s="1" t="s">
        <v>286</v>
      </c>
      <c r="FF10" s="1" t="s">
        <v>286</v>
      </c>
      <c r="FG10" s="1" t="s">
        <v>286</v>
      </c>
      <c r="FH10" s="1" t="s">
        <v>286</v>
      </c>
      <c r="FI10" s="1" t="s">
        <v>286</v>
      </c>
      <c r="FJ10" s="1" t="s">
        <v>286</v>
      </c>
      <c r="FK10" s="1" t="s">
        <v>286</v>
      </c>
      <c r="FL10" s="1" t="s">
        <v>286</v>
      </c>
      <c r="FM10" s="1" t="s">
        <v>286</v>
      </c>
      <c r="FN10" s="1" t="s">
        <v>286</v>
      </c>
      <c r="FO10" s="1" t="s">
        <v>286</v>
      </c>
      <c r="FP10" s="1" t="s">
        <v>286</v>
      </c>
      <c r="FQ10" s="1" t="s">
        <v>286</v>
      </c>
      <c r="FR10" s="1" t="s">
        <v>286</v>
      </c>
      <c r="FS10" s="1" t="s">
        <v>286</v>
      </c>
      <c r="FT10" s="1" t="s">
        <v>286</v>
      </c>
      <c r="FU10" s="1" t="s">
        <v>286</v>
      </c>
      <c r="FV10" s="1" t="s">
        <v>286</v>
      </c>
      <c r="FW10" s="1" t="s">
        <v>286</v>
      </c>
      <c r="FX10" s="1" t="s">
        <v>286</v>
      </c>
      <c r="FY10" s="1" t="s">
        <v>286</v>
      </c>
      <c r="FZ10" s="1" t="s">
        <v>286</v>
      </c>
      <c r="GA10" s="1" t="s">
        <v>286</v>
      </c>
      <c r="GB10" s="1" t="s">
        <v>286</v>
      </c>
      <c r="GC10" s="1" t="s">
        <v>286</v>
      </c>
      <c r="GD10" s="1" t="s">
        <v>286</v>
      </c>
      <c r="GE10" s="1" t="s">
        <v>286</v>
      </c>
      <c r="GF10" s="1" t="s">
        <v>286</v>
      </c>
      <c r="GG10" s="1" t="s">
        <v>286</v>
      </c>
      <c r="GH10" s="1" t="s">
        <v>286</v>
      </c>
      <c r="GI10" s="1" t="s">
        <v>286</v>
      </c>
      <c r="GJ10" s="1" t="s">
        <v>286</v>
      </c>
      <c r="GK10" s="1" t="s">
        <v>286</v>
      </c>
      <c r="GL10" s="1" t="s">
        <v>286</v>
      </c>
      <c r="GM10" s="1" t="s">
        <v>286</v>
      </c>
      <c r="GN10" s="1" t="s">
        <v>286</v>
      </c>
      <c r="GO10" s="1" t="s">
        <v>286</v>
      </c>
      <c r="GP10" s="1" t="s">
        <v>286</v>
      </c>
    </row>
    <row r="11" spans="1:198" x14ac:dyDescent="0.25">
      <c r="A11" s="1" t="s">
        <v>10</v>
      </c>
      <c r="B11" t="b">
        <v>0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1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0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0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  <c r="DQ11" t="b">
        <v>0</v>
      </c>
      <c r="DR11" t="b">
        <v>0</v>
      </c>
      <c r="DS11" t="b">
        <v>0</v>
      </c>
      <c r="DT11" t="b">
        <v>0</v>
      </c>
      <c r="DU11" t="b">
        <v>0</v>
      </c>
      <c r="DV11" t="b">
        <v>0</v>
      </c>
      <c r="DW11" s="1" t="s">
        <v>286</v>
      </c>
      <c r="DX11" s="1" t="s">
        <v>286</v>
      </c>
      <c r="DY11" s="1" t="s">
        <v>286</v>
      </c>
      <c r="DZ11" s="1" t="s">
        <v>286</v>
      </c>
      <c r="EA11" s="1" t="s">
        <v>286</v>
      </c>
      <c r="EB11" s="1" t="s">
        <v>286</v>
      </c>
      <c r="EC11" s="1" t="s">
        <v>286</v>
      </c>
      <c r="ED11" s="1" t="s">
        <v>286</v>
      </c>
      <c r="EE11" s="1" t="s">
        <v>286</v>
      </c>
      <c r="EF11" s="1" t="s">
        <v>286</v>
      </c>
      <c r="EG11" s="1" t="s">
        <v>286</v>
      </c>
      <c r="EH11" s="1" t="s">
        <v>286</v>
      </c>
      <c r="EI11" s="1" t="s">
        <v>286</v>
      </c>
      <c r="EJ11" s="1" t="s">
        <v>286</v>
      </c>
      <c r="EK11" s="1" t="s">
        <v>286</v>
      </c>
      <c r="EL11" s="1" t="s">
        <v>286</v>
      </c>
      <c r="EM11" s="1" t="s">
        <v>286</v>
      </c>
      <c r="EN11" s="1" t="s">
        <v>286</v>
      </c>
      <c r="EO11" s="1" t="s">
        <v>286</v>
      </c>
      <c r="EP11" s="1" t="s">
        <v>286</v>
      </c>
      <c r="EQ11" s="1" t="s">
        <v>286</v>
      </c>
      <c r="ER11" s="1" t="s">
        <v>286</v>
      </c>
      <c r="ES11" s="1" t="s">
        <v>286</v>
      </c>
      <c r="ET11" s="1" t="s">
        <v>286</v>
      </c>
      <c r="EU11" s="1" t="s">
        <v>286</v>
      </c>
      <c r="EV11" s="1" t="s">
        <v>286</v>
      </c>
      <c r="EW11" s="1" t="s">
        <v>286</v>
      </c>
      <c r="EX11" s="1" t="s">
        <v>286</v>
      </c>
      <c r="EY11" s="1" t="s">
        <v>286</v>
      </c>
      <c r="EZ11" s="1" t="s">
        <v>286</v>
      </c>
      <c r="FA11" s="1" t="s">
        <v>286</v>
      </c>
      <c r="FB11" s="1" t="s">
        <v>286</v>
      </c>
      <c r="FC11" s="1" t="s">
        <v>286</v>
      </c>
      <c r="FD11" s="1" t="s">
        <v>286</v>
      </c>
      <c r="FE11" s="1" t="s">
        <v>286</v>
      </c>
      <c r="FF11" s="1" t="s">
        <v>286</v>
      </c>
      <c r="FG11" s="1" t="s">
        <v>286</v>
      </c>
      <c r="FH11" s="1" t="s">
        <v>286</v>
      </c>
      <c r="FI11" s="1" t="s">
        <v>286</v>
      </c>
      <c r="FJ11" s="1" t="s">
        <v>286</v>
      </c>
      <c r="FK11" s="1" t="s">
        <v>286</v>
      </c>
      <c r="FL11" s="1" t="s">
        <v>286</v>
      </c>
      <c r="FM11" s="1" t="s">
        <v>286</v>
      </c>
      <c r="FN11" s="1" t="s">
        <v>286</v>
      </c>
      <c r="FO11" s="1" t="s">
        <v>286</v>
      </c>
      <c r="FP11" s="1" t="s">
        <v>286</v>
      </c>
      <c r="FQ11" s="1" t="s">
        <v>286</v>
      </c>
      <c r="FR11" s="1" t="s">
        <v>286</v>
      </c>
      <c r="FS11" s="1" t="s">
        <v>286</v>
      </c>
      <c r="FT11" s="1" t="s">
        <v>286</v>
      </c>
      <c r="FU11" s="1" t="s">
        <v>286</v>
      </c>
      <c r="FV11" s="1" t="s">
        <v>286</v>
      </c>
      <c r="FW11" s="1" t="s">
        <v>286</v>
      </c>
      <c r="FX11" s="1" t="s">
        <v>286</v>
      </c>
      <c r="FY11" s="1" t="s">
        <v>286</v>
      </c>
      <c r="FZ11" s="1" t="s">
        <v>286</v>
      </c>
      <c r="GA11" s="1" t="s">
        <v>286</v>
      </c>
      <c r="GB11" s="1" t="s">
        <v>286</v>
      </c>
      <c r="GC11" s="1" t="s">
        <v>286</v>
      </c>
      <c r="GD11" s="1" t="s">
        <v>286</v>
      </c>
      <c r="GE11" s="1" t="s">
        <v>286</v>
      </c>
      <c r="GF11" s="1" t="s">
        <v>286</v>
      </c>
      <c r="GG11" s="1" t="s">
        <v>286</v>
      </c>
      <c r="GH11" s="1" t="s">
        <v>286</v>
      </c>
      <c r="GI11" s="1" t="s">
        <v>286</v>
      </c>
      <c r="GJ11" s="1" t="s">
        <v>286</v>
      </c>
      <c r="GK11" s="1" t="s">
        <v>286</v>
      </c>
      <c r="GL11" s="1" t="s">
        <v>286</v>
      </c>
      <c r="GM11" s="1" t="s">
        <v>286</v>
      </c>
      <c r="GN11" s="1" t="s">
        <v>286</v>
      </c>
      <c r="GO11" s="1" t="s">
        <v>286</v>
      </c>
      <c r="GP11" s="1" t="s">
        <v>286</v>
      </c>
    </row>
    <row r="12" spans="1:198" x14ac:dyDescent="0.25">
      <c r="A12" s="1" t="s">
        <v>11</v>
      </c>
      <c r="B12" t="b">
        <v>0</v>
      </c>
      <c r="C12" t="b">
        <v>1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1</v>
      </c>
      <c r="AS12" t="b">
        <v>1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1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1</v>
      </c>
      <c r="BQ12" t="b">
        <v>1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1</v>
      </c>
      <c r="BZ12" t="b">
        <v>0</v>
      </c>
      <c r="CA12" t="b">
        <v>0</v>
      </c>
      <c r="CB12" t="b">
        <v>0</v>
      </c>
      <c r="CC12" t="b">
        <v>1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0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  <c r="DQ12" t="b">
        <v>0</v>
      </c>
      <c r="DR12" t="b">
        <v>0</v>
      </c>
      <c r="DS12" t="b">
        <v>0</v>
      </c>
      <c r="DT12" t="b">
        <v>0</v>
      </c>
      <c r="DU12" t="b">
        <v>0</v>
      </c>
      <c r="DV12" t="b">
        <v>0</v>
      </c>
      <c r="DW12" s="1" t="s">
        <v>286</v>
      </c>
      <c r="DX12" s="1" t="s">
        <v>286</v>
      </c>
      <c r="DY12" s="1" t="s">
        <v>286</v>
      </c>
      <c r="DZ12" s="1" t="s">
        <v>286</v>
      </c>
      <c r="EA12" s="1" t="s">
        <v>286</v>
      </c>
      <c r="EB12" s="1" t="s">
        <v>286</v>
      </c>
      <c r="EC12" s="1" t="s">
        <v>286</v>
      </c>
      <c r="ED12" s="1" t="s">
        <v>286</v>
      </c>
      <c r="EE12" s="1" t="s">
        <v>286</v>
      </c>
      <c r="EF12" s="1" t="s">
        <v>286</v>
      </c>
      <c r="EG12" s="1" t="s">
        <v>286</v>
      </c>
      <c r="EH12" s="1" t="s">
        <v>286</v>
      </c>
      <c r="EI12" s="1" t="s">
        <v>286</v>
      </c>
      <c r="EJ12" s="1" t="s">
        <v>286</v>
      </c>
      <c r="EK12" s="1" t="s">
        <v>286</v>
      </c>
      <c r="EL12" s="1" t="s">
        <v>286</v>
      </c>
      <c r="EM12" s="1" t="s">
        <v>286</v>
      </c>
      <c r="EN12" s="1" t="s">
        <v>286</v>
      </c>
      <c r="EO12" s="1" t="s">
        <v>286</v>
      </c>
      <c r="EP12" s="1" t="s">
        <v>286</v>
      </c>
      <c r="EQ12" s="1" t="s">
        <v>286</v>
      </c>
      <c r="ER12" s="1" t="s">
        <v>286</v>
      </c>
      <c r="ES12" s="1" t="s">
        <v>286</v>
      </c>
      <c r="ET12" s="1" t="s">
        <v>286</v>
      </c>
      <c r="EU12" s="1" t="s">
        <v>286</v>
      </c>
      <c r="EV12" s="1" t="s">
        <v>286</v>
      </c>
      <c r="EW12" s="1" t="s">
        <v>286</v>
      </c>
      <c r="EX12" s="1" t="s">
        <v>286</v>
      </c>
      <c r="EY12" s="1" t="s">
        <v>286</v>
      </c>
      <c r="EZ12" s="1" t="s">
        <v>286</v>
      </c>
      <c r="FA12" s="1" t="s">
        <v>286</v>
      </c>
      <c r="FB12" s="1" t="s">
        <v>286</v>
      </c>
      <c r="FC12" s="1" t="s">
        <v>286</v>
      </c>
      <c r="FD12" s="1" t="s">
        <v>286</v>
      </c>
      <c r="FE12" s="1" t="s">
        <v>286</v>
      </c>
      <c r="FF12" s="1" t="s">
        <v>286</v>
      </c>
      <c r="FG12" s="1" t="s">
        <v>286</v>
      </c>
      <c r="FH12" s="1" t="s">
        <v>286</v>
      </c>
      <c r="FI12" s="1" t="s">
        <v>286</v>
      </c>
      <c r="FJ12" s="1" t="s">
        <v>286</v>
      </c>
      <c r="FK12" s="1" t="s">
        <v>286</v>
      </c>
      <c r="FL12" s="1" t="s">
        <v>286</v>
      </c>
      <c r="FM12" s="1" t="s">
        <v>286</v>
      </c>
      <c r="FN12" s="1" t="s">
        <v>286</v>
      </c>
      <c r="FO12" s="1" t="s">
        <v>286</v>
      </c>
      <c r="FP12" s="1" t="s">
        <v>286</v>
      </c>
      <c r="FQ12" s="1" t="s">
        <v>286</v>
      </c>
      <c r="FR12" s="1" t="s">
        <v>286</v>
      </c>
      <c r="FS12" s="1" t="s">
        <v>286</v>
      </c>
      <c r="FT12" s="1" t="s">
        <v>286</v>
      </c>
      <c r="FU12" s="1" t="s">
        <v>286</v>
      </c>
      <c r="FV12" s="1" t="s">
        <v>286</v>
      </c>
      <c r="FW12" s="1" t="s">
        <v>286</v>
      </c>
      <c r="FX12" s="1" t="s">
        <v>286</v>
      </c>
      <c r="FY12" s="1" t="s">
        <v>286</v>
      </c>
      <c r="FZ12" s="1" t="s">
        <v>286</v>
      </c>
      <c r="GA12" s="1" t="s">
        <v>286</v>
      </c>
      <c r="GB12" s="1" t="s">
        <v>286</v>
      </c>
      <c r="GC12" s="1" t="s">
        <v>286</v>
      </c>
      <c r="GD12" s="1" t="s">
        <v>286</v>
      </c>
      <c r="GE12" s="1" t="s">
        <v>286</v>
      </c>
      <c r="GF12" s="1" t="s">
        <v>286</v>
      </c>
      <c r="GG12" s="1" t="s">
        <v>286</v>
      </c>
      <c r="GH12" s="1" t="s">
        <v>286</v>
      </c>
      <c r="GI12" s="1" t="s">
        <v>286</v>
      </c>
      <c r="GJ12" s="1" t="s">
        <v>286</v>
      </c>
      <c r="GK12" s="1" t="s">
        <v>286</v>
      </c>
      <c r="GL12" s="1" t="s">
        <v>286</v>
      </c>
      <c r="GM12" s="1" t="s">
        <v>286</v>
      </c>
      <c r="GN12" s="1" t="s">
        <v>286</v>
      </c>
      <c r="GO12" s="1" t="s">
        <v>286</v>
      </c>
      <c r="GP12" s="1" t="s">
        <v>286</v>
      </c>
    </row>
    <row r="13" spans="1:198" x14ac:dyDescent="0.25">
      <c r="A13" s="1" t="s">
        <v>12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1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  <c r="CF13" t="b">
        <v>0</v>
      </c>
      <c r="CG13" t="b">
        <v>0</v>
      </c>
      <c r="CH13" t="b">
        <v>0</v>
      </c>
      <c r="CI13" t="b">
        <v>0</v>
      </c>
      <c r="CJ13" t="b">
        <v>0</v>
      </c>
      <c r="CK13" t="b">
        <v>0</v>
      </c>
      <c r="CL13" t="b">
        <v>0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0</v>
      </c>
      <c r="CS13" t="b">
        <v>0</v>
      </c>
      <c r="CT13" t="b">
        <v>0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0</v>
      </c>
      <c r="DA13" t="b">
        <v>0</v>
      </c>
      <c r="DB13" t="b">
        <v>0</v>
      </c>
      <c r="DC13" t="b">
        <v>0</v>
      </c>
      <c r="DD13" t="b">
        <v>0</v>
      </c>
      <c r="DE13" t="b">
        <v>0</v>
      </c>
      <c r="DF13" t="b">
        <v>0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0</v>
      </c>
      <c r="DN13" t="b">
        <v>0</v>
      </c>
      <c r="DO13" t="b">
        <v>0</v>
      </c>
      <c r="DP13" t="b">
        <v>0</v>
      </c>
      <c r="DQ13" t="b">
        <v>0</v>
      </c>
      <c r="DR13" t="b">
        <v>0</v>
      </c>
      <c r="DS13" t="b">
        <v>0</v>
      </c>
      <c r="DT13" t="b">
        <v>0</v>
      </c>
      <c r="DU13" t="b">
        <v>0</v>
      </c>
      <c r="DV13" t="b">
        <v>0</v>
      </c>
      <c r="DW13" s="1" t="s">
        <v>286</v>
      </c>
      <c r="DX13" s="1" t="s">
        <v>286</v>
      </c>
      <c r="DY13" s="1" t="s">
        <v>286</v>
      </c>
      <c r="DZ13" s="1" t="s">
        <v>286</v>
      </c>
      <c r="EA13" s="1" t="s">
        <v>286</v>
      </c>
      <c r="EB13" s="1" t="s">
        <v>286</v>
      </c>
      <c r="EC13" s="1" t="s">
        <v>286</v>
      </c>
      <c r="ED13" s="1" t="s">
        <v>286</v>
      </c>
      <c r="EE13" s="1" t="s">
        <v>286</v>
      </c>
      <c r="EF13" s="1" t="s">
        <v>286</v>
      </c>
      <c r="EG13" s="1" t="s">
        <v>286</v>
      </c>
      <c r="EH13" s="1" t="s">
        <v>286</v>
      </c>
      <c r="EI13" s="1" t="s">
        <v>286</v>
      </c>
      <c r="EJ13" s="1" t="s">
        <v>286</v>
      </c>
      <c r="EK13" s="1" t="s">
        <v>286</v>
      </c>
      <c r="EL13" s="1" t="s">
        <v>286</v>
      </c>
      <c r="EM13" s="1" t="s">
        <v>286</v>
      </c>
      <c r="EN13" s="1" t="s">
        <v>286</v>
      </c>
      <c r="EO13" s="1" t="s">
        <v>286</v>
      </c>
      <c r="EP13" s="1" t="s">
        <v>286</v>
      </c>
      <c r="EQ13" s="1" t="s">
        <v>286</v>
      </c>
      <c r="ER13" s="1" t="s">
        <v>286</v>
      </c>
      <c r="ES13" s="1" t="s">
        <v>286</v>
      </c>
      <c r="ET13" s="1" t="s">
        <v>286</v>
      </c>
      <c r="EU13" s="1" t="s">
        <v>286</v>
      </c>
      <c r="EV13" s="1" t="s">
        <v>286</v>
      </c>
      <c r="EW13" s="1" t="s">
        <v>286</v>
      </c>
      <c r="EX13" s="1" t="s">
        <v>286</v>
      </c>
      <c r="EY13" s="1" t="s">
        <v>286</v>
      </c>
      <c r="EZ13" s="1" t="s">
        <v>286</v>
      </c>
      <c r="FA13" s="1" t="s">
        <v>286</v>
      </c>
      <c r="FB13" s="1" t="s">
        <v>286</v>
      </c>
      <c r="FC13" s="1" t="s">
        <v>286</v>
      </c>
      <c r="FD13" s="1" t="s">
        <v>286</v>
      </c>
      <c r="FE13" s="1" t="s">
        <v>286</v>
      </c>
      <c r="FF13" s="1" t="s">
        <v>286</v>
      </c>
      <c r="FG13" s="1" t="s">
        <v>286</v>
      </c>
      <c r="FH13" s="1" t="s">
        <v>286</v>
      </c>
      <c r="FI13" s="1" t="s">
        <v>286</v>
      </c>
      <c r="FJ13" s="1" t="s">
        <v>286</v>
      </c>
      <c r="FK13" s="1" t="s">
        <v>286</v>
      </c>
      <c r="FL13" s="1" t="s">
        <v>286</v>
      </c>
      <c r="FM13" s="1" t="s">
        <v>286</v>
      </c>
      <c r="FN13" s="1" t="s">
        <v>286</v>
      </c>
      <c r="FO13" s="1" t="s">
        <v>286</v>
      </c>
      <c r="FP13" s="1" t="s">
        <v>286</v>
      </c>
      <c r="FQ13" s="1" t="s">
        <v>286</v>
      </c>
      <c r="FR13" s="1" t="s">
        <v>286</v>
      </c>
      <c r="FS13" s="1" t="s">
        <v>286</v>
      </c>
      <c r="FT13" s="1" t="s">
        <v>286</v>
      </c>
      <c r="FU13" s="1" t="s">
        <v>286</v>
      </c>
      <c r="FV13" s="1" t="s">
        <v>286</v>
      </c>
      <c r="FW13" s="1" t="s">
        <v>286</v>
      </c>
      <c r="FX13" s="1" t="s">
        <v>286</v>
      </c>
      <c r="FY13" s="1" t="s">
        <v>286</v>
      </c>
      <c r="FZ13" s="1" t="s">
        <v>286</v>
      </c>
      <c r="GA13" s="1" t="s">
        <v>286</v>
      </c>
      <c r="GB13" s="1" t="s">
        <v>286</v>
      </c>
      <c r="GC13" s="1" t="s">
        <v>286</v>
      </c>
      <c r="GD13" s="1" t="s">
        <v>286</v>
      </c>
      <c r="GE13" s="1" t="s">
        <v>286</v>
      </c>
      <c r="GF13" s="1" t="s">
        <v>286</v>
      </c>
      <c r="GG13" s="1" t="s">
        <v>286</v>
      </c>
      <c r="GH13" s="1" t="s">
        <v>286</v>
      </c>
      <c r="GI13" s="1" t="s">
        <v>286</v>
      </c>
      <c r="GJ13" s="1" t="s">
        <v>286</v>
      </c>
      <c r="GK13" s="1" t="s">
        <v>286</v>
      </c>
      <c r="GL13" s="1" t="s">
        <v>286</v>
      </c>
      <c r="GM13" s="1" t="s">
        <v>286</v>
      </c>
      <c r="GN13" s="1" t="s">
        <v>286</v>
      </c>
      <c r="GO13" s="1" t="s">
        <v>286</v>
      </c>
      <c r="GP13" s="1" t="s">
        <v>286</v>
      </c>
    </row>
    <row r="14" spans="1:198" x14ac:dyDescent="0.25">
      <c r="A14" s="1" t="s">
        <v>13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1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  <c r="CF14" t="b">
        <v>0</v>
      </c>
      <c r="CG14" t="b">
        <v>0</v>
      </c>
      <c r="CH14" t="b">
        <v>1</v>
      </c>
      <c r="CI14" t="b">
        <v>0</v>
      </c>
      <c r="CJ14" t="b">
        <v>0</v>
      </c>
      <c r="CK14" t="b">
        <v>1</v>
      </c>
      <c r="CL14" t="b">
        <v>0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0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0</v>
      </c>
      <c r="DN14" t="b">
        <v>0</v>
      </c>
      <c r="DO14" t="b">
        <v>0</v>
      </c>
      <c r="DP14" t="b">
        <v>0</v>
      </c>
      <c r="DQ14" t="b">
        <v>0</v>
      </c>
      <c r="DR14" t="b">
        <v>0</v>
      </c>
      <c r="DS14" t="b">
        <v>0</v>
      </c>
      <c r="DT14" t="b">
        <v>0</v>
      </c>
      <c r="DU14" t="b">
        <v>0</v>
      </c>
      <c r="DV14" t="b">
        <v>1</v>
      </c>
      <c r="DW14" s="1" t="s">
        <v>286</v>
      </c>
      <c r="DX14" s="1" t="s">
        <v>286</v>
      </c>
      <c r="DY14" s="1" t="s">
        <v>286</v>
      </c>
      <c r="DZ14" s="1" t="s">
        <v>286</v>
      </c>
      <c r="EA14" s="1" t="s">
        <v>286</v>
      </c>
      <c r="EB14" s="1" t="s">
        <v>286</v>
      </c>
      <c r="EC14" s="1" t="s">
        <v>286</v>
      </c>
      <c r="ED14" s="1" t="s">
        <v>286</v>
      </c>
      <c r="EE14" s="1" t="s">
        <v>286</v>
      </c>
      <c r="EF14" s="1" t="s">
        <v>286</v>
      </c>
      <c r="EG14" s="1" t="s">
        <v>286</v>
      </c>
      <c r="EH14" s="1" t="s">
        <v>286</v>
      </c>
      <c r="EI14" s="1" t="s">
        <v>286</v>
      </c>
      <c r="EJ14" s="1" t="s">
        <v>286</v>
      </c>
      <c r="EK14" s="1" t="s">
        <v>286</v>
      </c>
      <c r="EL14" s="1" t="s">
        <v>286</v>
      </c>
      <c r="EM14" s="1" t="s">
        <v>286</v>
      </c>
      <c r="EN14" s="1" t="s">
        <v>286</v>
      </c>
      <c r="EO14" s="1" t="s">
        <v>286</v>
      </c>
      <c r="EP14" s="1" t="s">
        <v>286</v>
      </c>
      <c r="EQ14" s="1" t="s">
        <v>286</v>
      </c>
      <c r="ER14" s="1" t="s">
        <v>286</v>
      </c>
      <c r="ES14" s="1" t="s">
        <v>286</v>
      </c>
      <c r="ET14" s="1" t="s">
        <v>286</v>
      </c>
      <c r="EU14" s="1" t="s">
        <v>286</v>
      </c>
      <c r="EV14" s="1" t="s">
        <v>286</v>
      </c>
      <c r="EW14" s="1" t="s">
        <v>286</v>
      </c>
      <c r="EX14" s="1" t="s">
        <v>286</v>
      </c>
      <c r="EY14" s="1" t="s">
        <v>286</v>
      </c>
      <c r="EZ14" s="1" t="s">
        <v>286</v>
      </c>
      <c r="FA14" s="1" t="s">
        <v>286</v>
      </c>
      <c r="FB14" s="1" t="s">
        <v>286</v>
      </c>
      <c r="FC14" s="1" t="s">
        <v>286</v>
      </c>
      <c r="FD14" s="1" t="s">
        <v>286</v>
      </c>
      <c r="FE14" s="1" t="s">
        <v>286</v>
      </c>
      <c r="FF14" s="1" t="s">
        <v>286</v>
      </c>
      <c r="FG14" s="1" t="s">
        <v>286</v>
      </c>
      <c r="FH14" s="1" t="s">
        <v>286</v>
      </c>
      <c r="FI14" s="1" t="s">
        <v>286</v>
      </c>
      <c r="FJ14" s="1" t="s">
        <v>286</v>
      </c>
      <c r="FK14" s="1" t="s">
        <v>286</v>
      </c>
      <c r="FL14" s="1" t="s">
        <v>286</v>
      </c>
      <c r="FM14" s="1" t="s">
        <v>286</v>
      </c>
      <c r="FN14" s="1" t="s">
        <v>286</v>
      </c>
      <c r="FO14" s="1" t="s">
        <v>286</v>
      </c>
      <c r="FP14" s="1" t="s">
        <v>286</v>
      </c>
      <c r="FQ14" s="1" t="s">
        <v>286</v>
      </c>
      <c r="FR14" s="1" t="s">
        <v>286</v>
      </c>
      <c r="FS14" s="1" t="s">
        <v>286</v>
      </c>
      <c r="FT14" s="1" t="s">
        <v>286</v>
      </c>
      <c r="FU14" s="1" t="s">
        <v>286</v>
      </c>
      <c r="FV14" s="1" t="s">
        <v>286</v>
      </c>
      <c r="FW14" s="1" t="s">
        <v>286</v>
      </c>
      <c r="FX14" s="1" t="s">
        <v>286</v>
      </c>
      <c r="FY14" s="1" t="s">
        <v>286</v>
      </c>
      <c r="FZ14" s="1" t="s">
        <v>286</v>
      </c>
      <c r="GA14" s="1" t="s">
        <v>286</v>
      </c>
      <c r="GB14" s="1" t="s">
        <v>286</v>
      </c>
      <c r="GC14" s="1" t="s">
        <v>286</v>
      </c>
      <c r="GD14" s="1" t="s">
        <v>286</v>
      </c>
      <c r="GE14" s="1" t="s">
        <v>286</v>
      </c>
      <c r="GF14" s="1" t="s">
        <v>286</v>
      </c>
      <c r="GG14" s="1" t="s">
        <v>286</v>
      </c>
      <c r="GH14" s="1" t="s">
        <v>286</v>
      </c>
      <c r="GI14" s="1" t="s">
        <v>286</v>
      </c>
      <c r="GJ14" s="1" t="s">
        <v>286</v>
      </c>
      <c r="GK14" s="1" t="s">
        <v>286</v>
      </c>
      <c r="GL14" s="1" t="s">
        <v>286</v>
      </c>
      <c r="GM14" s="1" t="s">
        <v>286</v>
      </c>
      <c r="GN14" s="1" t="s">
        <v>286</v>
      </c>
      <c r="GO14" s="1" t="s">
        <v>286</v>
      </c>
      <c r="GP14" s="1" t="s">
        <v>286</v>
      </c>
    </row>
  </sheetData>
  <conditionalFormatting sqref="A1:XFD1048576">
    <cfRule type="cellIs" dxfId="146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D91-B799-47CF-BFCE-7AE44EDD1640}">
  <dimension ref="A1:DW57"/>
  <sheetViews>
    <sheetView topLeftCell="CZ31" workbookViewId="0">
      <selection activeCell="C10" sqref="C10"/>
    </sheetView>
  </sheetViews>
  <sheetFormatPr defaultRowHeight="15" x14ac:dyDescent="0.25"/>
  <cols>
    <col min="1" max="1" width="81.14062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bestFit="1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bestFit="1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28" width="27.42578125" bestFit="1" customWidth="1"/>
    <col min="129" max="130" width="14.140625" bestFit="1" customWidth="1"/>
    <col min="131" max="132" width="19.140625" bestFit="1" customWidth="1"/>
    <col min="133" max="134" width="22.42578125" bestFit="1" customWidth="1"/>
    <col min="135" max="136" width="16.5703125" bestFit="1" customWidth="1"/>
    <col min="137" max="138" width="19" bestFit="1" customWidth="1"/>
    <col min="139" max="140" width="18.85546875" bestFit="1" customWidth="1"/>
    <col min="141" max="142" width="20.7109375" bestFit="1" customWidth="1"/>
    <col min="143" max="144" width="17.140625" bestFit="1" customWidth="1"/>
    <col min="145" max="146" width="30.42578125" bestFit="1" customWidth="1"/>
    <col min="147" max="148" width="25.5703125" bestFit="1" customWidth="1"/>
    <col min="149" max="150" width="18.7109375" bestFit="1" customWidth="1"/>
    <col min="151" max="152" width="17.5703125" bestFit="1" customWidth="1"/>
    <col min="153" max="154" width="28.5703125" bestFit="1" customWidth="1"/>
    <col min="155" max="156" width="24.85546875" bestFit="1" customWidth="1"/>
    <col min="157" max="158" width="13.5703125" bestFit="1" customWidth="1"/>
    <col min="159" max="160" width="39.85546875" bestFit="1" customWidth="1"/>
    <col min="161" max="161" width="12.7109375" bestFit="1" customWidth="1"/>
    <col min="162" max="162" width="21.28515625" bestFit="1" customWidth="1"/>
    <col min="163" max="163" width="22.7109375" bestFit="1" customWidth="1"/>
    <col min="164" max="165" width="25.140625" bestFit="1" customWidth="1"/>
    <col min="166" max="167" width="30.28515625" bestFit="1" customWidth="1"/>
    <col min="168" max="168" width="37.42578125" bestFit="1" customWidth="1"/>
    <col min="169" max="170" width="22.85546875" bestFit="1" customWidth="1"/>
    <col min="171" max="172" width="36.140625" bestFit="1" customWidth="1"/>
    <col min="173" max="173" width="22.7109375" bestFit="1" customWidth="1"/>
    <col min="174" max="174" width="18.140625" bestFit="1" customWidth="1"/>
    <col min="175" max="176" width="32.28515625" bestFit="1" customWidth="1"/>
    <col min="177" max="178" width="28.5703125" bestFit="1" customWidth="1"/>
    <col min="179" max="179" width="17.28515625" bestFit="1" customWidth="1"/>
    <col min="180" max="181" width="19" bestFit="1" customWidth="1"/>
    <col min="182" max="183" width="24.28515625" bestFit="1" customWidth="1"/>
    <col min="184" max="184" width="26" bestFit="1" customWidth="1"/>
    <col min="185" max="186" width="23.42578125" bestFit="1" customWidth="1"/>
    <col min="187" max="187" width="46.42578125" bestFit="1" customWidth="1"/>
    <col min="188" max="188" width="26.28515625" bestFit="1" customWidth="1"/>
    <col min="189" max="189" width="29.42578125" bestFit="1" customWidth="1"/>
    <col min="190" max="191" width="20.7109375" bestFit="1" customWidth="1"/>
    <col min="192" max="192" width="29" bestFit="1" customWidth="1"/>
    <col min="193" max="194" width="31" bestFit="1" customWidth="1"/>
    <col min="195" max="196" width="27.5703125" bestFit="1" customWidth="1"/>
    <col min="197" max="198" width="18" bestFit="1" customWidth="1"/>
    <col min="199" max="199" width="28.140625" bestFit="1" customWidth="1"/>
    <col min="200" max="201" width="20.140625" bestFit="1" customWidth="1"/>
    <col min="202" max="202" width="32.5703125" bestFit="1" customWidth="1"/>
    <col min="203" max="203" width="40.7109375" bestFit="1" customWidth="1"/>
    <col min="204" max="204" width="19.5703125" bestFit="1" customWidth="1"/>
    <col min="205" max="206" width="19" bestFit="1" customWidth="1"/>
    <col min="207" max="207" width="31.5703125" bestFit="1" customWidth="1"/>
    <col min="208" max="208" width="21.140625" bestFit="1" customWidth="1"/>
    <col min="209" max="210" width="23.85546875" bestFit="1" customWidth="1"/>
    <col min="211" max="212" width="42.42578125" bestFit="1" customWidth="1"/>
    <col min="213" max="214" width="24.7109375" bestFit="1" customWidth="1"/>
    <col min="215" max="216" width="48.85546875" bestFit="1" customWidth="1"/>
    <col min="217" max="218" width="25.42578125" bestFit="1" customWidth="1"/>
    <col min="219" max="220" width="21.7109375" bestFit="1" customWidth="1"/>
    <col min="221" max="221" width="38.42578125" bestFit="1" customWidth="1"/>
    <col min="222" max="222" width="22.28515625" bestFit="1" customWidth="1"/>
    <col min="223" max="223" width="29.7109375" bestFit="1" customWidth="1"/>
    <col min="224" max="224" width="25.42578125" bestFit="1" customWidth="1"/>
    <col min="225" max="225" width="40" bestFit="1" customWidth="1"/>
    <col min="226" max="226" width="15.140625" bestFit="1" customWidth="1"/>
    <col min="227" max="228" width="12.140625" bestFit="1" customWidth="1"/>
    <col min="229" max="230" width="21.85546875" bestFit="1" customWidth="1"/>
    <col min="231" max="232" width="25.140625" bestFit="1" customWidth="1"/>
    <col min="233" max="234" width="25.5703125" bestFit="1" customWidth="1"/>
    <col min="235" max="236" width="19.28515625" bestFit="1" customWidth="1"/>
    <col min="237" max="238" width="15.140625" bestFit="1" customWidth="1"/>
    <col min="239" max="239" width="49" bestFit="1" customWidth="1"/>
    <col min="240" max="241" width="21.7109375" bestFit="1" customWidth="1"/>
    <col min="242" max="243" width="22.85546875" bestFit="1" customWidth="1"/>
    <col min="244" max="244" width="22.28515625" bestFit="1" customWidth="1"/>
    <col min="245" max="245" width="25.85546875" bestFit="1" customWidth="1"/>
    <col min="246" max="246" width="29" bestFit="1" customWidth="1"/>
    <col min="247" max="247" width="29.85546875" bestFit="1" customWidth="1"/>
    <col min="248" max="248" width="34.28515625" bestFit="1" customWidth="1"/>
    <col min="249" max="249" width="30.42578125" bestFit="1" customWidth="1"/>
    <col min="250" max="250" width="20" bestFit="1" customWidth="1"/>
    <col min="251" max="251" width="40.28515625" customWidth="1"/>
    <col min="252" max="252" width="32.140625" bestFit="1" customWidth="1"/>
    <col min="253" max="253" width="26.140625" bestFit="1" customWidth="1"/>
    <col min="254" max="254" width="32.85546875" bestFit="1" customWidth="1"/>
    <col min="255" max="255" width="47.5703125" bestFit="1" customWidth="1"/>
    <col min="256" max="256" width="25.5703125" bestFit="1" customWidth="1"/>
    <col min="257" max="257" width="16.42578125" bestFit="1" customWidth="1"/>
    <col min="258" max="258" width="21.85546875" bestFit="1" customWidth="1"/>
    <col min="259" max="259" width="24.7109375" bestFit="1" customWidth="1"/>
    <col min="260" max="260" width="22.140625" bestFit="1" customWidth="1"/>
    <col min="261" max="261" width="20.7109375" bestFit="1" customWidth="1"/>
    <col min="262" max="262" width="36.42578125" bestFit="1" customWidth="1"/>
    <col min="263" max="263" width="22.28515625" bestFit="1" customWidth="1"/>
    <col min="264" max="264" width="24" bestFit="1" customWidth="1"/>
    <col min="265" max="265" width="27.42578125" bestFit="1" customWidth="1"/>
    <col min="266" max="266" width="43.28515625" bestFit="1" customWidth="1"/>
    <col min="267" max="267" width="29.42578125" bestFit="1" customWidth="1"/>
    <col min="268" max="268" width="29" bestFit="1" customWidth="1"/>
    <col min="269" max="269" width="20.28515625" bestFit="1" customWidth="1"/>
    <col min="270" max="270" width="25.7109375" bestFit="1" customWidth="1"/>
    <col min="271" max="271" width="17" bestFit="1" customWidth="1"/>
    <col min="272" max="272" width="25.42578125" bestFit="1" customWidth="1"/>
    <col min="273" max="273" width="25" bestFit="1" customWidth="1"/>
    <col min="274" max="275" width="27.5703125" bestFit="1" customWidth="1"/>
    <col min="276" max="276" width="26.42578125" bestFit="1" customWidth="1"/>
    <col min="277" max="277" width="16.42578125" bestFit="1" customWidth="1"/>
    <col min="278" max="278" width="26" bestFit="1" customWidth="1"/>
    <col min="279" max="279" width="38.5703125" bestFit="1" customWidth="1"/>
    <col min="280" max="280" width="21" bestFit="1" customWidth="1"/>
    <col min="281" max="281" width="36.42578125" bestFit="1" customWidth="1"/>
    <col min="282" max="282" width="11.85546875" bestFit="1" customWidth="1"/>
    <col min="283" max="283" width="27.85546875" bestFit="1" customWidth="1"/>
    <col min="284" max="284" width="28.140625" bestFit="1" customWidth="1"/>
    <col min="285" max="285" width="25.5703125" bestFit="1" customWidth="1"/>
    <col min="286" max="286" width="19.28515625" bestFit="1" customWidth="1"/>
    <col min="287" max="287" width="22.28515625" bestFit="1" customWidth="1"/>
    <col min="288" max="288" width="17.140625" bestFit="1" customWidth="1"/>
    <col min="289" max="289" width="28.140625" bestFit="1" customWidth="1"/>
    <col min="290" max="290" width="21" bestFit="1" customWidth="1"/>
    <col min="291" max="291" width="31" bestFit="1" customWidth="1"/>
    <col min="292" max="292" width="24.5703125" bestFit="1" customWidth="1"/>
    <col min="293" max="293" width="23.85546875" bestFit="1" customWidth="1"/>
    <col min="294" max="294" width="14" bestFit="1" customWidth="1"/>
    <col min="295" max="295" width="39.28515625" bestFit="1" customWidth="1"/>
    <col min="296" max="296" width="23.28515625" bestFit="1" customWidth="1"/>
    <col min="297" max="297" width="25.7109375" bestFit="1" customWidth="1"/>
  </cols>
  <sheetData>
    <row r="1" spans="1:127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  <c r="DW1" t="s">
        <v>287</v>
      </c>
    </row>
    <row r="2" spans="1:127" x14ac:dyDescent="0.25">
      <c r="A2" s="1" t="s">
        <v>14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1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0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0</v>
      </c>
      <c r="DO2" t="b">
        <v>0</v>
      </c>
      <c r="DP2" t="b">
        <v>0</v>
      </c>
      <c r="DQ2" t="b">
        <v>0</v>
      </c>
      <c r="DR2" t="b">
        <v>0</v>
      </c>
      <c r="DS2" t="b">
        <v>0</v>
      </c>
      <c r="DT2" t="b">
        <v>0</v>
      </c>
      <c r="DU2" t="b">
        <v>0</v>
      </c>
      <c r="DV2" t="b">
        <v>0</v>
      </c>
      <c r="DW2">
        <f>SUM(AK[[#This Row],[AF-Actual_Performance]:[TT-project_reporting]])</f>
        <v>0</v>
      </c>
    </row>
    <row r="3" spans="1:127" x14ac:dyDescent="0.25">
      <c r="A3" s="1" t="s">
        <v>15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0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>
        <f>SUM(AK[[#This Row],[AF-Actual_Performance]:[TT-project_reporting]])</f>
        <v>0</v>
      </c>
    </row>
    <row r="4" spans="1:127" x14ac:dyDescent="0.25">
      <c r="A4" s="1" t="s">
        <v>16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1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>
        <f>SUM(AK[[#This Row],[AF-Actual_Performance]:[TT-project_reporting]])</f>
        <v>0</v>
      </c>
    </row>
    <row r="5" spans="1:127" x14ac:dyDescent="0.25">
      <c r="A5" s="1" t="s">
        <v>17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>
        <f>SUM(AK[[#This Row],[AF-Actual_Performance]:[TT-project_reporting]])</f>
        <v>0</v>
      </c>
    </row>
    <row r="6" spans="1:127" x14ac:dyDescent="0.25">
      <c r="A6" s="1" t="s">
        <v>18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1</v>
      </c>
      <c r="DW6">
        <f>SUM(AK[[#This Row],[AF-Actual_Performance]:[TT-project_reporting]])</f>
        <v>0</v>
      </c>
    </row>
    <row r="7" spans="1:127" x14ac:dyDescent="0.25">
      <c r="A7" s="1" t="s">
        <v>19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0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0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  <c r="DW7">
        <f>SUM(AK[[#This Row],[AF-Actual_Performance]:[TT-project_reporting]])</f>
        <v>0</v>
      </c>
    </row>
    <row r="8" spans="1:127" x14ac:dyDescent="0.25">
      <c r="A8" s="1" t="s">
        <v>20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0</v>
      </c>
      <c r="CY8" t="b">
        <v>0</v>
      </c>
      <c r="CZ8" t="b">
        <v>0</v>
      </c>
      <c r="DA8" t="b">
        <v>0</v>
      </c>
      <c r="DB8" t="b">
        <v>0</v>
      </c>
      <c r="DC8" t="b">
        <v>0</v>
      </c>
      <c r="DD8" t="b">
        <v>1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0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0</v>
      </c>
      <c r="DW8">
        <f>SUM(AK[[#This Row],[AF-Actual_Performance]:[TT-project_reporting]])</f>
        <v>0</v>
      </c>
    </row>
    <row r="9" spans="1:127" x14ac:dyDescent="0.25">
      <c r="A9" s="1" t="s">
        <v>21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1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0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1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>
        <f>SUM(AK[[#This Row],[AF-Actual_Performance]:[TT-project_reporting]])</f>
        <v>0</v>
      </c>
    </row>
    <row r="10" spans="1:127" x14ac:dyDescent="0.25">
      <c r="A10" s="1" t="s">
        <v>22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0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0</v>
      </c>
      <c r="DS10" t="b">
        <v>0</v>
      </c>
      <c r="DT10" t="b">
        <v>0</v>
      </c>
      <c r="DU10" t="b">
        <v>0</v>
      </c>
      <c r="DV10" t="b">
        <v>0</v>
      </c>
      <c r="DW10">
        <f>SUM(AK[[#This Row],[AF-Actual_Performance]:[TT-project_reporting]])</f>
        <v>0</v>
      </c>
    </row>
    <row r="11" spans="1:127" x14ac:dyDescent="0.25">
      <c r="A11" s="1" t="s">
        <v>23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1</v>
      </c>
      <c r="CS11" t="b">
        <v>0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0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0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  <c r="DQ11" t="b">
        <v>0</v>
      </c>
      <c r="DR11" t="b">
        <v>0</v>
      </c>
      <c r="DS11" t="b">
        <v>0</v>
      </c>
      <c r="DT11" t="b">
        <v>0</v>
      </c>
      <c r="DU11" t="b">
        <v>0</v>
      </c>
      <c r="DV11" t="b">
        <v>0</v>
      </c>
      <c r="DW11">
        <f>SUM(AK[[#This Row],[AF-Actual_Performance]:[TT-project_reporting]])</f>
        <v>0</v>
      </c>
    </row>
    <row r="12" spans="1:127" x14ac:dyDescent="0.25">
      <c r="A12" s="1" t="s">
        <v>24</v>
      </c>
      <c r="B12" t="b">
        <v>0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1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1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0</v>
      </c>
      <c r="DC12" t="b">
        <v>0</v>
      </c>
      <c r="DD12" t="b">
        <v>0</v>
      </c>
      <c r="DE12" t="b">
        <v>0</v>
      </c>
      <c r="DF12" t="b">
        <v>0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  <c r="DQ12" t="b">
        <v>0</v>
      </c>
      <c r="DR12" t="b">
        <v>1</v>
      </c>
      <c r="DS12" t="b">
        <v>0</v>
      </c>
      <c r="DT12" t="b">
        <v>0</v>
      </c>
      <c r="DU12" t="b">
        <v>0</v>
      </c>
      <c r="DV12" t="b">
        <v>0</v>
      </c>
      <c r="DW12">
        <f>SUM(AK[[#This Row],[AF-Actual_Performance]:[TT-project_reporting]])</f>
        <v>0</v>
      </c>
    </row>
    <row r="13" spans="1:127" x14ac:dyDescent="0.25">
      <c r="A13" s="1" t="s">
        <v>25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1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1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1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  <c r="CF13" t="b">
        <v>0</v>
      </c>
      <c r="CG13" t="b">
        <v>0</v>
      </c>
      <c r="CH13" t="b">
        <v>0</v>
      </c>
      <c r="CI13" t="b">
        <v>0</v>
      </c>
      <c r="CJ13" t="b">
        <v>0</v>
      </c>
      <c r="CK13" t="b">
        <v>0</v>
      </c>
      <c r="CL13" t="b">
        <v>0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0</v>
      </c>
      <c r="CS13" t="b">
        <v>0</v>
      </c>
      <c r="CT13" t="b">
        <v>0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0</v>
      </c>
      <c r="DA13" t="b">
        <v>0</v>
      </c>
      <c r="DB13" t="b">
        <v>0</v>
      </c>
      <c r="DC13" t="b">
        <v>0</v>
      </c>
      <c r="DD13" t="b">
        <v>0</v>
      </c>
      <c r="DE13" t="b">
        <v>0</v>
      </c>
      <c r="DF13" t="b">
        <v>0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0</v>
      </c>
      <c r="DN13" t="b">
        <v>0</v>
      </c>
      <c r="DO13" t="b">
        <v>0</v>
      </c>
      <c r="DP13" t="b">
        <v>0</v>
      </c>
      <c r="DQ13" t="b">
        <v>0</v>
      </c>
      <c r="DR13" t="b">
        <v>0</v>
      </c>
      <c r="DS13" t="b">
        <v>0</v>
      </c>
      <c r="DT13" t="b">
        <v>0</v>
      </c>
      <c r="DU13" t="b">
        <v>0</v>
      </c>
      <c r="DV13" t="b">
        <v>0</v>
      </c>
      <c r="DW13">
        <f>SUM(AK[[#This Row],[AF-Actual_Performance]:[TT-project_reporting]])</f>
        <v>0</v>
      </c>
    </row>
    <row r="14" spans="1:127" x14ac:dyDescent="0.25">
      <c r="A14" s="1" t="s">
        <v>26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1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  <c r="CF14" t="b">
        <v>0</v>
      </c>
      <c r="CG14" t="b">
        <v>0</v>
      </c>
      <c r="CH14" t="b">
        <v>0</v>
      </c>
      <c r="CI14" t="b">
        <v>0</v>
      </c>
      <c r="CJ14" t="b">
        <v>0</v>
      </c>
      <c r="CK14" t="b">
        <v>0</v>
      </c>
      <c r="CL14" t="b">
        <v>0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0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0</v>
      </c>
      <c r="DN14" t="b">
        <v>0</v>
      </c>
      <c r="DO14" t="b">
        <v>0</v>
      </c>
      <c r="DP14" t="b">
        <v>0</v>
      </c>
      <c r="DQ14" t="b">
        <v>0</v>
      </c>
      <c r="DR14" t="b">
        <v>0</v>
      </c>
      <c r="DS14" t="b">
        <v>0</v>
      </c>
      <c r="DT14" t="b">
        <v>0</v>
      </c>
      <c r="DU14" t="b">
        <v>0</v>
      </c>
      <c r="DV14" t="b">
        <v>0</v>
      </c>
      <c r="DW14">
        <f>SUM(AK[[#This Row],[AF-Actual_Performance]:[TT-project_reporting]])</f>
        <v>0</v>
      </c>
    </row>
    <row r="15" spans="1:127" x14ac:dyDescent="0.25">
      <c r="A15" s="1" t="s">
        <v>27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1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1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1</v>
      </c>
      <c r="CB15" t="b">
        <v>0</v>
      </c>
      <c r="CC15" t="b">
        <v>0</v>
      </c>
      <c r="CD15" t="b">
        <v>0</v>
      </c>
      <c r="CE15" t="b">
        <v>0</v>
      </c>
      <c r="CF15" t="b">
        <v>0</v>
      </c>
      <c r="CG15" t="b">
        <v>0</v>
      </c>
      <c r="CH15" t="b">
        <v>0</v>
      </c>
      <c r="CI15" t="b">
        <v>0</v>
      </c>
      <c r="CJ15" t="b">
        <v>0</v>
      </c>
      <c r="CK15" t="b">
        <v>0</v>
      </c>
      <c r="CL15" t="b">
        <v>0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0</v>
      </c>
      <c r="CT15" t="b">
        <v>0</v>
      </c>
      <c r="CU15" t="b">
        <v>0</v>
      </c>
      <c r="CV15" t="b">
        <v>0</v>
      </c>
      <c r="CW15" t="b">
        <v>0</v>
      </c>
      <c r="CX15" t="b">
        <v>0</v>
      </c>
      <c r="CY15" t="b">
        <v>0</v>
      </c>
      <c r="CZ15" t="b">
        <v>0</v>
      </c>
      <c r="DA15" t="b">
        <v>0</v>
      </c>
      <c r="DB15" t="b">
        <v>0</v>
      </c>
      <c r="DC15" t="b">
        <v>0</v>
      </c>
      <c r="DD15" t="b">
        <v>0</v>
      </c>
      <c r="DE15" t="b">
        <v>0</v>
      </c>
      <c r="DF15" t="b">
        <v>0</v>
      </c>
      <c r="DG15" t="b">
        <v>0</v>
      </c>
      <c r="DH15" t="b">
        <v>0</v>
      </c>
      <c r="DI15" t="b">
        <v>0</v>
      </c>
      <c r="DJ15" t="b">
        <v>0</v>
      </c>
      <c r="DK15" t="b">
        <v>0</v>
      </c>
      <c r="DL15" t="b">
        <v>0</v>
      </c>
      <c r="DM15" t="b">
        <v>0</v>
      </c>
      <c r="DN15" t="b">
        <v>0</v>
      </c>
      <c r="DO15" t="b">
        <v>0</v>
      </c>
      <c r="DP15" t="b">
        <v>0</v>
      </c>
      <c r="DQ15" t="b">
        <v>0</v>
      </c>
      <c r="DR15" t="b">
        <v>0</v>
      </c>
      <c r="DS15" t="b">
        <v>0</v>
      </c>
      <c r="DT15" t="b">
        <v>0</v>
      </c>
      <c r="DU15" t="b">
        <v>0</v>
      </c>
      <c r="DV15" t="b">
        <v>0</v>
      </c>
      <c r="DW15">
        <f>SUM(AK[[#This Row],[AF-Actual_Performance]:[TT-project_reporting]])</f>
        <v>0</v>
      </c>
    </row>
    <row r="16" spans="1:127" x14ac:dyDescent="0.25">
      <c r="A16" s="1" t="s">
        <v>28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1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  <c r="CF16" t="b">
        <v>0</v>
      </c>
      <c r="CG16" t="b">
        <v>0</v>
      </c>
      <c r="CH16" t="b">
        <v>0</v>
      </c>
      <c r="CI16" t="b">
        <v>0</v>
      </c>
      <c r="CJ16" t="b">
        <v>0</v>
      </c>
      <c r="CK16" t="b">
        <v>0</v>
      </c>
      <c r="CL16" t="b">
        <v>0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0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  <c r="DB16" t="b">
        <v>0</v>
      </c>
      <c r="DC16" t="b">
        <v>0</v>
      </c>
      <c r="DD16" t="b">
        <v>0</v>
      </c>
      <c r="DE16" t="b">
        <v>0</v>
      </c>
      <c r="DF16" t="b">
        <v>0</v>
      </c>
      <c r="DG16" t="b">
        <v>0</v>
      </c>
      <c r="DH16" t="b">
        <v>0</v>
      </c>
      <c r="DI16" t="b">
        <v>0</v>
      </c>
      <c r="DJ16" t="b">
        <v>0</v>
      </c>
      <c r="DK16" t="b">
        <v>0</v>
      </c>
      <c r="DL16" t="b">
        <v>0</v>
      </c>
      <c r="DM16" t="b">
        <v>0</v>
      </c>
      <c r="DN16" t="b">
        <v>0</v>
      </c>
      <c r="DO16" t="b">
        <v>0</v>
      </c>
      <c r="DP16" t="b">
        <v>0</v>
      </c>
      <c r="DQ16" t="b">
        <v>0</v>
      </c>
      <c r="DR16" t="b">
        <v>0</v>
      </c>
      <c r="DS16" t="b">
        <v>0</v>
      </c>
      <c r="DT16" t="b">
        <v>0</v>
      </c>
      <c r="DU16" t="b">
        <v>0</v>
      </c>
      <c r="DV16" t="b">
        <v>0</v>
      </c>
      <c r="DW16">
        <f>SUM(AK[[#This Row],[AF-Actual_Performance]:[TT-project_reporting]])</f>
        <v>0</v>
      </c>
    </row>
    <row r="17" spans="1:127" x14ac:dyDescent="0.25">
      <c r="A17" s="1" t="s">
        <v>29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1</v>
      </c>
      <c r="BQ17" t="b">
        <v>1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1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0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0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>
        <f>SUM(AK[[#This Row],[AF-Actual_Performance]:[TT-project_reporting]])</f>
        <v>0</v>
      </c>
    </row>
    <row r="18" spans="1:127" x14ac:dyDescent="0.25">
      <c r="A18" s="1" t="s">
        <v>30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1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0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0</v>
      </c>
      <c r="CF18" t="b">
        <v>0</v>
      </c>
      <c r="CG18" t="b">
        <v>0</v>
      </c>
      <c r="CH18" t="b">
        <v>0</v>
      </c>
      <c r="CI18" t="b">
        <v>0</v>
      </c>
      <c r="CJ18" t="b">
        <v>1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1</v>
      </c>
      <c r="CQ18" t="b">
        <v>0</v>
      </c>
      <c r="CR18" t="b">
        <v>0</v>
      </c>
      <c r="CS18" t="b">
        <v>0</v>
      </c>
      <c r="CT18" t="b">
        <v>0</v>
      </c>
      <c r="CU18" t="b">
        <v>0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0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0</v>
      </c>
      <c r="DN18" t="b">
        <v>0</v>
      </c>
      <c r="DO18" t="b">
        <v>0</v>
      </c>
      <c r="DP18" t="b">
        <v>0</v>
      </c>
      <c r="DQ18" t="b">
        <v>0</v>
      </c>
      <c r="DR18" t="b">
        <v>0</v>
      </c>
      <c r="DS18" t="b">
        <v>0</v>
      </c>
      <c r="DT18" t="b">
        <v>0</v>
      </c>
      <c r="DU18" t="b">
        <v>0</v>
      </c>
      <c r="DV18" t="b">
        <v>0</v>
      </c>
      <c r="DW18">
        <f>SUM(AK[[#This Row],[AF-Actual_Performance]:[TT-project_reporting]])</f>
        <v>0</v>
      </c>
    </row>
    <row r="19" spans="1:127" x14ac:dyDescent="0.25">
      <c r="A19" s="1" t="s">
        <v>31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  <c r="CF19" t="b">
        <v>0</v>
      </c>
      <c r="CG19" t="b">
        <v>0</v>
      </c>
      <c r="CH19" t="b">
        <v>0</v>
      </c>
      <c r="CI19" t="b">
        <v>0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0</v>
      </c>
      <c r="CR19" t="b">
        <v>0</v>
      </c>
      <c r="CS19" t="b">
        <v>0</v>
      </c>
      <c r="CT19" t="b">
        <v>0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0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0</v>
      </c>
      <c r="DN19" t="b">
        <v>0</v>
      </c>
      <c r="DO19" t="b">
        <v>0</v>
      </c>
      <c r="DP19" t="b">
        <v>0</v>
      </c>
      <c r="DQ19" t="b">
        <v>0</v>
      </c>
      <c r="DR19" t="b">
        <v>0</v>
      </c>
      <c r="DS19" t="b">
        <v>0</v>
      </c>
      <c r="DT19" t="b">
        <v>0</v>
      </c>
      <c r="DU19" t="b">
        <v>0</v>
      </c>
      <c r="DV19" t="b">
        <v>0</v>
      </c>
      <c r="DW19">
        <f>SUM(AK[[#This Row],[AF-Actual_Performance]:[TT-project_reporting]])</f>
        <v>0</v>
      </c>
    </row>
    <row r="20" spans="1:127" x14ac:dyDescent="0.25">
      <c r="A20" s="1" t="s">
        <v>32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  <c r="CD20" t="b">
        <v>0</v>
      </c>
      <c r="CE20" t="b">
        <v>0</v>
      </c>
      <c r="CF20" t="b">
        <v>0</v>
      </c>
      <c r="CG20" t="b">
        <v>0</v>
      </c>
      <c r="CH20" t="b">
        <v>0</v>
      </c>
      <c r="CI20" t="b">
        <v>0</v>
      </c>
      <c r="CJ20" t="b">
        <v>0</v>
      </c>
      <c r="CK20" t="b">
        <v>0</v>
      </c>
      <c r="CL20" t="b">
        <v>0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0</v>
      </c>
      <c r="CS20" t="b">
        <v>0</v>
      </c>
      <c r="CT20" t="b">
        <v>0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0</v>
      </c>
      <c r="DA20" t="b">
        <v>0</v>
      </c>
      <c r="DB20" t="b">
        <v>0</v>
      </c>
      <c r="DC20" t="b">
        <v>0</v>
      </c>
      <c r="DD20" t="b">
        <v>0</v>
      </c>
      <c r="DE20" t="b">
        <v>0</v>
      </c>
      <c r="DF20" t="b">
        <v>0</v>
      </c>
      <c r="DG20" t="b">
        <v>0</v>
      </c>
      <c r="DH20" t="b">
        <v>0</v>
      </c>
      <c r="DI20" t="b">
        <v>0</v>
      </c>
      <c r="DJ20" t="b">
        <v>0</v>
      </c>
      <c r="DK20" t="b">
        <v>0</v>
      </c>
      <c r="DL20" t="b">
        <v>0</v>
      </c>
      <c r="DM20" t="b">
        <v>0</v>
      </c>
      <c r="DN20" t="b">
        <v>0</v>
      </c>
      <c r="DO20" t="b">
        <v>0</v>
      </c>
      <c r="DP20" t="b">
        <v>0</v>
      </c>
      <c r="DQ20" t="b">
        <v>0</v>
      </c>
      <c r="DR20" t="b">
        <v>0</v>
      </c>
      <c r="DS20" t="b">
        <v>0</v>
      </c>
      <c r="DT20" t="b">
        <v>0</v>
      </c>
      <c r="DU20" t="b">
        <v>0</v>
      </c>
      <c r="DV20" t="b">
        <v>0</v>
      </c>
      <c r="DW20">
        <f>SUM(AK[[#This Row],[AF-Actual_Performance]:[TT-project_reporting]])</f>
        <v>0</v>
      </c>
    </row>
    <row r="21" spans="1:127" x14ac:dyDescent="0.25">
      <c r="A21" s="1" t="s">
        <v>33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  <c r="CF21" t="b">
        <v>0</v>
      </c>
      <c r="CG21" t="b">
        <v>0</v>
      </c>
      <c r="CH21" t="b">
        <v>0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0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0</v>
      </c>
      <c r="DD21" t="b">
        <v>0</v>
      </c>
      <c r="DE21" t="b">
        <v>0</v>
      </c>
      <c r="DF21" t="b">
        <v>0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0</v>
      </c>
      <c r="DN21" t="b">
        <v>0</v>
      </c>
      <c r="DO21" t="b">
        <v>0</v>
      </c>
      <c r="DP21" t="b">
        <v>0</v>
      </c>
      <c r="DQ21" t="b">
        <v>0</v>
      </c>
      <c r="DR21" t="b">
        <v>0</v>
      </c>
      <c r="DS21" t="b">
        <v>0</v>
      </c>
      <c r="DT21" t="b">
        <v>0</v>
      </c>
      <c r="DU21" t="b">
        <v>0</v>
      </c>
      <c r="DV21" t="b">
        <v>0</v>
      </c>
      <c r="DW21">
        <f>SUM(AK[[#This Row],[AF-Actual_Performance]:[TT-project_reporting]])</f>
        <v>0</v>
      </c>
    </row>
    <row r="22" spans="1:127" x14ac:dyDescent="0.25">
      <c r="A22" s="1" t="s">
        <v>34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  <c r="CF22" t="b">
        <v>0</v>
      </c>
      <c r="CG22" t="b">
        <v>0</v>
      </c>
      <c r="CH22" t="b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0</v>
      </c>
      <c r="CT22" t="b">
        <v>0</v>
      </c>
      <c r="CU22" t="b">
        <v>0</v>
      </c>
      <c r="CV22" t="b">
        <v>0</v>
      </c>
      <c r="CW22" t="b">
        <v>0</v>
      </c>
      <c r="CX22" t="b">
        <v>0</v>
      </c>
      <c r="CY22" t="b">
        <v>0</v>
      </c>
      <c r="CZ22" t="b">
        <v>0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0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0</v>
      </c>
      <c r="DM22" t="b">
        <v>0</v>
      </c>
      <c r="DN22" t="b">
        <v>0</v>
      </c>
      <c r="DO22" t="b">
        <v>0</v>
      </c>
      <c r="DP22" t="b">
        <v>0</v>
      </c>
      <c r="DQ22" t="b">
        <v>0</v>
      </c>
      <c r="DR22" t="b">
        <v>0</v>
      </c>
      <c r="DS22" t="b">
        <v>0</v>
      </c>
      <c r="DT22" t="b">
        <v>0</v>
      </c>
      <c r="DU22" t="b">
        <v>0</v>
      </c>
      <c r="DV22" t="b">
        <v>0</v>
      </c>
      <c r="DW22">
        <f>SUM(AK[[#This Row],[AF-Actual_Performance]:[TT-project_reporting]])</f>
        <v>0</v>
      </c>
    </row>
    <row r="23" spans="1:127" x14ac:dyDescent="0.25">
      <c r="A23" s="1" t="s">
        <v>35</v>
      </c>
      <c r="B23" t="b">
        <v>0</v>
      </c>
      <c r="C23" t="b">
        <v>1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0</v>
      </c>
      <c r="CE23" t="b">
        <v>0</v>
      </c>
      <c r="CF23" t="b">
        <v>0</v>
      </c>
      <c r="CG23" t="b">
        <v>0</v>
      </c>
      <c r="CH23" t="b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0</v>
      </c>
      <c r="CS23" t="b">
        <v>0</v>
      </c>
      <c r="CT23" t="b">
        <v>0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  <c r="DB23" t="b">
        <v>0</v>
      </c>
      <c r="DC23" t="b">
        <v>0</v>
      </c>
      <c r="DD23" t="b">
        <v>0</v>
      </c>
      <c r="DE23" t="b">
        <v>0</v>
      </c>
      <c r="DF23" t="b">
        <v>0</v>
      </c>
      <c r="DG23" t="b">
        <v>0</v>
      </c>
      <c r="DH23" t="b">
        <v>0</v>
      </c>
      <c r="DI23" t="b">
        <v>0</v>
      </c>
      <c r="DJ23" t="b">
        <v>0</v>
      </c>
      <c r="DK23" t="b">
        <v>0</v>
      </c>
      <c r="DL23" t="b">
        <v>0</v>
      </c>
      <c r="DM23" t="b">
        <v>0</v>
      </c>
      <c r="DN23" t="b">
        <v>0</v>
      </c>
      <c r="DO23" t="b">
        <v>0</v>
      </c>
      <c r="DP23" t="b">
        <v>0</v>
      </c>
      <c r="DQ23" t="b">
        <v>0</v>
      </c>
      <c r="DR23" t="b">
        <v>0</v>
      </c>
      <c r="DS23" t="b">
        <v>0</v>
      </c>
      <c r="DT23" t="b">
        <v>0</v>
      </c>
      <c r="DU23" t="b">
        <v>0</v>
      </c>
      <c r="DV23" t="b">
        <v>0</v>
      </c>
      <c r="DW23">
        <f>SUM(AK[[#This Row],[AF-Actual_Performance]:[TT-project_reporting]])</f>
        <v>0</v>
      </c>
    </row>
    <row r="24" spans="1:127" x14ac:dyDescent="0.25">
      <c r="A24" s="1" t="s">
        <v>36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  <c r="CD24" t="b">
        <v>0</v>
      </c>
      <c r="CE24" t="b">
        <v>0</v>
      </c>
      <c r="CF24" t="b">
        <v>0</v>
      </c>
      <c r="CG24" t="b">
        <v>0</v>
      </c>
      <c r="CH24" t="b">
        <v>0</v>
      </c>
      <c r="CI24" t="b">
        <v>0</v>
      </c>
      <c r="CJ24" t="b">
        <v>0</v>
      </c>
      <c r="CK24" t="b">
        <v>0</v>
      </c>
      <c r="CL24" t="b">
        <v>0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0</v>
      </c>
      <c r="CT24" t="b">
        <v>0</v>
      </c>
      <c r="CU24" t="b">
        <v>0</v>
      </c>
      <c r="CV24" t="b">
        <v>0</v>
      </c>
      <c r="CW24" t="b">
        <v>0</v>
      </c>
      <c r="CX24" t="b">
        <v>0</v>
      </c>
      <c r="CY24" t="b">
        <v>0</v>
      </c>
      <c r="CZ24" t="b">
        <v>0</v>
      </c>
      <c r="DA24" t="b">
        <v>0</v>
      </c>
      <c r="DB24" t="b">
        <v>0</v>
      </c>
      <c r="DC24" t="b">
        <v>0</v>
      </c>
      <c r="DD24" t="b">
        <v>0</v>
      </c>
      <c r="DE24" t="b">
        <v>0</v>
      </c>
      <c r="DF24" t="b">
        <v>0</v>
      </c>
      <c r="DG24" t="b">
        <v>0</v>
      </c>
      <c r="DH24" t="b">
        <v>0</v>
      </c>
      <c r="DI24" t="b">
        <v>0</v>
      </c>
      <c r="DJ24" t="b">
        <v>0</v>
      </c>
      <c r="DK24" t="b">
        <v>0</v>
      </c>
      <c r="DL24" t="b">
        <v>0</v>
      </c>
      <c r="DM24" t="b">
        <v>0</v>
      </c>
      <c r="DN24" t="b">
        <v>0</v>
      </c>
      <c r="DO24" t="b">
        <v>0</v>
      </c>
      <c r="DP24" t="b">
        <v>0</v>
      </c>
      <c r="DQ24" t="b">
        <v>0</v>
      </c>
      <c r="DR24" t="b">
        <v>0</v>
      </c>
      <c r="DS24" t="b">
        <v>0</v>
      </c>
      <c r="DT24" t="b">
        <v>0</v>
      </c>
      <c r="DU24" t="b">
        <v>0</v>
      </c>
      <c r="DV24" t="b">
        <v>0</v>
      </c>
      <c r="DW24">
        <f>SUM(AK[[#This Row],[AF-Actual_Performance]:[TT-project_reporting]])</f>
        <v>0</v>
      </c>
    </row>
    <row r="25" spans="1:127" x14ac:dyDescent="0.25">
      <c r="A25" s="1" t="s">
        <v>37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1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0</v>
      </c>
      <c r="CE25" t="b">
        <v>0</v>
      </c>
      <c r="CF25" t="b">
        <v>0</v>
      </c>
      <c r="CG25" t="b">
        <v>0</v>
      </c>
      <c r="CH25" t="b">
        <v>0</v>
      </c>
      <c r="CI25" t="b">
        <v>0</v>
      </c>
      <c r="CJ25" t="b">
        <v>0</v>
      </c>
      <c r="CK25" t="b">
        <v>0</v>
      </c>
      <c r="CL25" t="b">
        <v>0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  <c r="DB25" t="b">
        <v>0</v>
      </c>
      <c r="DC25" t="b">
        <v>0</v>
      </c>
      <c r="DD25" t="b">
        <v>0</v>
      </c>
      <c r="DE25" t="b">
        <v>0</v>
      </c>
      <c r="DF25" t="b">
        <v>0</v>
      </c>
      <c r="DG25" t="b">
        <v>0</v>
      </c>
      <c r="DH25" t="b">
        <v>0</v>
      </c>
      <c r="DI25" t="b">
        <v>0</v>
      </c>
      <c r="DJ25" t="b">
        <v>0</v>
      </c>
      <c r="DK25" t="b">
        <v>0</v>
      </c>
      <c r="DL25" t="b">
        <v>0</v>
      </c>
      <c r="DM25" t="b">
        <v>0</v>
      </c>
      <c r="DN25" t="b">
        <v>0</v>
      </c>
      <c r="DO25" t="b">
        <v>0</v>
      </c>
      <c r="DP25" t="b">
        <v>0</v>
      </c>
      <c r="DQ25" t="b">
        <v>0</v>
      </c>
      <c r="DR25" t="b">
        <v>0</v>
      </c>
      <c r="DS25" t="b">
        <v>0</v>
      </c>
      <c r="DT25" t="b">
        <v>0</v>
      </c>
      <c r="DU25" t="b">
        <v>0</v>
      </c>
      <c r="DV25" t="b">
        <v>0</v>
      </c>
      <c r="DW25">
        <f>SUM(AK[[#This Row],[AF-Actual_Performance]:[TT-project_reporting]])</f>
        <v>0</v>
      </c>
    </row>
    <row r="26" spans="1:127" x14ac:dyDescent="0.25">
      <c r="A26" s="1" t="s">
        <v>38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0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  <c r="CF26" t="b">
        <v>0</v>
      </c>
      <c r="CG26" t="b">
        <v>0</v>
      </c>
      <c r="CH26" t="b">
        <v>0</v>
      </c>
      <c r="CI26" t="b">
        <v>0</v>
      </c>
      <c r="CJ26" t="b">
        <v>0</v>
      </c>
      <c r="CK26" t="b">
        <v>0</v>
      </c>
      <c r="CL26" t="b">
        <v>0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CU26" t="b">
        <v>0</v>
      </c>
      <c r="CV26" t="b">
        <v>0</v>
      </c>
      <c r="CW26" t="b">
        <v>0</v>
      </c>
      <c r="CX26" t="b">
        <v>0</v>
      </c>
      <c r="CY26" t="b">
        <v>0</v>
      </c>
      <c r="CZ26" t="b">
        <v>0</v>
      </c>
      <c r="DA26" t="b">
        <v>0</v>
      </c>
      <c r="DB26" t="b">
        <v>0</v>
      </c>
      <c r="DC26" t="b">
        <v>0</v>
      </c>
      <c r="DD26" t="b">
        <v>0</v>
      </c>
      <c r="DE26" t="b">
        <v>0</v>
      </c>
      <c r="DF26" t="b">
        <v>0</v>
      </c>
      <c r="DG26" t="b">
        <v>0</v>
      </c>
      <c r="DH26" t="b">
        <v>0</v>
      </c>
      <c r="DI26" t="b">
        <v>0</v>
      </c>
      <c r="DJ26" t="b">
        <v>0</v>
      </c>
      <c r="DK26" t="b">
        <v>0</v>
      </c>
      <c r="DL26" t="b">
        <v>0</v>
      </c>
      <c r="DM26" t="b">
        <v>0</v>
      </c>
      <c r="DN26" t="b">
        <v>0</v>
      </c>
      <c r="DO26" t="b">
        <v>0</v>
      </c>
      <c r="DP26" t="b">
        <v>0</v>
      </c>
      <c r="DQ26" t="b">
        <v>1</v>
      </c>
      <c r="DR26" t="b">
        <v>0</v>
      </c>
      <c r="DS26" t="b">
        <v>0</v>
      </c>
      <c r="DT26" t="b">
        <v>0</v>
      </c>
      <c r="DU26" t="b">
        <v>0</v>
      </c>
      <c r="DV26" t="b">
        <v>0</v>
      </c>
      <c r="DW26">
        <f>SUM(AK[[#This Row],[AF-Actual_Performance]:[TT-project_reporting]])</f>
        <v>0</v>
      </c>
    </row>
    <row r="27" spans="1:127" x14ac:dyDescent="0.25">
      <c r="A27" s="1" t="s">
        <v>39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1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>
        <f>SUM(AK[[#This Row],[AF-Actual_Performance]:[TT-project_reporting]])</f>
        <v>0</v>
      </c>
    </row>
    <row r="28" spans="1:127" x14ac:dyDescent="0.25">
      <c r="A28" s="1" t="s">
        <v>40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1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1</v>
      </c>
      <c r="BB28" t="b">
        <v>1</v>
      </c>
      <c r="BC28" t="b">
        <v>1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 t="b">
        <v>0</v>
      </c>
      <c r="BZ28" t="b">
        <v>0</v>
      </c>
      <c r="CA28" t="b">
        <v>0</v>
      </c>
      <c r="CB28" t="b">
        <v>0</v>
      </c>
      <c r="CC28" t="b">
        <v>0</v>
      </c>
      <c r="CD28" t="b">
        <v>0</v>
      </c>
      <c r="CE28" t="b">
        <v>0</v>
      </c>
      <c r="CF28" t="b">
        <v>0</v>
      </c>
      <c r="CG28" t="b">
        <v>0</v>
      </c>
      <c r="CH28" t="b">
        <v>0</v>
      </c>
      <c r="CI28" t="b">
        <v>0</v>
      </c>
      <c r="CJ28" t="b">
        <v>0</v>
      </c>
      <c r="CK28" t="b">
        <v>0</v>
      </c>
      <c r="CL28" t="b">
        <v>0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0</v>
      </c>
      <c r="CS28" t="b">
        <v>0</v>
      </c>
      <c r="CT28" t="b">
        <v>0</v>
      </c>
      <c r="CU28" t="b">
        <v>0</v>
      </c>
      <c r="CV28" t="b">
        <v>0</v>
      </c>
      <c r="CW28" t="b">
        <v>0</v>
      </c>
      <c r="CX28" t="b">
        <v>0</v>
      </c>
      <c r="CY28" t="b">
        <v>0</v>
      </c>
      <c r="CZ28" t="b">
        <v>0</v>
      </c>
      <c r="DA28" t="b">
        <v>0</v>
      </c>
      <c r="DB28" t="b">
        <v>0</v>
      </c>
      <c r="DC28" t="b">
        <v>0</v>
      </c>
      <c r="DD28" t="b">
        <v>0</v>
      </c>
      <c r="DE28" t="b">
        <v>0</v>
      </c>
      <c r="DF28" t="b">
        <v>0</v>
      </c>
      <c r="DG28" t="b">
        <v>0</v>
      </c>
      <c r="DH28" t="b">
        <v>0</v>
      </c>
      <c r="DI28" t="b">
        <v>0</v>
      </c>
      <c r="DJ28" t="b">
        <v>0</v>
      </c>
      <c r="DK28" t="b">
        <v>0</v>
      </c>
      <c r="DL28" t="b">
        <v>0</v>
      </c>
      <c r="DM28" t="b">
        <v>0</v>
      </c>
      <c r="DN28" t="b">
        <v>0</v>
      </c>
      <c r="DO28" t="b">
        <v>0</v>
      </c>
      <c r="DP28" t="b">
        <v>0</v>
      </c>
      <c r="DQ28" t="b">
        <v>0</v>
      </c>
      <c r="DR28" t="b">
        <v>0</v>
      </c>
      <c r="DS28" t="b">
        <v>0</v>
      </c>
      <c r="DT28" t="b">
        <v>0</v>
      </c>
      <c r="DU28" t="b">
        <v>0</v>
      </c>
      <c r="DV28" t="b">
        <v>0</v>
      </c>
      <c r="DW28">
        <f>SUM(AK[[#This Row],[AF-Actual_Performance]:[TT-project_reporting]])</f>
        <v>0</v>
      </c>
    </row>
    <row r="29" spans="1:127" x14ac:dyDescent="0.25">
      <c r="A29" s="1" t="s">
        <v>41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  <c r="DB29" t="b">
        <v>0</v>
      </c>
      <c r="DC29" t="b">
        <v>0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0</v>
      </c>
      <c r="DM29" t="b">
        <v>0</v>
      </c>
      <c r="DN29" t="b">
        <v>0</v>
      </c>
      <c r="DO29" t="b">
        <v>0</v>
      </c>
      <c r="DP29" t="b">
        <v>0</v>
      </c>
      <c r="DQ29" t="b">
        <v>0</v>
      </c>
      <c r="DR29" t="b">
        <v>0</v>
      </c>
      <c r="DS29" t="b">
        <v>0</v>
      </c>
      <c r="DT29" t="b">
        <v>0</v>
      </c>
      <c r="DU29" t="b">
        <v>0</v>
      </c>
      <c r="DV29" t="b">
        <v>0</v>
      </c>
      <c r="DW29">
        <f>SUM(AK[[#This Row],[AF-Actual_Performance]:[TT-project_reporting]])</f>
        <v>0</v>
      </c>
    </row>
    <row r="30" spans="1:127" x14ac:dyDescent="0.25">
      <c r="A30" s="1" t="s">
        <v>42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0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0</v>
      </c>
      <c r="CE30" t="b">
        <v>0</v>
      </c>
      <c r="CF30" t="b">
        <v>0</v>
      </c>
      <c r="CG30" t="b">
        <v>0</v>
      </c>
      <c r="CH30" t="b">
        <v>0</v>
      </c>
      <c r="CI30" t="b">
        <v>0</v>
      </c>
      <c r="CJ30" t="b">
        <v>0</v>
      </c>
      <c r="CK30" t="b">
        <v>0</v>
      </c>
      <c r="CL30" t="b">
        <v>0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0</v>
      </c>
      <c r="CU30" t="b">
        <v>0</v>
      </c>
      <c r="CV30" t="b">
        <v>0</v>
      </c>
      <c r="CW30" t="b">
        <v>0</v>
      </c>
      <c r="CX30" t="b">
        <v>0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0</v>
      </c>
      <c r="DM30" t="b">
        <v>0</v>
      </c>
      <c r="DN30" t="b">
        <v>0</v>
      </c>
      <c r="DO30" t="b">
        <v>0</v>
      </c>
      <c r="DP30" t="b">
        <v>0</v>
      </c>
      <c r="DQ30" t="b">
        <v>0</v>
      </c>
      <c r="DR30" t="b">
        <v>0</v>
      </c>
      <c r="DS30" t="b">
        <v>0</v>
      </c>
      <c r="DT30" t="b">
        <v>0</v>
      </c>
      <c r="DU30" t="b">
        <v>0</v>
      </c>
      <c r="DV30" t="b">
        <v>0</v>
      </c>
      <c r="DW30">
        <f>SUM(AK[[#This Row],[AF-Actual_Performance]:[TT-project_reporting]])</f>
        <v>0</v>
      </c>
    </row>
    <row r="31" spans="1:127" x14ac:dyDescent="0.25">
      <c r="A31" s="1" t="s">
        <v>43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  <c r="CD31" t="b">
        <v>0</v>
      </c>
      <c r="CE31" t="b">
        <v>0</v>
      </c>
      <c r="CF31" t="b">
        <v>0</v>
      </c>
      <c r="CG31" t="b">
        <v>0</v>
      </c>
      <c r="CH31" t="b">
        <v>0</v>
      </c>
      <c r="CI31" t="b">
        <v>0</v>
      </c>
      <c r="CJ31" t="b">
        <v>0</v>
      </c>
      <c r="CK31" t="b">
        <v>1</v>
      </c>
      <c r="CL31" t="b">
        <v>0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0</v>
      </c>
      <c r="CS31" t="b">
        <v>0</v>
      </c>
      <c r="CT31" t="b">
        <v>0</v>
      </c>
      <c r="CU31" t="b">
        <v>0</v>
      </c>
      <c r="CV31" t="b">
        <v>0</v>
      </c>
      <c r="CW31" t="b">
        <v>0</v>
      </c>
      <c r="CX31" t="b">
        <v>0</v>
      </c>
      <c r="CY31" t="b">
        <v>0</v>
      </c>
      <c r="CZ31" t="b">
        <v>0</v>
      </c>
      <c r="DA31" t="b">
        <v>0</v>
      </c>
      <c r="DB31" t="b">
        <v>0</v>
      </c>
      <c r="DC31" t="b">
        <v>0</v>
      </c>
      <c r="DD31" t="b">
        <v>0</v>
      </c>
      <c r="DE31" t="b">
        <v>0</v>
      </c>
      <c r="DF31" t="b">
        <v>0</v>
      </c>
      <c r="DG31" t="b">
        <v>0</v>
      </c>
      <c r="DH31" t="b">
        <v>0</v>
      </c>
      <c r="DI31" t="b">
        <v>0</v>
      </c>
      <c r="DJ31" t="b">
        <v>0</v>
      </c>
      <c r="DK31" t="b">
        <v>0</v>
      </c>
      <c r="DL31" t="b">
        <v>0</v>
      </c>
      <c r="DM31" t="b">
        <v>0</v>
      </c>
      <c r="DN31" t="b">
        <v>0</v>
      </c>
      <c r="DO31" t="b">
        <v>0</v>
      </c>
      <c r="DP31" t="b">
        <v>0</v>
      </c>
      <c r="DQ31" t="b">
        <v>0</v>
      </c>
      <c r="DR31" t="b">
        <v>0</v>
      </c>
      <c r="DS31" t="b">
        <v>0</v>
      </c>
      <c r="DT31" t="b">
        <v>0</v>
      </c>
      <c r="DU31" t="b">
        <v>0</v>
      </c>
      <c r="DV31" t="b">
        <v>0</v>
      </c>
      <c r="DW31">
        <f>SUM(AK[[#This Row],[AF-Actual_Performance]:[TT-project_reporting]])</f>
        <v>0</v>
      </c>
    </row>
    <row r="32" spans="1:127" x14ac:dyDescent="0.25">
      <c r="A32" s="1" t="s">
        <v>44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 t="b">
        <v>0</v>
      </c>
      <c r="BZ32" t="b">
        <v>0</v>
      </c>
      <c r="CA32" t="b">
        <v>0</v>
      </c>
      <c r="CB32" t="b">
        <v>0</v>
      </c>
      <c r="CC32" t="b">
        <v>0</v>
      </c>
      <c r="CD32" t="b">
        <v>0</v>
      </c>
      <c r="CE32" t="b">
        <v>0</v>
      </c>
      <c r="CF32" t="b">
        <v>0</v>
      </c>
      <c r="CG32" t="b">
        <v>0</v>
      </c>
      <c r="CH32" t="b">
        <v>0</v>
      </c>
      <c r="CI32" t="b">
        <v>0</v>
      </c>
      <c r="CJ32" t="b">
        <v>0</v>
      </c>
      <c r="CK32" t="b">
        <v>0</v>
      </c>
      <c r="CL32" t="b">
        <v>0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0</v>
      </c>
      <c r="CT32" t="b">
        <v>0</v>
      </c>
      <c r="CU32" t="b">
        <v>0</v>
      </c>
      <c r="CV32" t="b">
        <v>0</v>
      </c>
      <c r="CW32" t="b">
        <v>0</v>
      </c>
      <c r="CX32" t="b">
        <v>0</v>
      </c>
      <c r="CY32" t="b">
        <v>0</v>
      </c>
      <c r="CZ32" t="b">
        <v>0</v>
      </c>
      <c r="DA32" t="b">
        <v>0</v>
      </c>
      <c r="DB32" t="b">
        <v>0</v>
      </c>
      <c r="DC32" t="b">
        <v>0</v>
      </c>
      <c r="DD32" t="b">
        <v>0</v>
      </c>
      <c r="DE32" t="b">
        <v>0</v>
      </c>
      <c r="DF32" t="b">
        <v>0</v>
      </c>
      <c r="DG32" t="b">
        <v>0</v>
      </c>
      <c r="DH32" t="b">
        <v>0</v>
      </c>
      <c r="DI32" t="b">
        <v>0</v>
      </c>
      <c r="DJ32" t="b">
        <v>0</v>
      </c>
      <c r="DK32" t="b">
        <v>0</v>
      </c>
      <c r="DL32" t="b">
        <v>0</v>
      </c>
      <c r="DM32" t="b">
        <v>0</v>
      </c>
      <c r="DN32" t="b">
        <v>0</v>
      </c>
      <c r="DO32" t="b">
        <v>0</v>
      </c>
      <c r="DP32" t="b">
        <v>0</v>
      </c>
      <c r="DQ32" t="b">
        <v>0</v>
      </c>
      <c r="DR32" t="b">
        <v>0</v>
      </c>
      <c r="DS32" t="b">
        <v>0</v>
      </c>
      <c r="DT32" t="b">
        <v>0</v>
      </c>
      <c r="DU32" t="b">
        <v>0</v>
      </c>
      <c r="DV32" t="b">
        <v>0</v>
      </c>
      <c r="DW32">
        <f>SUM(AK[[#This Row],[AF-Actual_Performance]:[TT-project_reporting]])</f>
        <v>0</v>
      </c>
    </row>
    <row r="33" spans="1:127" x14ac:dyDescent="0.25">
      <c r="A33" s="1" t="s">
        <v>45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0</v>
      </c>
      <c r="CB33" t="b">
        <v>0</v>
      </c>
      <c r="CC33" t="b">
        <v>0</v>
      </c>
      <c r="CD33" t="b">
        <v>0</v>
      </c>
      <c r="CE33" t="b">
        <v>0</v>
      </c>
      <c r="CF33" t="b">
        <v>0</v>
      </c>
      <c r="CG33" t="b">
        <v>0</v>
      </c>
      <c r="CH33" t="b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0</v>
      </c>
      <c r="CZ33" t="b">
        <v>0</v>
      </c>
      <c r="DA33" t="b">
        <v>0</v>
      </c>
      <c r="DB33" t="b">
        <v>0</v>
      </c>
      <c r="DC33" t="b">
        <v>0</v>
      </c>
      <c r="DD33" t="b">
        <v>0</v>
      </c>
      <c r="DE33" t="b">
        <v>0</v>
      </c>
      <c r="DF33" t="b">
        <v>0</v>
      </c>
      <c r="DG33" t="b">
        <v>0</v>
      </c>
      <c r="DH33" t="b">
        <v>0</v>
      </c>
      <c r="DI33" t="b">
        <v>0</v>
      </c>
      <c r="DJ33" t="b">
        <v>0</v>
      </c>
      <c r="DK33" t="b">
        <v>0</v>
      </c>
      <c r="DL33" t="b">
        <v>0</v>
      </c>
      <c r="DM33" t="b">
        <v>0</v>
      </c>
      <c r="DN33" t="b">
        <v>0</v>
      </c>
      <c r="DO33" t="b">
        <v>0</v>
      </c>
      <c r="DP33" t="b">
        <v>0</v>
      </c>
      <c r="DQ33" t="b">
        <v>0</v>
      </c>
      <c r="DR33" t="b">
        <v>0</v>
      </c>
      <c r="DS33" t="b">
        <v>0</v>
      </c>
      <c r="DT33" t="b">
        <v>0</v>
      </c>
      <c r="DU33" t="b">
        <v>0</v>
      </c>
      <c r="DV33" t="b">
        <v>0</v>
      </c>
      <c r="DW33">
        <f>SUM(AK[[#This Row],[AF-Actual_Performance]:[TT-project_reporting]])</f>
        <v>0</v>
      </c>
    </row>
    <row r="34" spans="1:127" x14ac:dyDescent="0.25">
      <c r="A34" s="1" t="s">
        <v>46</v>
      </c>
      <c r="B34" t="b">
        <v>0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1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1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 t="b">
        <v>1</v>
      </c>
      <c r="BZ34" t="b">
        <v>0</v>
      </c>
      <c r="CA34" t="b">
        <v>0</v>
      </c>
      <c r="CB34" t="b">
        <v>0</v>
      </c>
      <c r="CC34" t="b">
        <v>0</v>
      </c>
      <c r="CD34" t="b">
        <v>0</v>
      </c>
      <c r="CE34" t="b">
        <v>0</v>
      </c>
      <c r="CF34" t="b">
        <v>0</v>
      </c>
      <c r="CG34" t="b">
        <v>0</v>
      </c>
      <c r="CH34" t="b">
        <v>0</v>
      </c>
      <c r="CI34" t="b">
        <v>0</v>
      </c>
      <c r="CJ34" t="b">
        <v>0</v>
      </c>
      <c r="CK34" t="b">
        <v>0</v>
      </c>
      <c r="CL34" t="b">
        <v>0</v>
      </c>
      <c r="CM34" t="b">
        <v>0</v>
      </c>
      <c r="CN34" t="b">
        <v>0</v>
      </c>
      <c r="CO34" t="b">
        <v>0</v>
      </c>
      <c r="CP34" t="b">
        <v>0</v>
      </c>
      <c r="CQ34" t="b">
        <v>0</v>
      </c>
      <c r="CR34" t="b">
        <v>0</v>
      </c>
      <c r="CS34" t="b">
        <v>0</v>
      </c>
      <c r="CT34" t="b">
        <v>0</v>
      </c>
      <c r="CU34" t="b">
        <v>0</v>
      </c>
      <c r="CV34" t="b">
        <v>0</v>
      </c>
      <c r="CW34" t="b">
        <v>0</v>
      </c>
      <c r="CX34" t="b">
        <v>0</v>
      </c>
      <c r="CY34" t="b">
        <v>0</v>
      </c>
      <c r="CZ34" t="b">
        <v>0</v>
      </c>
      <c r="DA34" t="b">
        <v>0</v>
      </c>
      <c r="DB34" t="b">
        <v>0</v>
      </c>
      <c r="DC34" t="b">
        <v>0</v>
      </c>
      <c r="DD34" t="b">
        <v>0</v>
      </c>
      <c r="DE34" t="b">
        <v>0</v>
      </c>
      <c r="DF34" t="b">
        <v>0</v>
      </c>
      <c r="DG34" t="b">
        <v>0</v>
      </c>
      <c r="DH34" t="b">
        <v>0</v>
      </c>
      <c r="DI34" t="b">
        <v>0</v>
      </c>
      <c r="DJ34" t="b">
        <v>0</v>
      </c>
      <c r="DK34" t="b">
        <v>0</v>
      </c>
      <c r="DL34" t="b">
        <v>0</v>
      </c>
      <c r="DM34" t="b">
        <v>0</v>
      </c>
      <c r="DN34" t="b">
        <v>0</v>
      </c>
      <c r="DO34" t="b">
        <v>0</v>
      </c>
      <c r="DP34" t="b">
        <v>0</v>
      </c>
      <c r="DQ34" t="b">
        <v>0</v>
      </c>
      <c r="DR34" t="b">
        <v>0</v>
      </c>
      <c r="DS34" t="b">
        <v>0</v>
      </c>
      <c r="DT34" t="b">
        <v>0</v>
      </c>
      <c r="DU34" t="b">
        <v>0</v>
      </c>
      <c r="DV34" t="b">
        <v>0</v>
      </c>
      <c r="DW34">
        <f>SUM(AK[[#This Row],[AF-Actual_Performance]:[TT-project_reporting]])</f>
        <v>0</v>
      </c>
    </row>
    <row r="35" spans="1:127" x14ac:dyDescent="0.25">
      <c r="A35" s="1" t="s">
        <v>47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0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0</v>
      </c>
      <c r="CE35" t="b">
        <v>0</v>
      </c>
      <c r="CF35" t="b">
        <v>1</v>
      </c>
      <c r="CG35" t="b">
        <v>0</v>
      </c>
      <c r="CH35" t="b">
        <v>0</v>
      </c>
      <c r="CI35" t="b">
        <v>0</v>
      </c>
      <c r="CJ35" t="b">
        <v>0</v>
      </c>
      <c r="CK35" t="b">
        <v>0</v>
      </c>
      <c r="CL35" t="b">
        <v>0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0</v>
      </c>
      <c r="CS35" t="b">
        <v>0</v>
      </c>
      <c r="CT35" t="b">
        <v>0</v>
      </c>
      <c r="CU35" t="b">
        <v>0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  <c r="DB35" t="b">
        <v>0</v>
      </c>
      <c r="DC35" t="b">
        <v>0</v>
      </c>
      <c r="DD35" t="b">
        <v>0</v>
      </c>
      <c r="DE35" t="b">
        <v>0</v>
      </c>
      <c r="DF35" t="b">
        <v>0</v>
      </c>
      <c r="DG35" t="b">
        <v>0</v>
      </c>
      <c r="DH35" t="b">
        <v>0</v>
      </c>
      <c r="DI35" t="b">
        <v>0</v>
      </c>
      <c r="DJ35" t="b">
        <v>0</v>
      </c>
      <c r="DK35" t="b">
        <v>0</v>
      </c>
      <c r="DL35" t="b">
        <v>0</v>
      </c>
      <c r="DM35" t="b">
        <v>0</v>
      </c>
      <c r="DN35" t="b">
        <v>0</v>
      </c>
      <c r="DO35" t="b">
        <v>0</v>
      </c>
      <c r="DP35" t="b">
        <v>0</v>
      </c>
      <c r="DQ35" t="b">
        <v>0</v>
      </c>
      <c r="DR35" t="b">
        <v>0</v>
      </c>
      <c r="DS35" t="b">
        <v>0</v>
      </c>
      <c r="DT35" t="b">
        <v>0</v>
      </c>
      <c r="DU35" t="b">
        <v>0</v>
      </c>
      <c r="DV35" t="b">
        <v>0</v>
      </c>
      <c r="DW35">
        <f>SUM(AK[[#This Row],[AF-Actual_Performance]:[TT-project_reporting]])</f>
        <v>0</v>
      </c>
    </row>
    <row r="36" spans="1:127" x14ac:dyDescent="0.25">
      <c r="A36" s="1" t="s">
        <v>48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1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0</v>
      </c>
      <c r="CE36" t="b">
        <v>0</v>
      </c>
      <c r="CF36" t="b">
        <v>0</v>
      </c>
      <c r="CG36" t="b">
        <v>0</v>
      </c>
      <c r="CH36" t="b">
        <v>0</v>
      </c>
      <c r="CI36" t="b">
        <v>0</v>
      </c>
      <c r="CJ36" t="b">
        <v>0</v>
      </c>
      <c r="CK36" t="b">
        <v>0</v>
      </c>
      <c r="CL36" t="b">
        <v>0</v>
      </c>
      <c r="CM36" t="b">
        <v>0</v>
      </c>
      <c r="CN36" t="b">
        <v>0</v>
      </c>
      <c r="CO36" t="b">
        <v>0</v>
      </c>
      <c r="CP36" t="b">
        <v>0</v>
      </c>
      <c r="CQ36" t="b">
        <v>0</v>
      </c>
      <c r="CR36" t="b">
        <v>0</v>
      </c>
      <c r="CS36" t="b">
        <v>0</v>
      </c>
      <c r="CT36" t="b">
        <v>0</v>
      </c>
      <c r="CU36" t="b">
        <v>0</v>
      </c>
      <c r="CV36" t="b">
        <v>0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  <c r="DB36" t="b">
        <v>0</v>
      </c>
      <c r="DC36" t="b">
        <v>0</v>
      </c>
      <c r="DD36" t="b">
        <v>0</v>
      </c>
      <c r="DE36" t="b">
        <v>0</v>
      </c>
      <c r="DF36" t="b">
        <v>0</v>
      </c>
      <c r="DG36" t="b">
        <v>0</v>
      </c>
      <c r="DH36" t="b">
        <v>0</v>
      </c>
      <c r="DI36" t="b">
        <v>0</v>
      </c>
      <c r="DJ36" t="b">
        <v>0</v>
      </c>
      <c r="DK36" t="b">
        <v>0</v>
      </c>
      <c r="DL36" t="b">
        <v>0</v>
      </c>
      <c r="DM36" t="b">
        <v>0</v>
      </c>
      <c r="DN36" t="b">
        <v>0</v>
      </c>
      <c r="DO36" t="b">
        <v>0</v>
      </c>
      <c r="DP36" t="b">
        <v>0</v>
      </c>
      <c r="DQ36" t="b">
        <v>0</v>
      </c>
      <c r="DR36" t="b">
        <v>0</v>
      </c>
      <c r="DS36" t="b">
        <v>0</v>
      </c>
      <c r="DT36" t="b">
        <v>0</v>
      </c>
      <c r="DU36" t="b">
        <v>0</v>
      </c>
      <c r="DV36" t="b">
        <v>0</v>
      </c>
      <c r="DW36">
        <f>SUM(AK[[#This Row],[AF-Actual_Performance]:[TT-project_reporting]])</f>
        <v>0</v>
      </c>
    </row>
    <row r="37" spans="1:127" x14ac:dyDescent="0.25">
      <c r="A37" s="1" t="s">
        <v>49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0</v>
      </c>
      <c r="CA37" t="b">
        <v>0</v>
      </c>
      <c r="CB37" t="b">
        <v>0</v>
      </c>
      <c r="CC37" t="b">
        <v>0</v>
      </c>
      <c r="CD37" t="b">
        <v>0</v>
      </c>
      <c r="CE37" t="b">
        <v>0</v>
      </c>
      <c r="CF37" t="b">
        <v>0</v>
      </c>
      <c r="CG37" t="b">
        <v>0</v>
      </c>
      <c r="CH37" t="b">
        <v>0</v>
      </c>
      <c r="CI37" t="b">
        <v>0</v>
      </c>
      <c r="CJ37" t="b">
        <v>0</v>
      </c>
      <c r="CK37" t="b">
        <v>0</v>
      </c>
      <c r="CL37" t="b">
        <v>0</v>
      </c>
      <c r="CM37" t="b">
        <v>0</v>
      </c>
      <c r="CN37" t="b">
        <v>0</v>
      </c>
      <c r="CO37" t="b">
        <v>0</v>
      </c>
      <c r="CP37" t="b">
        <v>0</v>
      </c>
      <c r="CQ37" t="b">
        <v>0</v>
      </c>
      <c r="CR37" t="b">
        <v>0</v>
      </c>
      <c r="CS37" t="b">
        <v>0</v>
      </c>
      <c r="CT37" t="b">
        <v>0</v>
      </c>
      <c r="CU37" t="b">
        <v>0</v>
      </c>
      <c r="CV37" t="b">
        <v>0</v>
      </c>
      <c r="CW37" t="b">
        <v>0</v>
      </c>
      <c r="CX37" t="b">
        <v>0</v>
      </c>
      <c r="CY37" t="b">
        <v>0</v>
      </c>
      <c r="CZ37" t="b">
        <v>0</v>
      </c>
      <c r="DA37" t="b">
        <v>0</v>
      </c>
      <c r="DB37" t="b">
        <v>0</v>
      </c>
      <c r="DC37" t="b">
        <v>0</v>
      </c>
      <c r="DD37" t="b">
        <v>0</v>
      </c>
      <c r="DE37" t="b">
        <v>0</v>
      </c>
      <c r="DF37" t="b">
        <v>0</v>
      </c>
      <c r="DG37" t="b">
        <v>0</v>
      </c>
      <c r="DH37" t="b">
        <v>0</v>
      </c>
      <c r="DI37" t="b">
        <v>0</v>
      </c>
      <c r="DJ37" t="b">
        <v>0</v>
      </c>
      <c r="DK37" t="b">
        <v>0</v>
      </c>
      <c r="DL37" t="b">
        <v>0</v>
      </c>
      <c r="DM37" t="b">
        <v>0</v>
      </c>
      <c r="DN37" t="b">
        <v>0</v>
      </c>
      <c r="DO37" t="b">
        <v>0</v>
      </c>
      <c r="DP37" t="b">
        <v>0</v>
      </c>
      <c r="DQ37" t="b">
        <v>0</v>
      </c>
      <c r="DR37" t="b">
        <v>0</v>
      </c>
      <c r="DS37" t="b">
        <v>0</v>
      </c>
      <c r="DT37" t="b">
        <v>0</v>
      </c>
      <c r="DU37" t="b">
        <v>0</v>
      </c>
      <c r="DV37" t="b">
        <v>0</v>
      </c>
      <c r="DW37">
        <f>SUM(AK[[#This Row],[AF-Actual_Performance]:[TT-project_reporting]])</f>
        <v>0</v>
      </c>
    </row>
    <row r="38" spans="1:127" x14ac:dyDescent="0.25">
      <c r="A38" s="1" t="s">
        <v>50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1</v>
      </c>
      <c r="L38" t="b">
        <v>0</v>
      </c>
      <c r="M38" t="b">
        <v>0</v>
      </c>
      <c r="N38" t="b">
        <v>0</v>
      </c>
      <c r="O38" t="b">
        <v>0</v>
      </c>
      <c r="P38" t="b">
        <v>1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1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0</v>
      </c>
      <c r="CE38" t="b">
        <v>0</v>
      </c>
      <c r="CF38" t="b">
        <v>0</v>
      </c>
      <c r="CG38" t="b">
        <v>1</v>
      </c>
      <c r="CH38" t="b">
        <v>0</v>
      </c>
      <c r="CI38" t="b">
        <v>0</v>
      </c>
      <c r="CJ38" t="b">
        <v>0</v>
      </c>
      <c r="CK38" t="b">
        <v>0</v>
      </c>
      <c r="CL38" t="b">
        <v>0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0</v>
      </c>
      <c r="CU38" t="b">
        <v>1</v>
      </c>
      <c r="CV38" t="b">
        <v>1</v>
      </c>
      <c r="CW38" t="b">
        <v>0</v>
      </c>
      <c r="CX38" t="b">
        <v>1</v>
      </c>
      <c r="CY38" t="b">
        <v>1</v>
      </c>
      <c r="CZ38" t="b">
        <v>0</v>
      </c>
      <c r="DA38" t="b">
        <v>1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0</v>
      </c>
      <c r="DL38" t="b">
        <v>0</v>
      </c>
      <c r="DM38" t="b">
        <v>0</v>
      </c>
      <c r="DN38" t="b">
        <v>0</v>
      </c>
      <c r="DO38" t="b">
        <v>0</v>
      </c>
      <c r="DP38" t="b">
        <v>0</v>
      </c>
      <c r="DQ38" t="b">
        <v>0</v>
      </c>
      <c r="DR38" t="b">
        <v>0</v>
      </c>
      <c r="DS38" t="b">
        <v>0</v>
      </c>
      <c r="DT38" t="b">
        <v>0</v>
      </c>
      <c r="DU38" t="b">
        <v>0</v>
      </c>
      <c r="DV38" t="b">
        <v>0</v>
      </c>
      <c r="DW38">
        <f>SUM(AK[[#This Row],[AF-Actual_Performance]:[TT-project_reporting]])</f>
        <v>0</v>
      </c>
    </row>
    <row r="39" spans="1:127" x14ac:dyDescent="0.25">
      <c r="A39" s="1" t="s">
        <v>51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1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1</v>
      </c>
      <c r="BN39" t="b">
        <v>0</v>
      </c>
      <c r="BO39" t="b">
        <v>0</v>
      </c>
      <c r="BP39" t="b">
        <v>0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0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0</v>
      </c>
      <c r="CE39" t="b">
        <v>0</v>
      </c>
      <c r="CF39" t="b">
        <v>0</v>
      </c>
      <c r="CG39" t="b">
        <v>0</v>
      </c>
      <c r="CH39" t="b">
        <v>0</v>
      </c>
      <c r="CI39" t="b">
        <v>0</v>
      </c>
      <c r="CJ39" t="b">
        <v>0</v>
      </c>
      <c r="CK39" t="b">
        <v>0</v>
      </c>
      <c r="CL39" t="b">
        <v>0</v>
      </c>
      <c r="CM39" t="b">
        <v>0</v>
      </c>
      <c r="CN39" t="b">
        <v>0</v>
      </c>
      <c r="CO39" t="b">
        <v>0</v>
      </c>
      <c r="CP39" t="b">
        <v>0</v>
      </c>
      <c r="CQ39" t="b">
        <v>0</v>
      </c>
      <c r="CR39" t="b">
        <v>0</v>
      </c>
      <c r="CS39" t="b">
        <v>0</v>
      </c>
      <c r="CT39" t="b">
        <v>0</v>
      </c>
      <c r="CU39" t="b">
        <v>0</v>
      </c>
      <c r="CV39" t="b">
        <v>0</v>
      </c>
      <c r="CW39" t="b">
        <v>0</v>
      </c>
      <c r="CX39" t="b">
        <v>0</v>
      </c>
      <c r="CY39" t="b">
        <v>0</v>
      </c>
      <c r="CZ39" t="b">
        <v>0</v>
      </c>
      <c r="DA39" t="b">
        <v>0</v>
      </c>
      <c r="DB39" t="b">
        <v>0</v>
      </c>
      <c r="DC39" t="b">
        <v>0</v>
      </c>
      <c r="DD39" t="b">
        <v>0</v>
      </c>
      <c r="DE39" t="b">
        <v>0</v>
      </c>
      <c r="DF39" t="b">
        <v>0</v>
      </c>
      <c r="DG39" t="b">
        <v>0</v>
      </c>
      <c r="DH39" t="b">
        <v>0</v>
      </c>
      <c r="DI39" t="b">
        <v>0</v>
      </c>
      <c r="DJ39" t="b">
        <v>0</v>
      </c>
      <c r="DK39" t="b">
        <v>0</v>
      </c>
      <c r="DL39" t="b">
        <v>0</v>
      </c>
      <c r="DM39" t="b">
        <v>0</v>
      </c>
      <c r="DN39" t="b">
        <v>0</v>
      </c>
      <c r="DO39" t="b">
        <v>0</v>
      </c>
      <c r="DP39" t="b">
        <v>0</v>
      </c>
      <c r="DQ39" t="b">
        <v>0</v>
      </c>
      <c r="DR39" t="b">
        <v>0</v>
      </c>
      <c r="DS39" t="b">
        <v>0</v>
      </c>
      <c r="DT39" t="b">
        <v>0</v>
      </c>
      <c r="DU39" t="b">
        <v>0</v>
      </c>
      <c r="DV39" t="b">
        <v>0</v>
      </c>
      <c r="DW39">
        <f>SUM(AK[[#This Row],[AF-Actual_Performance]:[TT-project_reporting]])</f>
        <v>0</v>
      </c>
    </row>
    <row r="40" spans="1:127" x14ac:dyDescent="0.25">
      <c r="A40" s="1" t="s">
        <v>52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  <c r="CD40" t="b">
        <v>0</v>
      </c>
      <c r="CE40" t="b">
        <v>0</v>
      </c>
      <c r="CF40" t="b">
        <v>0</v>
      </c>
      <c r="CG40" t="b">
        <v>0</v>
      </c>
      <c r="CH40" t="b">
        <v>0</v>
      </c>
      <c r="CI40" t="b">
        <v>0</v>
      </c>
      <c r="CJ40" t="b">
        <v>0</v>
      </c>
      <c r="CK40" t="b">
        <v>0</v>
      </c>
      <c r="CL40" t="b">
        <v>0</v>
      </c>
      <c r="CM40" t="b">
        <v>0</v>
      </c>
      <c r="CN40" t="b">
        <v>0</v>
      </c>
      <c r="CO40" t="b">
        <v>0</v>
      </c>
      <c r="CP40" t="b">
        <v>0</v>
      </c>
      <c r="CQ40" t="b">
        <v>0</v>
      </c>
      <c r="CR40" t="b">
        <v>0</v>
      </c>
      <c r="CS40" t="b">
        <v>0</v>
      </c>
      <c r="CT40" t="b">
        <v>0</v>
      </c>
      <c r="CU40" t="b">
        <v>0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0</v>
      </c>
      <c r="DF40" t="b">
        <v>0</v>
      </c>
      <c r="DG40" t="b">
        <v>0</v>
      </c>
      <c r="DH40" t="b">
        <v>0</v>
      </c>
      <c r="DI40" t="b">
        <v>0</v>
      </c>
      <c r="DJ40" t="b">
        <v>0</v>
      </c>
      <c r="DK40" t="b">
        <v>0</v>
      </c>
      <c r="DL40" t="b">
        <v>0</v>
      </c>
      <c r="DM40" t="b">
        <v>0</v>
      </c>
      <c r="DN40" t="b">
        <v>0</v>
      </c>
      <c r="DO40" t="b">
        <v>0</v>
      </c>
      <c r="DP40" t="b">
        <v>0</v>
      </c>
      <c r="DQ40" t="b">
        <v>0</v>
      </c>
      <c r="DR40" t="b">
        <v>0</v>
      </c>
      <c r="DS40" t="b">
        <v>0</v>
      </c>
      <c r="DT40" t="b">
        <v>0</v>
      </c>
      <c r="DU40" t="b">
        <v>0</v>
      </c>
      <c r="DV40" t="b">
        <v>0</v>
      </c>
      <c r="DW40">
        <f>SUM(AK[[#This Row],[AF-Actual_Performance]:[TT-project_reporting]])</f>
        <v>0</v>
      </c>
    </row>
    <row r="41" spans="1:127" x14ac:dyDescent="0.25">
      <c r="A41" s="1" t="s">
        <v>53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0</v>
      </c>
      <c r="BW41" t="b">
        <v>0</v>
      </c>
      <c r="BX41" t="b">
        <v>0</v>
      </c>
      <c r="BY41" t="b">
        <v>0</v>
      </c>
      <c r="BZ41" t="b">
        <v>0</v>
      </c>
      <c r="CA41" t="b">
        <v>0</v>
      </c>
      <c r="CB41" t="b">
        <v>0</v>
      </c>
      <c r="CC41" t="b">
        <v>0</v>
      </c>
      <c r="CD41" t="b">
        <v>0</v>
      </c>
      <c r="CE41" t="b">
        <v>0</v>
      </c>
      <c r="CF41" t="b">
        <v>0</v>
      </c>
      <c r="CG41" t="b">
        <v>0</v>
      </c>
      <c r="CH41" t="b">
        <v>0</v>
      </c>
      <c r="CI41" t="b">
        <v>0</v>
      </c>
      <c r="CJ41" t="b">
        <v>0</v>
      </c>
      <c r="CK41" t="b">
        <v>0</v>
      </c>
      <c r="CL41" t="b">
        <v>0</v>
      </c>
      <c r="CM41" t="b">
        <v>0</v>
      </c>
      <c r="CN41" t="b">
        <v>0</v>
      </c>
      <c r="CO41" t="b">
        <v>0</v>
      </c>
      <c r="CP41" t="b">
        <v>0</v>
      </c>
      <c r="CQ41" t="b">
        <v>0</v>
      </c>
      <c r="CR41" t="b">
        <v>0</v>
      </c>
      <c r="CS41" t="b">
        <v>0</v>
      </c>
      <c r="CT41" t="b">
        <v>0</v>
      </c>
      <c r="CU41" t="b">
        <v>0</v>
      </c>
      <c r="CV41" t="b">
        <v>0</v>
      </c>
      <c r="CW41" t="b">
        <v>0</v>
      </c>
      <c r="CX41" t="b">
        <v>0</v>
      </c>
      <c r="CY41" t="b">
        <v>0</v>
      </c>
      <c r="CZ41" t="b">
        <v>0</v>
      </c>
      <c r="DA41" t="b">
        <v>0</v>
      </c>
      <c r="DB41" t="b">
        <v>0</v>
      </c>
      <c r="DC41" t="b">
        <v>0</v>
      </c>
      <c r="DD41" t="b">
        <v>0</v>
      </c>
      <c r="DE41" t="b">
        <v>1</v>
      </c>
      <c r="DF41" t="b">
        <v>0</v>
      </c>
      <c r="DG41" t="b">
        <v>0</v>
      </c>
      <c r="DH41" t="b">
        <v>0</v>
      </c>
      <c r="DI41" t="b">
        <v>0</v>
      </c>
      <c r="DJ41" t="b">
        <v>0</v>
      </c>
      <c r="DK41" t="b">
        <v>0</v>
      </c>
      <c r="DL41" t="b">
        <v>0</v>
      </c>
      <c r="DM41" t="b">
        <v>0</v>
      </c>
      <c r="DN41" t="b">
        <v>0</v>
      </c>
      <c r="DO41" t="b">
        <v>0</v>
      </c>
      <c r="DP41" t="b">
        <v>0</v>
      </c>
      <c r="DQ41" t="b">
        <v>0</v>
      </c>
      <c r="DR41" t="b">
        <v>0</v>
      </c>
      <c r="DS41" t="b">
        <v>0</v>
      </c>
      <c r="DT41" t="b">
        <v>0</v>
      </c>
      <c r="DU41" t="b">
        <v>0</v>
      </c>
      <c r="DV41" t="b">
        <v>0</v>
      </c>
      <c r="DW41">
        <f>SUM(AK[[#This Row],[AF-Actual_Performance]:[TT-project_reporting]])</f>
        <v>0</v>
      </c>
    </row>
    <row r="42" spans="1:127" x14ac:dyDescent="0.25">
      <c r="A42" s="1" t="s">
        <v>54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0</v>
      </c>
      <c r="BW42" t="b">
        <v>0</v>
      </c>
      <c r="BX42" t="b">
        <v>0</v>
      </c>
      <c r="BY42" t="b">
        <v>0</v>
      </c>
      <c r="BZ42" t="b">
        <v>0</v>
      </c>
      <c r="CA42" t="b">
        <v>0</v>
      </c>
      <c r="CB42" t="b">
        <v>0</v>
      </c>
      <c r="CC42" t="b">
        <v>0</v>
      </c>
      <c r="CD42" t="b">
        <v>0</v>
      </c>
      <c r="CE42" t="b">
        <v>0</v>
      </c>
      <c r="CF42" t="b">
        <v>0</v>
      </c>
      <c r="CG42" t="b">
        <v>0</v>
      </c>
      <c r="CH42" t="b">
        <v>0</v>
      </c>
      <c r="CI42" t="b">
        <v>0</v>
      </c>
      <c r="CJ42" t="b">
        <v>0</v>
      </c>
      <c r="CK42" t="b">
        <v>0</v>
      </c>
      <c r="CL42" t="b">
        <v>0</v>
      </c>
      <c r="CM42" t="b">
        <v>0</v>
      </c>
      <c r="CN42" t="b">
        <v>0</v>
      </c>
      <c r="CO42" t="b">
        <v>0</v>
      </c>
      <c r="CP42" t="b">
        <v>0</v>
      </c>
      <c r="CQ42" t="b">
        <v>0</v>
      </c>
      <c r="CR42" t="b">
        <v>0</v>
      </c>
      <c r="CS42" t="b">
        <v>0</v>
      </c>
      <c r="CT42" t="b">
        <v>0</v>
      </c>
      <c r="CU42" t="b">
        <v>0</v>
      </c>
      <c r="CV42" t="b">
        <v>0</v>
      </c>
      <c r="CW42" t="b">
        <v>0</v>
      </c>
      <c r="CX42" t="b">
        <v>0</v>
      </c>
      <c r="CY42" t="b">
        <v>0</v>
      </c>
      <c r="CZ42" t="b">
        <v>0</v>
      </c>
      <c r="DA42" t="b">
        <v>0</v>
      </c>
      <c r="DB42" t="b">
        <v>0</v>
      </c>
      <c r="DC42" t="b">
        <v>0</v>
      </c>
      <c r="DD42" t="b">
        <v>0</v>
      </c>
      <c r="DE42" t="b">
        <v>0</v>
      </c>
      <c r="DF42" t="b">
        <v>0</v>
      </c>
      <c r="DG42" t="b">
        <v>0</v>
      </c>
      <c r="DH42" t="b">
        <v>0</v>
      </c>
      <c r="DI42" t="b">
        <v>0</v>
      </c>
      <c r="DJ42" t="b">
        <v>0</v>
      </c>
      <c r="DK42" t="b">
        <v>0</v>
      </c>
      <c r="DL42" t="b">
        <v>0</v>
      </c>
      <c r="DM42" t="b">
        <v>0</v>
      </c>
      <c r="DN42" t="b">
        <v>0</v>
      </c>
      <c r="DO42" t="b">
        <v>0</v>
      </c>
      <c r="DP42" t="b">
        <v>0</v>
      </c>
      <c r="DQ42" t="b">
        <v>0</v>
      </c>
      <c r="DR42" t="b">
        <v>0</v>
      </c>
      <c r="DS42" t="b">
        <v>0</v>
      </c>
      <c r="DT42" t="b">
        <v>0</v>
      </c>
      <c r="DU42" t="b">
        <v>0</v>
      </c>
      <c r="DV42" t="b">
        <v>0</v>
      </c>
      <c r="DW42">
        <f>SUM(AK[[#This Row],[AF-Actual_Performance]:[TT-project_reporting]])</f>
        <v>0</v>
      </c>
    </row>
    <row r="43" spans="1:127" x14ac:dyDescent="0.25">
      <c r="A43" s="1" t="s">
        <v>55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1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0</v>
      </c>
      <c r="CD43" t="b">
        <v>1</v>
      </c>
      <c r="CE43" t="b">
        <v>0</v>
      </c>
      <c r="CF43" t="b">
        <v>0</v>
      </c>
      <c r="CG43" t="b">
        <v>0</v>
      </c>
      <c r="CH43" t="b">
        <v>0</v>
      </c>
      <c r="CI43" t="b">
        <v>0</v>
      </c>
      <c r="CJ43" t="b">
        <v>0</v>
      </c>
      <c r="CK43" t="b">
        <v>0</v>
      </c>
      <c r="CL43" t="b">
        <v>0</v>
      </c>
      <c r="CM43" t="b">
        <v>0</v>
      </c>
      <c r="CN43" t="b">
        <v>0</v>
      </c>
      <c r="CO43" t="b">
        <v>0</v>
      </c>
      <c r="CP43" t="b">
        <v>0</v>
      </c>
      <c r="CQ43" t="b">
        <v>0</v>
      </c>
      <c r="CR43" t="b">
        <v>0</v>
      </c>
      <c r="CS43" t="b">
        <v>0</v>
      </c>
      <c r="CT43" t="b">
        <v>0</v>
      </c>
      <c r="CU43" t="b">
        <v>0</v>
      </c>
      <c r="CV43" t="b">
        <v>0</v>
      </c>
      <c r="CW43" t="b">
        <v>0</v>
      </c>
      <c r="CX43" t="b">
        <v>0</v>
      </c>
      <c r="CY43" t="b">
        <v>0</v>
      </c>
      <c r="CZ43" t="b">
        <v>0</v>
      </c>
      <c r="DA43" t="b">
        <v>0</v>
      </c>
      <c r="DB43" t="b">
        <v>0</v>
      </c>
      <c r="DC43" t="b">
        <v>0</v>
      </c>
      <c r="DD43" t="b">
        <v>0</v>
      </c>
      <c r="DE43" t="b">
        <v>0</v>
      </c>
      <c r="DF43" t="b">
        <v>0</v>
      </c>
      <c r="DG43" t="b">
        <v>0</v>
      </c>
      <c r="DH43" t="b">
        <v>0</v>
      </c>
      <c r="DI43" t="b">
        <v>0</v>
      </c>
      <c r="DJ43" t="b">
        <v>0</v>
      </c>
      <c r="DK43" t="b">
        <v>0</v>
      </c>
      <c r="DL43" t="b">
        <v>0</v>
      </c>
      <c r="DM43" t="b">
        <v>0</v>
      </c>
      <c r="DN43" t="b">
        <v>0</v>
      </c>
      <c r="DO43" t="b">
        <v>0</v>
      </c>
      <c r="DP43" t="b">
        <v>0</v>
      </c>
      <c r="DQ43" t="b">
        <v>0</v>
      </c>
      <c r="DR43" t="b">
        <v>0</v>
      </c>
      <c r="DS43" t="b">
        <v>0</v>
      </c>
      <c r="DT43" t="b">
        <v>0</v>
      </c>
      <c r="DU43" t="b">
        <v>0</v>
      </c>
      <c r="DV43" t="b">
        <v>0</v>
      </c>
      <c r="DW43">
        <f>SUM(AK[[#This Row],[AF-Actual_Performance]:[TT-project_reporting]])</f>
        <v>0</v>
      </c>
    </row>
    <row r="44" spans="1:127" x14ac:dyDescent="0.25">
      <c r="A44" s="1" t="s">
        <v>56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1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b">
        <v>0</v>
      </c>
      <c r="BT44" t="b">
        <v>0</v>
      </c>
      <c r="BU44" t="b">
        <v>0</v>
      </c>
      <c r="BV44" t="b">
        <v>0</v>
      </c>
      <c r="BW44" t="b">
        <v>0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0</v>
      </c>
      <c r="CD44" t="b">
        <v>0</v>
      </c>
      <c r="CE44" t="b">
        <v>0</v>
      </c>
      <c r="CF44" t="b">
        <v>0</v>
      </c>
      <c r="CG44" t="b">
        <v>0</v>
      </c>
      <c r="CH44" t="b">
        <v>0</v>
      </c>
      <c r="CI44" t="b">
        <v>0</v>
      </c>
      <c r="CJ44" t="b">
        <v>0</v>
      </c>
      <c r="CK44" t="b">
        <v>0</v>
      </c>
      <c r="CL44" t="b">
        <v>0</v>
      </c>
      <c r="CM44" t="b">
        <v>0</v>
      </c>
      <c r="CN44" t="b">
        <v>0</v>
      </c>
      <c r="CO44" t="b">
        <v>0</v>
      </c>
      <c r="CP44" t="b">
        <v>0</v>
      </c>
      <c r="CQ44" t="b">
        <v>0</v>
      </c>
      <c r="CR44" t="b">
        <v>0</v>
      </c>
      <c r="CS44" t="b">
        <v>0</v>
      </c>
      <c r="CT44" t="b">
        <v>0</v>
      </c>
      <c r="CU44" t="b">
        <v>0</v>
      </c>
      <c r="CV44" t="b">
        <v>0</v>
      </c>
      <c r="CW44" t="b">
        <v>0</v>
      </c>
      <c r="CX44" t="b">
        <v>0</v>
      </c>
      <c r="CY44" t="b">
        <v>0</v>
      </c>
      <c r="CZ44" t="b">
        <v>0</v>
      </c>
      <c r="DA44" t="b">
        <v>0</v>
      </c>
      <c r="DB44" t="b">
        <v>0</v>
      </c>
      <c r="DC44" t="b">
        <v>0</v>
      </c>
      <c r="DD44" t="b">
        <v>0</v>
      </c>
      <c r="DE44" t="b">
        <v>0</v>
      </c>
      <c r="DF44" t="b">
        <v>0</v>
      </c>
      <c r="DG44" t="b">
        <v>0</v>
      </c>
      <c r="DH44" t="b">
        <v>0</v>
      </c>
      <c r="DI44" t="b">
        <v>0</v>
      </c>
      <c r="DJ44" t="b">
        <v>0</v>
      </c>
      <c r="DK44" t="b">
        <v>0</v>
      </c>
      <c r="DL44" t="b">
        <v>0</v>
      </c>
      <c r="DM44" t="b">
        <v>0</v>
      </c>
      <c r="DN44" t="b">
        <v>0</v>
      </c>
      <c r="DO44" t="b">
        <v>0</v>
      </c>
      <c r="DP44" t="b">
        <v>0</v>
      </c>
      <c r="DQ44" t="b">
        <v>0</v>
      </c>
      <c r="DR44" t="b">
        <v>0</v>
      </c>
      <c r="DS44" t="b">
        <v>0</v>
      </c>
      <c r="DT44" t="b">
        <v>0</v>
      </c>
      <c r="DU44" t="b">
        <v>0</v>
      </c>
      <c r="DV44" t="b">
        <v>0</v>
      </c>
      <c r="DW44">
        <f>SUM(AK[[#This Row],[AF-Actual_Performance]:[TT-project_reporting]])</f>
        <v>0</v>
      </c>
    </row>
    <row r="45" spans="1:127" x14ac:dyDescent="0.25">
      <c r="A45" s="1" t="s">
        <v>57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0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  <c r="BN45" t="b">
        <v>0</v>
      </c>
      <c r="BO45" t="b">
        <v>0</v>
      </c>
      <c r="BP45" t="b">
        <v>0</v>
      </c>
      <c r="BQ45" t="b">
        <v>0</v>
      </c>
      <c r="BR45" t="b">
        <v>0</v>
      </c>
      <c r="BS45" t="b">
        <v>0</v>
      </c>
      <c r="BT45" t="b">
        <v>0</v>
      </c>
      <c r="BU45" t="b">
        <v>0</v>
      </c>
      <c r="BV45" t="b">
        <v>0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0</v>
      </c>
      <c r="CE45" t="b">
        <v>0</v>
      </c>
      <c r="CF45" t="b">
        <v>0</v>
      </c>
      <c r="CG45" t="b">
        <v>0</v>
      </c>
      <c r="CH45" t="b">
        <v>0</v>
      </c>
      <c r="CI45" t="b">
        <v>0</v>
      </c>
      <c r="CJ45" t="b">
        <v>0</v>
      </c>
      <c r="CK45" t="b">
        <v>0</v>
      </c>
      <c r="CL45" t="b">
        <v>0</v>
      </c>
      <c r="CM45" t="b">
        <v>0</v>
      </c>
      <c r="CN45" t="b">
        <v>0</v>
      </c>
      <c r="CO45" t="b">
        <v>0</v>
      </c>
      <c r="CP45" t="b">
        <v>0</v>
      </c>
      <c r="CQ45" t="b">
        <v>0</v>
      </c>
      <c r="CR45" t="b">
        <v>0</v>
      </c>
      <c r="CS45" t="b">
        <v>0</v>
      </c>
      <c r="CT45" t="b">
        <v>0</v>
      </c>
      <c r="CU45" t="b">
        <v>0</v>
      </c>
      <c r="CV45" t="b">
        <v>0</v>
      </c>
      <c r="CW45" t="b">
        <v>0</v>
      </c>
      <c r="CX45" t="b">
        <v>0</v>
      </c>
      <c r="CY45" t="b">
        <v>0</v>
      </c>
      <c r="CZ45" t="b">
        <v>0</v>
      </c>
      <c r="DA45" t="b">
        <v>0</v>
      </c>
      <c r="DB45" t="b">
        <v>0</v>
      </c>
      <c r="DC45" t="b">
        <v>0</v>
      </c>
      <c r="DD45" t="b">
        <v>0</v>
      </c>
      <c r="DE45" t="b">
        <v>0</v>
      </c>
      <c r="DF45" t="b">
        <v>0</v>
      </c>
      <c r="DG45" t="b">
        <v>0</v>
      </c>
      <c r="DH45" t="b">
        <v>0</v>
      </c>
      <c r="DI45" t="b">
        <v>0</v>
      </c>
      <c r="DJ45" t="b">
        <v>0</v>
      </c>
      <c r="DK45" t="b">
        <v>0</v>
      </c>
      <c r="DL45" t="b">
        <v>0</v>
      </c>
      <c r="DM45" t="b">
        <v>0</v>
      </c>
      <c r="DN45" t="b">
        <v>0</v>
      </c>
      <c r="DO45" t="b">
        <v>0</v>
      </c>
      <c r="DP45" t="b">
        <v>0</v>
      </c>
      <c r="DQ45" t="b">
        <v>0</v>
      </c>
      <c r="DR45" t="b">
        <v>0</v>
      </c>
      <c r="DS45" t="b">
        <v>0</v>
      </c>
      <c r="DT45" t="b">
        <v>0</v>
      </c>
      <c r="DU45" t="b">
        <v>0</v>
      </c>
      <c r="DV45" t="b">
        <v>0</v>
      </c>
      <c r="DW45">
        <f>SUM(AK[[#This Row],[AF-Actual_Performance]:[TT-project_reporting]])</f>
        <v>0</v>
      </c>
    </row>
    <row r="46" spans="1:127" x14ac:dyDescent="0.25">
      <c r="A46" s="1" t="s">
        <v>58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1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  <c r="BN46" t="b">
        <v>1</v>
      </c>
      <c r="BO46" t="b">
        <v>0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0</v>
      </c>
      <c r="BW46" t="b">
        <v>0</v>
      </c>
      <c r="BX46" t="b">
        <v>0</v>
      </c>
      <c r="BY46" t="b">
        <v>0</v>
      </c>
      <c r="BZ46" t="b">
        <v>0</v>
      </c>
      <c r="CA46" t="b">
        <v>0</v>
      </c>
      <c r="CB46" t="b">
        <v>0</v>
      </c>
      <c r="CC46" t="b">
        <v>0</v>
      </c>
      <c r="CD46" t="b">
        <v>0</v>
      </c>
      <c r="CE46" t="b">
        <v>0</v>
      </c>
      <c r="CF46" t="b">
        <v>0</v>
      </c>
      <c r="CG46" t="b">
        <v>0</v>
      </c>
      <c r="CH46" t="b">
        <v>0</v>
      </c>
      <c r="CI46" t="b">
        <v>0</v>
      </c>
      <c r="CJ46" t="b">
        <v>0</v>
      </c>
      <c r="CK46" t="b">
        <v>0</v>
      </c>
      <c r="CL46" t="b">
        <v>1</v>
      </c>
      <c r="CM46" t="b">
        <v>0</v>
      </c>
      <c r="CN46" t="b">
        <v>0</v>
      </c>
      <c r="CO46" t="b">
        <v>0</v>
      </c>
      <c r="CP46" t="b">
        <v>0</v>
      </c>
      <c r="CQ46" t="b">
        <v>0</v>
      </c>
      <c r="CR46" t="b">
        <v>0</v>
      </c>
      <c r="CS46" t="b">
        <v>0</v>
      </c>
      <c r="CT46" t="b">
        <v>0</v>
      </c>
      <c r="CU46" t="b">
        <v>0</v>
      </c>
      <c r="CV46" t="b">
        <v>0</v>
      </c>
      <c r="CW46" t="b">
        <v>0</v>
      </c>
      <c r="CX46" t="b">
        <v>0</v>
      </c>
      <c r="CY46" t="b">
        <v>0</v>
      </c>
      <c r="CZ46" t="b">
        <v>0</v>
      </c>
      <c r="DA46" t="b">
        <v>0</v>
      </c>
      <c r="DB46" t="b">
        <v>0</v>
      </c>
      <c r="DC46" t="b">
        <v>0</v>
      </c>
      <c r="DD46" t="b">
        <v>0</v>
      </c>
      <c r="DE46" t="b">
        <v>0</v>
      </c>
      <c r="DF46" t="b">
        <v>1</v>
      </c>
      <c r="DG46" t="b">
        <v>0</v>
      </c>
      <c r="DH46" t="b">
        <v>0</v>
      </c>
      <c r="DI46" t="b">
        <v>1</v>
      </c>
      <c r="DJ46" t="b">
        <v>0</v>
      </c>
      <c r="DK46" t="b">
        <v>0</v>
      </c>
      <c r="DL46" t="b">
        <v>0</v>
      </c>
      <c r="DM46" t="b">
        <v>0</v>
      </c>
      <c r="DN46" t="b">
        <v>0</v>
      </c>
      <c r="DO46" t="b">
        <v>0</v>
      </c>
      <c r="DP46" t="b">
        <v>0</v>
      </c>
      <c r="DQ46" t="b">
        <v>0</v>
      </c>
      <c r="DR46" t="b">
        <v>0</v>
      </c>
      <c r="DS46" t="b">
        <v>1</v>
      </c>
      <c r="DT46" t="b">
        <v>0</v>
      </c>
      <c r="DU46" t="b">
        <v>0</v>
      </c>
      <c r="DV46" t="b">
        <v>0</v>
      </c>
      <c r="DW46">
        <f>SUM(AK[[#This Row],[AF-Actual_Performance]:[TT-project_reporting]])</f>
        <v>0</v>
      </c>
    </row>
    <row r="47" spans="1:127" x14ac:dyDescent="0.25">
      <c r="A47" s="1" t="s">
        <v>59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  <c r="BN47" t="b">
        <v>0</v>
      </c>
      <c r="BO47" t="b">
        <v>0</v>
      </c>
      <c r="BP47" t="b">
        <v>0</v>
      </c>
      <c r="BQ47" t="b">
        <v>0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0</v>
      </c>
      <c r="CD47" t="b">
        <v>0</v>
      </c>
      <c r="CE47" t="b">
        <v>0</v>
      </c>
      <c r="CF47" t="b">
        <v>0</v>
      </c>
      <c r="CG47" t="b">
        <v>0</v>
      </c>
      <c r="CH47" t="b">
        <v>0</v>
      </c>
      <c r="CI47" t="b">
        <v>0</v>
      </c>
      <c r="CJ47" t="b">
        <v>0</v>
      </c>
      <c r="CK47" t="b">
        <v>0</v>
      </c>
      <c r="CL47" t="b">
        <v>0</v>
      </c>
      <c r="CM47" t="b">
        <v>0</v>
      </c>
      <c r="CN47" t="b">
        <v>0</v>
      </c>
      <c r="CO47" t="b">
        <v>0</v>
      </c>
      <c r="CP47" t="b">
        <v>0</v>
      </c>
      <c r="CQ47" t="b">
        <v>0</v>
      </c>
      <c r="CR47" t="b">
        <v>0</v>
      </c>
      <c r="CS47" t="b">
        <v>0</v>
      </c>
      <c r="CT47" t="b">
        <v>0</v>
      </c>
      <c r="CU47" t="b">
        <v>0</v>
      </c>
      <c r="CV47" t="b">
        <v>0</v>
      </c>
      <c r="CW47" t="b">
        <v>0</v>
      </c>
      <c r="CX47" t="b">
        <v>0</v>
      </c>
      <c r="CY47" t="b">
        <v>0</v>
      </c>
      <c r="CZ47" t="b">
        <v>0</v>
      </c>
      <c r="DA47" t="b">
        <v>0</v>
      </c>
      <c r="DB47" t="b">
        <v>0</v>
      </c>
      <c r="DC47" t="b">
        <v>0</v>
      </c>
      <c r="DD47" t="b">
        <v>0</v>
      </c>
      <c r="DE47" t="b">
        <v>0</v>
      </c>
      <c r="DF47" t="b">
        <v>0</v>
      </c>
      <c r="DG47" t="b">
        <v>0</v>
      </c>
      <c r="DH47" t="b">
        <v>1</v>
      </c>
      <c r="DI47" t="b">
        <v>0</v>
      </c>
      <c r="DJ47" t="b">
        <v>1</v>
      </c>
      <c r="DK47" t="b">
        <v>0</v>
      </c>
      <c r="DL47" t="b">
        <v>0</v>
      </c>
      <c r="DM47" t="b">
        <v>0</v>
      </c>
      <c r="DN47" t="b">
        <v>0</v>
      </c>
      <c r="DO47" t="b">
        <v>0</v>
      </c>
      <c r="DP47" t="b">
        <v>0</v>
      </c>
      <c r="DQ47" t="b">
        <v>0</v>
      </c>
      <c r="DR47" t="b">
        <v>0</v>
      </c>
      <c r="DS47" t="b">
        <v>0</v>
      </c>
      <c r="DT47" t="b">
        <v>0</v>
      </c>
      <c r="DU47" t="b">
        <v>0</v>
      </c>
      <c r="DV47" t="b">
        <v>0</v>
      </c>
      <c r="DW47">
        <f>SUM(AK[[#This Row],[AF-Actual_Performance]:[TT-project_reporting]])</f>
        <v>0</v>
      </c>
    </row>
    <row r="48" spans="1:127" x14ac:dyDescent="0.25">
      <c r="A48" s="1" t="s">
        <v>60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1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0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0</v>
      </c>
      <c r="CC48" t="b">
        <v>0</v>
      </c>
      <c r="CD48" t="b">
        <v>0</v>
      </c>
      <c r="CE48" t="b">
        <v>0</v>
      </c>
      <c r="CF48" t="b">
        <v>0</v>
      </c>
      <c r="CG48" t="b">
        <v>0</v>
      </c>
      <c r="CH48" t="b">
        <v>0</v>
      </c>
      <c r="CI48" t="b">
        <v>0</v>
      </c>
      <c r="CJ48" t="b">
        <v>0</v>
      </c>
      <c r="CK48" t="b">
        <v>0</v>
      </c>
      <c r="CL48" t="b">
        <v>0</v>
      </c>
      <c r="CM48" t="b">
        <v>0</v>
      </c>
      <c r="CN48" t="b">
        <v>0</v>
      </c>
      <c r="CO48" t="b">
        <v>0</v>
      </c>
      <c r="CP48" t="b">
        <v>0</v>
      </c>
      <c r="CQ48" t="b">
        <v>0</v>
      </c>
      <c r="CR48" t="b">
        <v>0</v>
      </c>
      <c r="CS48" t="b">
        <v>0</v>
      </c>
      <c r="CT48" t="b">
        <v>0</v>
      </c>
      <c r="CU48" t="b">
        <v>0</v>
      </c>
      <c r="CV48" t="b">
        <v>0</v>
      </c>
      <c r="CW48" t="b">
        <v>0</v>
      </c>
      <c r="CX48" t="b">
        <v>0</v>
      </c>
      <c r="CY48" t="b">
        <v>0</v>
      </c>
      <c r="CZ48" t="b">
        <v>0</v>
      </c>
      <c r="DA48" t="b">
        <v>0</v>
      </c>
      <c r="DB48" t="b">
        <v>0</v>
      </c>
      <c r="DC48" t="b">
        <v>0</v>
      </c>
      <c r="DD48" t="b">
        <v>0</v>
      </c>
      <c r="DE48" t="b">
        <v>0</v>
      </c>
      <c r="DF48" t="b">
        <v>0</v>
      </c>
      <c r="DG48" t="b">
        <v>0</v>
      </c>
      <c r="DH48" t="b">
        <v>0</v>
      </c>
      <c r="DI48" t="b">
        <v>0</v>
      </c>
      <c r="DJ48" t="b">
        <v>0</v>
      </c>
      <c r="DK48" t="b">
        <v>0</v>
      </c>
      <c r="DL48" t="b">
        <v>0</v>
      </c>
      <c r="DM48" t="b">
        <v>0</v>
      </c>
      <c r="DN48" t="b">
        <v>0</v>
      </c>
      <c r="DO48" t="b">
        <v>0</v>
      </c>
      <c r="DP48" t="b">
        <v>0</v>
      </c>
      <c r="DQ48" t="b">
        <v>0</v>
      </c>
      <c r="DR48" t="b">
        <v>0</v>
      </c>
      <c r="DS48" t="b">
        <v>0</v>
      </c>
      <c r="DT48" t="b">
        <v>0</v>
      </c>
      <c r="DU48" t="b">
        <v>0</v>
      </c>
      <c r="DV48" t="b">
        <v>0</v>
      </c>
      <c r="DW48">
        <f>SUM(AK[[#This Row],[AF-Actual_Performance]:[TT-project_reporting]])</f>
        <v>0</v>
      </c>
    </row>
    <row r="49" spans="1:127" x14ac:dyDescent="0.25">
      <c r="A49" s="1" t="s">
        <v>61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1</v>
      </c>
      <c r="AS49" t="b">
        <v>1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0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0</v>
      </c>
      <c r="CE49" t="b">
        <v>0</v>
      </c>
      <c r="CF49" t="b">
        <v>0</v>
      </c>
      <c r="CG49" t="b">
        <v>0</v>
      </c>
      <c r="CH49" t="b">
        <v>0</v>
      </c>
      <c r="CI49" t="b">
        <v>0</v>
      </c>
      <c r="CJ49" t="b">
        <v>0</v>
      </c>
      <c r="CK49" t="b">
        <v>0</v>
      </c>
      <c r="CL49" t="b">
        <v>0</v>
      </c>
      <c r="CM49" t="b">
        <v>0</v>
      </c>
      <c r="CN49" t="b">
        <v>0</v>
      </c>
      <c r="CO49" t="b">
        <v>0</v>
      </c>
      <c r="CP49" t="b">
        <v>0</v>
      </c>
      <c r="CQ49" t="b">
        <v>0</v>
      </c>
      <c r="CR49" t="b">
        <v>0</v>
      </c>
      <c r="CS49" t="b">
        <v>0</v>
      </c>
      <c r="CT49" t="b">
        <v>0</v>
      </c>
      <c r="CU49" t="b">
        <v>0</v>
      </c>
      <c r="CV49" t="b">
        <v>0</v>
      </c>
      <c r="CW49" t="b">
        <v>0</v>
      </c>
      <c r="CX49" t="b">
        <v>0</v>
      </c>
      <c r="CY49" t="b">
        <v>0</v>
      </c>
      <c r="CZ49" t="b">
        <v>0</v>
      </c>
      <c r="DA49" t="b">
        <v>0</v>
      </c>
      <c r="DB49" t="b">
        <v>0</v>
      </c>
      <c r="DC49" t="b">
        <v>0</v>
      </c>
      <c r="DD49" t="b">
        <v>0</v>
      </c>
      <c r="DE49" t="b">
        <v>0</v>
      </c>
      <c r="DF49" t="b">
        <v>0</v>
      </c>
      <c r="DG49" t="b">
        <v>0</v>
      </c>
      <c r="DH49" t="b">
        <v>0</v>
      </c>
      <c r="DI49" t="b">
        <v>0</v>
      </c>
      <c r="DJ49" t="b">
        <v>0</v>
      </c>
      <c r="DK49" t="b">
        <v>0</v>
      </c>
      <c r="DL49" t="b">
        <v>0</v>
      </c>
      <c r="DM49" t="b">
        <v>0</v>
      </c>
      <c r="DN49" t="b">
        <v>0</v>
      </c>
      <c r="DO49" t="b">
        <v>0</v>
      </c>
      <c r="DP49" t="b">
        <v>0</v>
      </c>
      <c r="DQ49" t="b">
        <v>0</v>
      </c>
      <c r="DR49" t="b">
        <v>0</v>
      </c>
      <c r="DS49" t="b">
        <v>0</v>
      </c>
      <c r="DT49" t="b">
        <v>0</v>
      </c>
      <c r="DU49" t="b">
        <v>0</v>
      </c>
      <c r="DV49" t="b">
        <v>0</v>
      </c>
      <c r="DW49">
        <f>SUM(AK[[#This Row],[AF-Actual_Performance]:[TT-project_reporting]])</f>
        <v>0</v>
      </c>
    </row>
    <row r="50" spans="1:127" x14ac:dyDescent="0.25">
      <c r="A50" s="1" t="s">
        <v>62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0</v>
      </c>
      <c r="CF50" t="b">
        <v>0</v>
      </c>
      <c r="CG50" t="b">
        <v>0</v>
      </c>
      <c r="CH50" t="b">
        <v>0</v>
      </c>
      <c r="CI50" t="b">
        <v>0</v>
      </c>
      <c r="CJ50" t="b">
        <v>0</v>
      </c>
      <c r="CK50" t="b">
        <v>0</v>
      </c>
      <c r="CL50" t="b">
        <v>0</v>
      </c>
      <c r="CM50" t="b">
        <v>0</v>
      </c>
      <c r="CN50" t="b">
        <v>0</v>
      </c>
      <c r="CO50" t="b">
        <v>0</v>
      </c>
      <c r="CP50" t="b">
        <v>0</v>
      </c>
      <c r="CQ50" t="b">
        <v>0</v>
      </c>
      <c r="CR50" t="b">
        <v>0</v>
      </c>
      <c r="CS50" t="b">
        <v>0</v>
      </c>
      <c r="CT50" t="b">
        <v>0</v>
      </c>
      <c r="CU50" t="b">
        <v>0</v>
      </c>
      <c r="CV50" t="b">
        <v>0</v>
      </c>
      <c r="CW50" t="b">
        <v>0</v>
      </c>
      <c r="CX50" t="b">
        <v>0</v>
      </c>
      <c r="CY50" t="b">
        <v>0</v>
      </c>
      <c r="CZ50" t="b">
        <v>0</v>
      </c>
      <c r="DA50" t="b">
        <v>0</v>
      </c>
      <c r="DB50" t="b">
        <v>0</v>
      </c>
      <c r="DC50" t="b">
        <v>0</v>
      </c>
      <c r="DD50" t="b">
        <v>0</v>
      </c>
      <c r="DE50" t="b">
        <v>0</v>
      </c>
      <c r="DF50" t="b">
        <v>0</v>
      </c>
      <c r="DG50" t="b">
        <v>0</v>
      </c>
      <c r="DH50" t="b">
        <v>0</v>
      </c>
      <c r="DI50" t="b">
        <v>0</v>
      </c>
      <c r="DJ50" t="b">
        <v>0</v>
      </c>
      <c r="DK50" t="b">
        <v>0</v>
      </c>
      <c r="DL50" t="b">
        <v>0</v>
      </c>
      <c r="DM50" t="b">
        <v>0</v>
      </c>
      <c r="DN50" t="b">
        <v>0</v>
      </c>
      <c r="DO50" t="b">
        <v>0</v>
      </c>
      <c r="DP50" t="b">
        <v>0</v>
      </c>
      <c r="DQ50" t="b">
        <v>0</v>
      </c>
      <c r="DR50" t="b">
        <v>0</v>
      </c>
      <c r="DS50" t="b">
        <v>0</v>
      </c>
      <c r="DT50" t="b">
        <v>0</v>
      </c>
      <c r="DU50" t="b">
        <v>0</v>
      </c>
      <c r="DV50" t="b">
        <v>0</v>
      </c>
      <c r="DW50">
        <f>SUM(AK[[#This Row],[AF-Actual_Performance]:[TT-project_reporting]])</f>
        <v>0</v>
      </c>
    </row>
    <row r="51" spans="1:127" x14ac:dyDescent="0.25">
      <c r="A51" s="1" t="s">
        <v>63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  <c r="CD51" t="b">
        <v>0</v>
      </c>
      <c r="CE51" t="b">
        <v>0</v>
      </c>
      <c r="CF51" t="b">
        <v>0</v>
      </c>
      <c r="CG51" t="b">
        <v>0</v>
      </c>
      <c r="CH51" t="b">
        <v>0</v>
      </c>
      <c r="CI51" t="b">
        <v>0</v>
      </c>
      <c r="CJ51" t="b">
        <v>0</v>
      </c>
      <c r="CK51" t="b">
        <v>0</v>
      </c>
      <c r="CL51" t="b">
        <v>0</v>
      </c>
      <c r="CM51" t="b">
        <v>0</v>
      </c>
      <c r="CN51" t="b">
        <v>0</v>
      </c>
      <c r="CO51" t="b">
        <v>0</v>
      </c>
      <c r="CP51" t="b">
        <v>0</v>
      </c>
      <c r="CQ51" t="b">
        <v>0</v>
      </c>
      <c r="CR51" t="b">
        <v>0</v>
      </c>
      <c r="CS51" t="b">
        <v>0</v>
      </c>
      <c r="CT51" t="b">
        <v>0</v>
      </c>
      <c r="CU51" t="b">
        <v>0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0</v>
      </c>
      <c r="DB51" t="b">
        <v>0</v>
      </c>
      <c r="DC51" t="b">
        <v>0</v>
      </c>
      <c r="DD51" t="b">
        <v>0</v>
      </c>
      <c r="DE51" t="b">
        <v>0</v>
      </c>
      <c r="DF51" t="b">
        <v>0</v>
      </c>
      <c r="DG51" t="b">
        <v>0</v>
      </c>
      <c r="DH51" t="b">
        <v>0</v>
      </c>
      <c r="DI51" t="b">
        <v>0</v>
      </c>
      <c r="DJ51" t="b">
        <v>0</v>
      </c>
      <c r="DK51" t="b">
        <v>0</v>
      </c>
      <c r="DL51" t="b">
        <v>0</v>
      </c>
      <c r="DM51" t="b">
        <v>0</v>
      </c>
      <c r="DN51" t="b">
        <v>0</v>
      </c>
      <c r="DO51" t="b">
        <v>0</v>
      </c>
      <c r="DP51" t="b">
        <v>0</v>
      </c>
      <c r="DQ51" t="b">
        <v>0</v>
      </c>
      <c r="DR51" t="b">
        <v>0</v>
      </c>
      <c r="DS51" t="b">
        <v>0</v>
      </c>
      <c r="DT51" t="b">
        <v>0</v>
      </c>
      <c r="DU51" t="b">
        <v>0</v>
      </c>
      <c r="DV51" t="b">
        <v>0</v>
      </c>
      <c r="DW51">
        <f>SUM(AK[[#This Row],[AF-Actual_Performance]:[TT-project_reporting]])</f>
        <v>0</v>
      </c>
    </row>
    <row r="52" spans="1:127" x14ac:dyDescent="0.25">
      <c r="A52" s="1" t="s">
        <v>64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1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1</v>
      </c>
      <c r="AU52" t="b">
        <v>1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R52" t="b">
        <v>0</v>
      </c>
      <c r="BS52" t="b">
        <v>0</v>
      </c>
      <c r="BT52" t="b">
        <v>0</v>
      </c>
      <c r="BU52" t="b">
        <v>1</v>
      </c>
      <c r="BV52" t="b">
        <v>0</v>
      </c>
      <c r="BW52" t="b">
        <v>0</v>
      </c>
      <c r="BX52" t="b">
        <v>0</v>
      </c>
      <c r="BY52" t="b">
        <v>0</v>
      </c>
      <c r="BZ52" t="b">
        <v>0</v>
      </c>
      <c r="CA52" t="b">
        <v>0</v>
      </c>
      <c r="CB52" t="b">
        <v>1</v>
      </c>
      <c r="CC52" t="b">
        <v>0</v>
      </c>
      <c r="CD52" t="b">
        <v>0</v>
      </c>
      <c r="CE52" t="b">
        <v>0</v>
      </c>
      <c r="CF52" t="b">
        <v>0</v>
      </c>
      <c r="CG52" t="b">
        <v>0</v>
      </c>
      <c r="CH52" t="b">
        <v>0</v>
      </c>
      <c r="CI52" t="b">
        <v>0</v>
      </c>
      <c r="CJ52" t="b">
        <v>0</v>
      </c>
      <c r="CK52" t="b">
        <v>0</v>
      </c>
      <c r="CL52" t="b">
        <v>0</v>
      </c>
      <c r="CM52" t="b">
        <v>0</v>
      </c>
      <c r="CN52" t="b">
        <v>1</v>
      </c>
      <c r="CO52" t="b">
        <v>0</v>
      </c>
      <c r="CP52" t="b">
        <v>0</v>
      </c>
      <c r="CQ52" t="b">
        <v>0</v>
      </c>
      <c r="CR52" t="b">
        <v>0</v>
      </c>
      <c r="CS52" t="b">
        <v>1</v>
      </c>
      <c r="CT52" t="b">
        <v>0</v>
      </c>
      <c r="CU52" t="b">
        <v>0</v>
      </c>
      <c r="CV52" t="b">
        <v>0</v>
      </c>
      <c r="CW52" t="b">
        <v>0</v>
      </c>
      <c r="CX52" t="b">
        <v>0</v>
      </c>
      <c r="CY52" t="b">
        <v>0</v>
      </c>
      <c r="CZ52" t="b">
        <v>0</v>
      </c>
      <c r="DA52" t="b">
        <v>0</v>
      </c>
      <c r="DB52" t="b">
        <v>0</v>
      </c>
      <c r="DC52" t="b">
        <v>0</v>
      </c>
      <c r="DD52" t="b">
        <v>0</v>
      </c>
      <c r="DE52" t="b">
        <v>0</v>
      </c>
      <c r="DF52" t="b">
        <v>0</v>
      </c>
      <c r="DG52" t="b">
        <v>0</v>
      </c>
      <c r="DH52" t="b">
        <v>0</v>
      </c>
      <c r="DI52" t="b">
        <v>0</v>
      </c>
      <c r="DJ52" t="b">
        <v>0</v>
      </c>
      <c r="DK52" t="b">
        <v>0</v>
      </c>
      <c r="DL52" t="b">
        <v>1</v>
      </c>
      <c r="DM52" t="b">
        <v>1</v>
      </c>
      <c r="DN52" t="b">
        <v>0</v>
      </c>
      <c r="DO52" t="b">
        <v>1</v>
      </c>
      <c r="DP52" t="b">
        <v>0</v>
      </c>
      <c r="DQ52" t="b">
        <v>0</v>
      </c>
      <c r="DR52" t="b">
        <v>0</v>
      </c>
      <c r="DS52" t="b">
        <v>0</v>
      </c>
      <c r="DT52" t="b">
        <v>0</v>
      </c>
      <c r="DU52" t="b">
        <v>1</v>
      </c>
      <c r="DV52" t="b">
        <v>0</v>
      </c>
      <c r="DW52">
        <f>SUM(AK[[#This Row],[AF-Actual_Performance]:[TT-project_reporting]])</f>
        <v>0</v>
      </c>
    </row>
    <row r="53" spans="1:127" x14ac:dyDescent="0.25">
      <c r="A53" s="1" t="s">
        <v>65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1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0</v>
      </c>
      <c r="BX53" t="b">
        <v>0</v>
      </c>
      <c r="BY53" t="b">
        <v>0</v>
      </c>
      <c r="BZ53" t="b">
        <v>0</v>
      </c>
      <c r="CA53" t="b">
        <v>0</v>
      </c>
      <c r="CB53" t="b">
        <v>0</v>
      </c>
      <c r="CC53" t="b">
        <v>0</v>
      </c>
      <c r="CD53" t="b">
        <v>0</v>
      </c>
      <c r="CE53" t="b">
        <v>0</v>
      </c>
      <c r="CF53" t="b">
        <v>0</v>
      </c>
      <c r="CG53" t="b">
        <v>0</v>
      </c>
      <c r="CH53" t="b">
        <v>0</v>
      </c>
      <c r="CI53" t="b">
        <v>0</v>
      </c>
      <c r="CJ53" t="b">
        <v>0</v>
      </c>
      <c r="CK53" t="b">
        <v>0</v>
      </c>
      <c r="CL53" t="b">
        <v>0</v>
      </c>
      <c r="CM53" t="b">
        <v>0</v>
      </c>
      <c r="CN53" t="b">
        <v>0</v>
      </c>
      <c r="CO53" t="b">
        <v>0</v>
      </c>
      <c r="CP53" t="b">
        <v>0</v>
      </c>
      <c r="CQ53" t="b">
        <v>0</v>
      </c>
      <c r="CR53" t="b">
        <v>0</v>
      </c>
      <c r="CS53" t="b">
        <v>0</v>
      </c>
      <c r="CT53" t="b">
        <v>0</v>
      </c>
      <c r="CU53" t="b">
        <v>0</v>
      </c>
      <c r="CV53" t="b">
        <v>0</v>
      </c>
      <c r="CW53" t="b">
        <v>0</v>
      </c>
      <c r="CX53" t="b">
        <v>0</v>
      </c>
      <c r="CY53" t="b">
        <v>0</v>
      </c>
      <c r="CZ53" t="b">
        <v>0</v>
      </c>
      <c r="DA53" t="b">
        <v>0</v>
      </c>
      <c r="DB53" t="b">
        <v>0</v>
      </c>
      <c r="DC53" t="b">
        <v>1</v>
      </c>
      <c r="DD53" t="b">
        <v>0</v>
      </c>
      <c r="DE53" t="b">
        <v>0</v>
      </c>
      <c r="DF53" t="b">
        <v>0</v>
      </c>
      <c r="DG53" t="b">
        <v>0</v>
      </c>
      <c r="DH53" t="b">
        <v>0</v>
      </c>
      <c r="DI53" t="b">
        <v>0</v>
      </c>
      <c r="DJ53" t="b">
        <v>0</v>
      </c>
      <c r="DK53" t="b">
        <v>0</v>
      </c>
      <c r="DL53" t="b">
        <v>0</v>
      </c>
      <c r="DM53" t="b">
        <v>0</v>
      </c>
      <c r="DN53" t="b">
        <v>0</v>
      </c>
      <c r="DO53" t="b">
        <v>0</v>
      </c>
      <c r="DP53" t="b">
        <v>0</v>
      </c>
      <c r="DQ53" t="b">
        <v>0</v>
      </c>
      <c r="DR53" t="b">
        <v>0</v>
      </c>
      <c r="DS53" t="b">
        <v>0</v>
      </c>
      <c r="DT53" t="b">
        <v>0</v>
      </c>
      <c r="DU53" t="b">
        <v>0</v>
      </c>
      <c r="DV53" t="b">
        <v>0</v>
      </c>
      <c r="DW53">
        <f>SUM(AK[[#This Row],[AF-Actual_Performance]:[TT-project_reporting]])</f>
        <v>0</v>
      </c>
    </row>
    <row r="54" spans="1:127" x14ac:dyDescent="0.25">
      <c r="A54" s="1" t="s">
        <v>66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>
        <f>SUM(AK[[#This Row],[AF-Actual_Performance]:[TT-project_reporting]])</f>
        <v>0</v>
      </c>
    </row>
    <row r="55" spans="1:127" x14ac:dyDescent="0.25">
      <c r="A55" s="1" t="s">
        <v>67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>
        <f>SUM(AK[[#This Row],[AF-Actual_Performance]:[TT-project_reporting]])</f>
        <v>0</v>
      </c>
    </row>
    <row r="56" spans="1:127" x14ac:dyDescent="0.25">
      <c r="A56" s="1" t="s">
        <v>68</v>
      </c>
      <c r="B56" t="b">
        <v>1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1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 t="b">
        <v>1</v>
      </c>
      <c r="BL56" t="b">
        <v>0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BR56" t="b">
        <v>1</v>
      </c>
      <c r="BS56" t="b">
        <v>0</v>
      </c>
      <c r="BT56" t="b">
        <v>0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0</v>
      </c>
      <c r="CB56" t="b">
        <v>0</v>
      </c>
      <c r="CC56" t="b">
        <v>0</v>
      </c>
      <c r="CD56" t="b">
        <v>0</v>
      </c>
      <c r="CE56" t="b">
        <v>0</v>
      </c>
      <c r="CF56" t="b">
        <v>0</v>
      </c>
      <c r="CG56" t="b">
        <v>0</v>
      </c>
      <c r="CH56" t="b">
        <v>0</v>
      </c>
      <c r="CI56" t="b">
        <v>1</v>
      </c>
      <c r="CJ56" t="b">
        <v>0</v>
      </c>
      <c r="CK56" t="b">
        <v>0</v>
      </c>
      <c r="CL56" t="b">
        <v>0</v>
      </c>
      <c r="CM56" t="b">
        <v>0</v>
      </c>
      <c r="CN56" t="b">
        <v>0</v>
      </c>
      <c r="CO56" t="b">
        <v>0</v>
      </c>
      <c r="CP56" t="b">
        <v>0</v>
      </c>
      <c r="CQ56" t="b">
        <v>0</v>
      </c>
      <c r="CR56" t="b">
        <v>0</v>
      </c>
      <c r="CS56" t="b">
        <v>0</v>
      </c>
      <c r="CT56" t="b">
        <v>0</v>
      </c>
      <c r="CU56" t="b">
        <v>0</v>
      </c>
      <c r="CV56" t="b">
        <v>0</v>
      </c>
      <c r="CW56" t="b">
        <v>0</v>
      </c>
      <c r="CX56" t="b">
        <v>0</v>
      </c>
      <c r="CY56" t="b">
        <v>0</v>
      </c>
      <c r="CZ56" t="b">
        <v>0</v>
      </c>
      <c r="DA56" t="b">
        <v>0</v>
      </c>
      <c r="DB56" t="b">
        <v>0</v>
      </c>
      <c r="DC56" t="b">
        <v>0</v>
      </c>
      <c r="DD56" t="b">
        <v>0</v>
      </c>
      <c r="DE56" t="b">
        <v>0</v>
      </c>
      <c r="DF56" t="b">
        <v>0</v>
      </c>
      <c r="DG56" t="b">
        <v>0</v>
      </c>
      <c r="DH56" t="b">
        <v>0</v>
      </c>
      <c r="DI56" t="b">
        <v>0</v>
      </c>
      <c r="DJ56" t="b">
        <v>0</v>
      </c>
      <c r="DK56" t="b">
        <v>0</v>
      </c>
      <c r="DL56" t="b">
        <v>0</v>
      </c>
      <c r="DM56" t="b">
        <v>0</v>
      </c>
      <c r="DN56" t="b">
        <v>0</v>
      </c>
      <c r="DO56" t="b">
        <v>0</v>
      </c>
      <c r="DP56" t="b">
        <v>0</v>
      </c>
      <c r="DQ56" t="b">
        <v>0</v>
      </c>
      <c r="DR56" t="b">
        <v>0</v>
      </c>
      <c r="DS56" t="b">
        <v>0</v>
      </c>
      <c r="DT56" t="b">
        <v>0</v>
      </c>
      <c r="DU56" t="b">
        <v>0</v>
      </c>
      <c r="DV56" t="b">
        <v>0</v>
      </c>
      <c r="DW56">
        <f>SUM(AK[[#This Row],[AF-Actual_Performance]:[TT-project_reporting]])</f>
        <v>0</v>
      </c>
    </row>
    <row r="57" spans="1:127" x14ac:dyDescent="0.25">
      <c r="A57" s="1" t="s">
        <v>69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1</v>
      </c>
      <c r="I57" t="b">
        <v>0</v>
      </c>
      <c r="J57" t="b">
        <v>0</v>
      </c>
      <c r="K57" t="b">
        <v>0</v>
      </c>
      <c r="L57" t="b">
        <v>1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  <c r="BP57" t="b">
        <v>0</v>
      </c>
      <c r="BQ57" t="b">
        <v>0</v>
      </c>
      <c r="BR57" t="b">
        <v>0</v>
      </c>
      <c r="BS57" t="b">
        <v>0</v>
      </c>
      <c r="BT57" t="b">
        <v>0</v>
      </c>
      <c r="BU57" t="b">
        <v>0</v>
      </c>
      <c r="BV57" t="b">
        <v>0</v>
      </c>
      <c r="BW57" t="b">
        <v>0</v>
      </c>
      <c r="BX57" t="b">
        <v>0</v>
      </c>
      <c r="BY57" t="b">
        <v>0</v>
      </c>
      <c r="BZ57" t="b">
        <v>0</v>
      </c>
      <c r="CA57" t="b">
        <v>0</v>
      </c>
      <c r="CB57" t="b">
        <v>0</v>
      </c>
      <c r="CC57" t="b">
        <v>0</v>
      </c>
      <c r="CD57" t="b">
        <v>0</v>
      </c>
      <c r="CE57" t="b">
        <v>1</v>
      </c>
      <c r="CF57" t="b">
        <v>0</v>
      </c>
      <c r="CG57" t="b">
        <v>0</v>
      </c>
      <c r="CH57" t="b">
        <v>0</v>
      </c>
      <c r="CI57" t="b">
        <v>0</v>
      </c>
      <c r="CJ57" t="b">
        <v>0</v>
      </c>
      <c r="CK57" t="b">
        <v>0</v>
      </c>
      <c r="CL57" t="b">
        <v>0</v>
      </c>
      <c r="CM57" t="b">
        <v>0</v>
      </c>
      <c r="CN57" t="b">
        <v>0</v>
      </c>
      <c r="CO57" t="b">
        <v>0</v>
      </c>
      <c r="CP57" t="b">
        <v>0</v>
      </c>
      <c r="CQ57" t="b">
        <v>1</v>
      </c>
      <c r="CR57" t="b">
        <v>0</v>
      </c>
      <c r="CS57" t="b">
        <v>0</v>
      </c>
      <c r="CT57" t="b">
        <v>0</v>
      </c>
      <c r="CU57" t="b">
        <v>0</v>
      </c>
      <c r="CV57" t="b">
        <v>0</v>
      </c>
      <c r="CW57" t="b">
        <v>0</v>
      </c>
      <c r="CX57" t="b">
        <v>0</v>
      </c>
      <c r="CY57" t="b">
        <v>0</v>
      </c>
      <c r="CZ57" t="b">
        <v>1</v>
      </c>
      <c r="DA57" t="b">
        <v>0</v>
      </c>
      <c r="DB57" t="b">
        <v>0</v>
      </c>
      <c r="DC57" t="b">
        <v>0</v>
      </c>
      <c r="DD57" t="b">
        <v>0</v>
      </c>
      <c r="DE57" t="b">
        <v>0</v>
      </c>
      <c r="DF57" t="b">
        <v>0</v>
      </c>
      <c r="DG57" t="b">
        <v>0</v>
      </c>
      <c r="DH57" t="b">
        <v>0</v>
      </c>
      <c r="DI57" t="b">
        <v>0</v>
      </c>
      <c r="DJ57" t="b">
        <v>0</v>
      </c>
      <c r="DK57" t="b">
        <v>0</v>
      </c>
      <c r="DL57" t="b">
        <v>0</v>
      </c>
      <c r="DM57" t="b">
        <v>0</v>
      </c>
      <c r="DN57" t="b">
        <v>0</v>
      </c>
      <c r="DO57" t="b">
        <v>0</v>
      </c>
      <c r="DP57" t="b">
        <v>0</v>
      </c>
      <c r="DQ57" t="b">
        <v>0</v>
      </c>
      <c r="DR57" t="b">
        <v>0</v>
      </c>
      <c r="DS57" t="b">
        <v>0</v>
      </c>
      <c r="DT57" t="b">
        <v>0</v>
      </c>
      <c r="DU57" t="b">
        <v>0</v>
      </c>
      <c r="DV57" t="b">
        <v>0</v>
      </c>
      <c r="DW57">
        <f>SUM(AK[[#This Row],[AF-Actual_Performance]:[TT-project_reporting]])</f>
        <v>0</v>
      </c>
    </row>
  </sheetData>
  <conditionalFormatting sqref="A1:XFD1048576">
    <cfRule type="cellIs" dxfId="7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B50E-2E76-44A4-942D-91CFAE572C4C}">
  <dimension ref="A1:D12"/>
  <sheetViews>
    <sheetView workbookViewId="0">
      <selection activeCell="A9" sqref="A9"/>
    </sheetView>
  </sheetViews>
  <sheetFormatPr defaultRowHeight="15" x14ac:dyDescent="0.25"/>
  <cols>
    <col min="1" max="1" width="13.7109375" bestFit="1" customWidth="1"/>
    <col min="2" max="2" width="4.28515625" style="3" bestFit="1" customWidth="1"/>
    <col min="3" max="3" width="10.85546875" style="3" bestFit="1" customWidth="1"/>
    <col min="4" max="4" width="13.5703125" style="3" customWidth="1"/>
  </cols>
  <sheetData>
    <row r="1" spans="1:4" x14ac:dyDescent="0.25">
      <c r="A1" t="s">
        <v>0</v>
      </c>
      <c r="B1" t="s">
        <v>288</v>
      </c>
      <c r="C1" s="3" t="s">
        <v>83</v>
      </c>
      <c r="D1" s="3" t="s">
        <v>84</v>
      </c>
    </row>
    <row r="2" spans="1:4" x14ac:dyDescent="0.25">
      <c r="A2" s="1" t="s">
        <v>75</v>
      </c>
      <c r="B2">
        <v>33</v>
      </c>
      <c r="C2" s="3">
        <v>0.66666666666666663</v>
      </c>
      <c r="D2" s="3">
        <v>0.40217391304347827</v>
      </c>
    </row>
    <row r="3" spans="1:4" x14ac:dyDescent="0.25">
      <c r="A3" s="1" t="s">
        <v>86</v>
      </c>
      <c r="B3">
        <v>57</v>
      </c>
      <c r="C3" s="3">
        <v>0.42105263157894735</v>
      </c>
      <c r="D3" s="3">
        <v>0.48529411764705882</v>
      </c>
    </row>
    <row r="4" spans="1:4" x14ac:dyDescent="0.25">
      <c r="A4" s="1" t="s">
        <v>76</v>
      </c>
      <c r="B4">
        <v>27</v>
      </c>
      <c r="C4" s="3">
        <v>0.77777777777777779</v>
      </c>
      <c r="D4" s="3">
        <v>0.66326530612244894</v>
      </c>
    </row>
    <row r="5" spans="1:4" x14ac:dyDescent="0.25">
      <c r="A5" s="1" t="s">
        <v>77</v>
      </c>
      <c r="B5">
        <v>62</v>
      </c>
      <c r="C5" s="3">
        <v>0.45161290322580644</v>
      </c>
      <c r="D5" s="3">
        <v>0.61904761904761907</v>
      </c>
    </row>
    <row r="6" spans="1:4" x14ac:dyDescent="0.25">
      <c r="A6" s="1" t="s">
        <v>78</v>
      </c>
      <c r="B6">
        <v>62</v>
      </c>
      <c r="C6" s="3">
        <v>0.64516129032258063</v>
      </c>
      <c r="D6" s="3">
        <v>0.79365079365079361</v>
      </c>
    </row>
    <row r="7" spans="1:4" x14ac:dyDescent="0.25">
      <c r="A7" s="1" t="s">
        <v>79</v>
      </c>
      <c r="B7">
        <v>27</v>
      </c>
      <c r="C7" s="3">
        <v>0.77777777777777779</v>
      </c>
      <c r="D7" s="3">
        <v>0.59183673469387754</v>
      </c>
    </row>
    <row r="8" spans="1:4" x14ac:dyDescent="0.25">
      <c r="A8" s="1" t="s">
        <v>87</v>
      </c>
      <c r="B8">
        <v>27</v>
      </c>
      <c r="C8" s="3">
        <v>0.81481481481481477</v>
      </c>
      <c r="D8" s="3">
        <v>0.43877551020408162</v>
      </c>
    </row>
    <row r="9" spans="1:4" x14ac:dyDescent="0.25">
      <c r="A9" s="1" t="s">
        <v>88</v>
      </c>
      <c r="B9">
        <v>1</v>
      </c>
      <c r="C9" s="3">
        <v>0</v>
      </c>
      <c r="D9" s="3">
        <v>0.5</v>
      </c>
    </row>
    <row r="10" spans="1:4" x14ac:dyDescent="0.25">
      <c r="A10" s="1" t="s">
        <v>80</v>
      </c>
      <c r="B10">
        <v>3</v>
      </c>
      <c r="C10" s="3">
        <v>0.33333333333333331</v>
      </c>
      <c r="D10" s="3">
        <v>0.68852459016393441</v>
      </c>
    </row>
    <row r="11" spans="1:4" x14ac:dyDescent="0.25">
      <c r="A11" s="1" t="s">
        <v>81</v>
      </c>
      <c r="B11">
        <v>57</v>
      </c>
      <c r="C11" s="3">
        <v>0.43859649122807015</v>
      </c>
      <c r="D11" s="3">
        <v>0.47058823529411764</v>
      </c>
    </row>
    <row r="12" spans="1:4" x14ac:dyDescent="0.25">
      <c r="A12" s="1" t="s">
        <v>82</v>
      </c>
      <c r="B12">
        <v>33</v>
      </c>
      <c r="C12" s="3">
        <v>0.63636363636363635</v>
      </c>
      <c r="D12" s="3">
        <v>0.42391304347826086</v>
      </c>
    </row>
  </sheetData>
  <conditionalFormatting sqref="C2: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71A1-D9C1-4D62-A551-BE786AC76181}">
  <dimension ref="A1:D7"/>
  <sheetViews>
    <sheetView workbookViewId="0">
      <selection activeCell="A3" sqref="A3"/>
    </sheetView>
  </sheetViews>
  <sheetFormatPr defaultRowHeight="15" x14ac:dyDescent="0.25"/>
  <cols>
    <col min="1" max="1" width="22.5703125" bestFit="1" customWidth="1"/>
    <col min="2" max="2" width="4.28515625" style="2" bestFit="1" customWidth="1"/>
    <col min="3" max="3" width="12.28515625" style="2" bestFit="1" customWidth="1"/>
    <col min="4" max="4" width="15" style="2" customWidth="1"/>
  </cols>
  <sheetData>
    <row r="1" spans="1:4" x14ac:dyDescent="0.25">
      <c r="A1" t="s">
        <v>0</v>
      </c>
      <c r="B1" t="s">
        <v>288</v>
      </c>
      <c r="C1" s="2" t="s">
        <v>83</v>
      </c>
      <c r="D1" s="2" t="s">
        <v>84</v>
      </c>
    </row>
    <row r="2" spans="1:4" x14ac:dyDescent="0.25">
      <c r="A2" s="1" t="s">
        <v>70</v>
      </c>
      <c r="B2">
        <v>57</v>
      </c>
      <c r="C2" s="2">
        <v>0.42982456140350878</v>
      </c>
      <c r="D2" s="2">
        <v>0.47794117647058826</v>
      </c>
    </row>
    <row r="3" spans="1:4" x14ac:dyDescent="0.25">
      <c r="A3" s="1" t="s">
        <v>71</v>
      </c>
      <c r="B3">
        <v>33</v>
      </c>
      <c r="C3" s="2">
        <v>0.65151515151515149</v>
      </c>
      <c r="D3" s="2">
        <v>0.41304347826086957</v>
      </c>
    </row>
    <row r="4" spans="1:4" x14ac:dyDescent="0.25">
      <c r="A4" s="1" t="s">
        <v>85</v>
      </c>
      <c r="B4">
        <v>1</v>
      </c>
      <c r="C4" s="2">
        <v>0</v>
      </c>
      <c r="D4" s="2">
        <v>0.5</v>
      </c>
    </row>
    <row r="5" spans="1:4" x14ac:dyDescent="0.25">
      <c r="A5" s="1" t="s">
        <v>72</v>
      </c>
      <c r="B5">
        <v>27</v>
      </c>
      <c r="C5" s="2">
        <v>0.79012345679012352</v>
      </c>
      <c r="D5" s="2">
        <v>0.56462585034013602</v>
      </c>
    </row>
    <row r="6" spans="1:4" x14ac:dyDescent="0.25">
      <c r="A6" s="1" t="s">
        <v>73</v>
      </c>
      <c r="B6">
        <v>62</v>
      </c>
      <c r="C6" s="2">
        <v>0.54838709677419351</v>
      </c>
      <c r="D6" s="2">
        <v>0.70634920634920639</v>
      </c>
    </row>
    <row r="7" spans="1:4" x14ac:dyDescent="0.25">
      <c r="A7" s="1" t="s">
        <v>74</v>
      </c>
      <c r="B7">
        <v>3</v>
      </c>
      <c r="C7" s="2">
        <v>0.33333333333333331</v>
      </c>
      <c r="D7" s="2">
        <v>0.68852459016393441</v>
      </c>
    </row>
  </sheetData>
  <conditionalFormatting sqref="C2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22DF-DF8D-4E1E-955C-67CD82587296}">
  <dimension ref="A1:D14"/>
  <sheetViews>
    <sheetView workbookViewId="0">
      <selection activeCell="C3" sqref="C3"/>
    </sheetView>
  </sheetViews>
  <sheetFormatPr defaultRowHeight="15" x14ac:dyDescent="0.25"/>
  <cols>
    <col min="1" max="1" width="48.140625" bestFit="1" customWidth="1"/>
    <col min="2" max="2" width="4.28515625" style="2" bestFit="1" customWidth="1"/>
    <col min="3" max="3" width="12.28515625" style="2" bestFit="1" customWidth="1"/>
    <col min="4" max="4" width="15" style="2" customWidth="1"/>
    <col min="5" max="6" width="19.85546875" bestFit="1" customWidth="1"/>
  </cols>
  <sheetData>
    <row r="1" spans="1:4" x14ac:dyDescent="0.25">
      <c r="A1" t="s">
        <v>0</v>
      </c>
      <c r="B1" t="s">
        <v>288</v>
      </c>
      <c r="C1" s="2" t="s">
        <v>83</v>
      </c>
      <c r="D1" s="2" t="s">
        <v>84</v>
      </c>
    </row>
    <row r="2" spans="1:4" x14ac:dyDescent="0.25">
      <c r="A2" s="1" t="s">
        <v>1</v>
      </c>
      <c r="B2">
        <v>0</v>
      </c>
      <c r="C2" s="2">
        <v>0</v>
      </c>
      <c r="D2" s="2">
        <v>0.61028571428571421</v>
      </c>
    </row>
    <row r="3" spans="1:4" x14ac:dyDescent="0.25">
      <c r="A3" s="1" t="s">
        <v>2</v>
      </c>
      <c r="B3">
        <v>47</v>
      </c>
      <c r="C3" s="2">
        <v>0.47872340425531917</v>
      </c>
      <c r="D3" s="2">
        <v>0.58012820512820518</v>
      </c>
    </row>
    <row r="4" spans="1:4" x14ac:dyDescent="0.25">
      <c r="A4" s="1" t="s">
        <v>3</v>
      </c>
      <c r="B4">
        <v>5</v>
      </c>
      <c r="C4" s="2">
        <v>0.6</v>
      </c>
      <c r="D4" s="2">
        <v>0.62916666666666665</v>
      </c>
    </row>
    <row r="5" spans="1:4" x14ac:dyDescent="0.25">
      <c r="A5" s="1" t="s">
        <v>4</v>
      </c>
      <c r="B5">
        <v>1</v>
      </c>
      <c r="C5" s="2">
        <v>0</v>
      </c>
      <c r="D5" s="2">
        <v>0.5</v>
      </c>
    </row>
    <row r="6" spans="1:4" x14ac:dyDescent="0.25">
      <c r="A6" s="1" t="s">
        <v>5</v>
      </c>
      <c r="B6">
        <v>3</v>
      </c>
      <c r="C6" s="2">
        <v>0.33333333333333331</v>
      </c>
      <c r="D6" s="2">
        <v>0.68852459016393441</v>
      </c>
    </row>
    <row r="7" spans="1:4" x14ac:dyDescent="0.25">
      <c r="A7" s="1" t="s">
        <v>6</v>
      </c>
      <c r="B7">
        <v>3</v>
      </c>
      <c r="C7" s="2">
        <v>0.46666666666666662</v>
      </c>
      <c r="D7" s="2">
        <v>0.56065573770491806</v>
      </c>
    </row>
    <row r="8" spans="1:4" x14ac:dyDescent="0.25">
      <c r="A8" s="1" t="s">
        <v>7</v>
      </c>
      <c r="B8">
        <v>11</v>
      </c>
      <c r="C8" s="2">
        <v>0.77272727272727271</v>
      </c>
      <c r="D8" s="2">
        <v>0.44736842105263158</v>
      </c>
    </row>
    <row r="9" spans="1:4" x14ac:dyDescent="0.25">
      <c r="A9" s="1" t="s">
        <v>8</v>
      </c>
      <c r="B9">
        <v>4</v>
      </c>
      <c r="C9" s="2">
        <v>1</v>
      </c>
      <c r="D9" s="2">
        <v>0.5438016528925621</v>
      </c>
    </row>
    <row r="10" spans="1:4" x14ac:dyDescent="0.25">
      <c r="A10" s="1" t="s">
        <v>9</v>
      </c>
      <c r="B10">
        <v>12</v>
      </c>
      <c r="C10" s="2">
        <v>0.65</v>
      </c>
      <c r="D10" s="2">
        <v>0.54867256637168138</v>
      </c>
    </row>
    <row r="11" spans="1:4" x14ac:dyDescent="0.25">
      <c r="A11" s="1" t="s">
        <v>10</v>
      </c>
      <c r="B11">
        <v>2</v>
      </c>
      <c r="C11" s="2">
        <v>0</v>
      </c>
      <c r="D11" s="2">
        <v>0</v>
      </c>
    </row>
    <row r="12" spans="1:4" x14ac:dyDescent="0.25">
      <c r="A12" s="1" t="s">
        <v>11</v>
      </c>
      <c r="B12">
        <v>10</v>
      </c>
      <c r="C12" s="2">
        <v>0.52500000000000002</v>
      </c>
      <c r="D12" s="2">
        <v>0.54347826086956519</v>
      </c>
    </row>
    <row r="13" spans="1:4" x14ac:dyDescent="0.25">
      <c r="A13" s="1" t="s">
        <v>12</v>
      </c>
      <c r="B13">
        <v>3</v>
      </c>
      <c r="C13" s="2">
        <v>0.73333333333333339</v>
      </c>
      <c r="D13" s="2">
        <v>0.55409836065573781</v>
      </c>
    </row>
    <row r="14" spans="1:4" x14ac:dyDescent="0.25">
      <c r="A14" s="1" t="s">
        <v>13</v>
      </c>
      <c r="B14">
        <v>5</v>
      </c>
      <c r="C14" s="2">
        <v>0.86666666666666659</v>
      </c>
      <c r="D14" s="2">
        <v>0.60277777777777775</v>
      </c>
    </row>
  </sheetData>
  <conditionalFormatting sqref="C1:D14 B15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D6E8-6521-40C3-8E06-4639BB3EA2A0}">
  <dimension ref="A1:D57"/>
  <sheetViews>
    <sheetView workbookViewId="0">
      <selection activeCell="D57" sqref="A1:D57"/>
    </sheetView>
  </sheetViews>
  <sheetFormatPr defaultRowHeight="15" x14ac:dyDescent="0.25"/>
  <cols>
    <col min="1" max="1" width="81.140625" bestFit="1" customWidth="1"/>
    <col min="2" max="2" width="4.28515625" style="2" bestFit="1" customWidth="1"/>
    <col min="3" max="3" width="12.28515625" style="2" bestFit="1" customWidth="1"/>
    <col min="4" max="4" width="15" style="2" customWidth="1"/>
  </cols>
  <sheetData>
    <row r="1" spans="1:4" x14ac:dyDescent="0.25">
      <c r="A1" t="s">
        <v>0</v>
      </c>
      <c r="B1" t="s">
        <v>288</v>
      </c>
      <c r="C1" s="2" t="s">
        <v>83</v>
      </c>
      <c r="D1" s="2" t="s">
        <v>84</v>
      </c>
    </row>
    <row r="2" spans="1:4" x14ac:dyDescent="0.25">
      <c r="A2" s="1" t="s">
        <v>14</v>
      </c>
      <c r="B2">
        <v>3</v>
      </c>
      <c r="C2" s="2">
        <v>0.46666666666666662</v>
      </c>
      <c r="D2" s="2">
        <v>0.56065573770491806</v>
      </c>
    </row>
    <row r="3" spans="1:4" x14ac:dyDescent="0.25">
      <c r="A3" s="1" t="s">
        <v>15</v>
      </c>
      <c r="B3">
        <v>0</v>
      </c>
      <c r="C3" s="2">
        <v>0</v>
      </c>
      <c r="D3" s="2">
        <v>0.6133333333333334</v>
      </c>
    </row>
    <row r="4" spans="1:4" x14ac:dyDescent="0.25">
      <c r="A4" s="1" t="s">
        <v>16</v>
      </c>
      <c r="B4">
        <v>1</v>
      </c>
      <c r="C4" s="2">
        <v>1</v>
      </c>
      <c r="D4" s="2">
        <v>0.61021505376344087</v>
      </c>
    </row>
    <row r="5" spans="1:4" x14ac:dyDescent="0.25">
      <c r="A5" s="1" t="s">
        <v>17</v>
      </c>
      <c r="B5">
        <v>1</v>
      </c>
      <c r="C5" s="2">
        <v>0.66666666666666663</v>
      </c>
      <c r="D5" s="2">
        <v>0.61290322580645162</v>
      </c>
    </row>
    <row r="6" spans="1:4" x14ac:dyDescent="0.25">
      <c r="A6" s="1" t="s">
        <v>18</v>
      </c>
      <c r="B6">
        <v>1</v>
      </c>
      <c r="C6" s="2">
        <v>1</v>
      </c>
      <c r="D6" s="2">
        <v>0.61021505376344087</v>
      </c>
    </row>
    <row r="7" spans="1:4" x14ac:dyDescent="0.25">
      <c r="A7" s="1" t="s">
        <v>19</v>
      </c>
      <c r="B7">
        <v>0</v>
      </c>
      <c r="C7" s="2">
        <v>0</v>
      </c>
      <c r="D7" s="2">
        <v>0.54200000000000004</v>
      </c>
    </row>
    <row r="8" spans="1:4" x14ac:dyDescent="0.25">
      <c r="A8" s="1" t="s">
        <v>20</v>
      </c>
      <c r="B8">
        <v>1</v>
      </c>
      <c r="C8" s="2">
        <v>1</v>
      </c>
      <c r="D8" s="2">
        <v>0.625</v>
      </c>
    </row>
    <row r="9" spans="1:4" x14ac:dyDescent="0.25">
      <c r="A9" s="1" t="s">
        <v>21</v>
      </c>
      <c r="B9">
        <v>3</v>
      </c>
      <c r="C9" s="2">
        <v>0.41666666666666669</v>
      </c>
      <c r="D9" s="2">
        <v>0.54508196721311475</v>
      </c>
    </row>
    <row r="10" spans="1:4" x14ac:dyDescent="0.25">
      <c r="A10" s="1" t="s">
        <v>22</v>
      </c>
      <c r="B10">
        <v>1</v>
      </c>
      <c r="C10" s="2">
        <v>0.5</v>
      </c>
      <c r="D10" s="2">
        <v>0.54233870967741937</v>
      </c>
    </row>
    <row r="11" spans="1:4" x14ac:dyDescent="0.25">
      <c r="A11" s="1" t="s">
        <v>23</v>
      </c>
      <c r="B11">
        <v>2</v>
      </c>
      <c r="C11" s="2">
        <v>0.625</v>
      </c>
      <c r="D11" s="2">
        <v>0.54065040650406504</v>
      </c>
    </row>
    <row r="12" spans="1:4" x14ac:dyDescent="0.25">
      <c r="A12" s="1" t="s">
        <v>24</v>
      </c>
      <c r="B12">
        <v>4</v>
      </c>
      <c r="C12" s="2">
        <v>0.625</v>
      </c>
      <c r="D12" s="2">
        <v>0.53925619834710747</v>
      </c>
    </row>
    <row r="13" spans="1:4" x14ac:dyDescent="0.25">
      <c r="A13" s="1" t="s">
        <v>25</v>
      </c>
      <c r="B13">
        <v>4</v>
      </c>
      <c r="C13" s="2">
        <v>0.3125</v>
      </c>
      <c r="D13" s="2">
        <v>0.54958677685950408</v>
      </c>
    </row>
    <row r="14" spans="1:4" x14ac:dyDescent="0.25">
      <c r="A14" s="1" t="s">
        <v>26</v>
      </c>
      <c r="B14">
        <v>1</v>
      </c>
      <c r="C14" s="2">
        <v>1</v>
      </c>
      <c r="D14" s="2">
        <v>0.53830645161290325</v>
      </c>
    </row>
    <row r="15" spans="1:4" x14ac:dyDescent="0.25">
      <c r="A15" s="1" t="s">
        <v>27</v>
      </c>
      <c r="B15">
        <v>4</v>
      </c>
      <c r="C15" s="2">
        <v>0.5</v>
      </c>
      <c r="D15" s="2">
        <v>0.54338842975206614</v>
      </c>
    </row>
    <row r="16" spans="1:4" x14ac:dyDescent="0.25">
      <c r="A16" s="1" t="s">
        <v>28</v>
      </c>
      <c r="B16">
        <v>1</v>
      </c>
      <c r="C16" s="2">
        <v>0</v>
      </c>
      <c r="D16" s="2">
        <v>0.5463709677419355</v>
      </c>
    </row>
    <row r="17" spans="1:4" x14ac:dyDescent="0.25">
      <c r="A17" s="1" t="s">
        <v>29</v>
      </c>
      <c r="B17">
        <v>3</v>
      </c>
      <c r="C17" s="2">
        <v>0.75</v>
      </c>
      <c r="D17" s="2">
        <v>0.53688524590163933</v>
      </c>
    </row>
    <row r="18" spans="1:4" x14ac:dyDescent="0.25">
      <c r="A18" s="1" t="s">
        <v>30</v>
      </c>
      <c r="B18">
        <v>3</v>
      </c>
      <c r="C18" s="2">
        <v>0.33333333333333331</v>
      </c>
      <c r="D18" s="2">
        <v>0.63524590163934425</v>
      </c>
    </row>
    <row r="19" spans="1:4" x14ac:dyDescent="0.25">
      <c r="A19" s="1" t="s">
        <v>31</v>
      </c>
      <c r="B19">
        <v>0</v>
      </c>
      <c r="C19" s="2">
        <v>0</v>
      </c>
      <c r="D19" s="2">
        <v>0.628</v>
      </c>
    </row>
    <row r="20" spans="1:4" x14ac:dyDescent="0.25">
      <c r="A20" s="1" t="s">
        <v>32</v>
      </c>
      <c r="B20">
        <v>0</v>
      </c>
      <c r="C20" s="2">
        <v>0</v>
      </c>
      <c r="D20" s="2">
        <v>0.61028571428571421</v>
      </c>
    </row>
    <row r="21" spans="1:4" x14ac:dyDescent="0.25">
      <c r="A21" s="1" t="s">
        <v>33</v>
      </c>
      <c r="B21">
        <v>3</v>
      </c>
      <c r="C21" s="2">
        <v>0.73333333333333339</v>
      </c>
      <c r="D21" s="2">
        <v>0.55409836065573781</v>
      </c>
    </row>
    <row r="22" spans="1:4" x14ac:dyDescent="0.25">
      <c r="A22" s="1" t="s">
        <v>34</v>
      </c>
      <c r="B22">
        <v>0</v>
      </c>
      <c r="C22" s="2">
        <v>0</v>
      </c>
      <c r="D22" s="2">
        <v>0.54200000000000004</v>
      </c>
    </row>
    <row r="23" spans="1:4" x14ac:dyDescent="0.25">
      <c r="A23" s="1" t="s">
        <v>35</v>
      </c>
      <c r="B23">
        <v>1</v>
      </c>
      <c r="C23" s="2">
        <v>1</v>
      </c>
      <c r="D23" s="2">
        <v>0.53830645161290325</v>
      </c>
    </row>
    <row r="24" spans="1:4" x14ac:dyDescent="0.25">
      <c r="A24" s="1" t="s">
        <v>36</v>
      </c>
      <c r="B24">
        <v>0</v>
      </c>
      <c r="C24" s="2">
        <v>0</v>
      </c>
      <c r="D24" s="2">
        <v>0.54200000000000004</v>
      </c>
    </row>
    <row r="25" spans="1:4" x14ac:dyDescent="0.25">
      <c r="A25" s="1" t="s">
        <v>37</v>
      </c>
      <c r="B25">
        <v>1</v>
      </c>
      <c r="C25" s="2">
        <v>0</v>
      </c>
      <c r="D25" s="2">
        <v>0.5463709677419355</v>
      </c>
    </row>
    <row r="26" spans="1:4" x14ac:dyDescent="0.25">
      <c r="A26" s="1" t="s">
        <v>38</v>
      </c>
      <c r="B26">
        <v>2</v>
      </c>
      <c r="C26" s="2">
        <v>0.875</v>
      </c>
      <c r="D26" s="2">
        <v>0.53658536585365857</v>
      </c>
    </row>
    <row r="27" spans="1:4" x14ac:dyDescent="0.25">
      <c r="A27" s="1" t="s">
        <v>39</v>
      </c>
      <c r="B27">
        <v>1</v>
      </c>
      <c r="C27" s="2">
        <v>1</v>
      </c>
      <c r="D27" s="2">
        <v>0.53830645161290325</v>
      </c>
    </row>
    <row r="28" spans="1:4" x14ac:dyDescent="0.25">
      <c r="A28" s="1" t="s">
        <v>40</v>
      </c>
      <c r="B28">
        <v>4</v>
      </c>
      <c r="C28" s="2">
        <v>1</v>
      </c>
      <c r="D28" s="2">
        <v>0.5438016528925621</v>
      </c>
    </row>
    <row r="29" spans="1:4" x14ac:dyDescent="0.25">
      <c r="A29" s="1" t="s">
        <v>41</v>
      </c>
      <c r="B29">
        <v>0</v>
      </c>
      <c r="C29" s="2">
        <v>0</v>
      </c>
      <c r="D29" s="2">
        <v>0.55840000000000001</v>
      </c>
    </row>
    <row r="30" spans="1:4" x14ac:dyDescent="0.25">
      <c r="A30" s="1" t="s">
        <v>42</v>
      </c>
      <c r="B30">
        <v>0</v>
      </c>
      <c r="C30" s="2">
        <v>0</v>
      </c>
      <c r="D30" s="2">
        <v>0.55840000000000001</v>
      </c>
    </row>
    <row r="31" spans="1:4" x14ac:dyDescent="0.25">
      <c r="A31" s="1" t="s">
        <v>43</v>
      </c>
      <c r="B31">
        <v>2</v>
      </c>
      <c r="C31" s="2">
        <v>0.83333333333333326</v>
      </c>
      <c r="D31" s="2">
        <v>0.60975609756097571</v>
      </c>
    </row>
    <row r="32" spans="1:4" x14ac:dyDescent="0.25">
      <c r="A32" s="1" t="s">
        <v>44</v>
      </c>
      <c r="B32">
        <v>0</v>
      </c>
      <c r="C32" s="2">
        <v>0</v>
      </c>
      <c r="D32" s="2">
        <v>0.628</v>
      </c>
    </row>
    <row r="33" spans="1:4" x14ac:dyDescent="0.25">
      <c r="A33" s="1" t="s">
        <v>45</v>
      </c>
      <c r="B33">
        <v>0</v>
      </c>
      <c r="C33" s="2">
        <v>0</v>
      </c>
      <c r="D33" s="2">
        <v>0.47599999999999998</v>
      </c>
    </row>
    <row r="34" spans="1:4" x14ac:dyDescent="0.25">
      <c r="A34" s="1" t="s">
        <v>46</v>
      </c>
      <c r="B34">
        <v>4</v>
      </c>
      <c r="C34" s="2">
        <v>0.25</v>
      </c>
      <c r="D34" s="2">
        <v>0.55165289256198347</v>
      </c>
    </row>
    <row r="35" spans="1:4" x14ac:dyDescent="0.25">
      <c r="A35" s="1" t="s">
        <v>47</v>
      </c>
      <c r="B35">
        <v>1</v>
      </c>
      <c r="C35" s="2">
        <v>1</v>
      </c>
      <c r="D35" s="2">
        <v>0.625</v>
      </c>
    </row>
    <row r="36" spans="1:4" x14ac:dyDescent="0.25">
      <c r="A36" s="1" t="s">
        <v>48</v>
      </c>
      <c r="B36">
        <v>2</v>
      </c>
      <c r="C36" s="2">
        <v>0</v>
      </c>
      <c r="D36" s="2">
        <v>0</v>
      </c>
    </row>
    <row r="37" spans="1:4" x14ac:dyDescent="0.25">
      <c r="A37" s="1" t="s">
        <v>49</v>
      </c>
      <c r="B37">
        <v>0</v>
      </c>
      <c r="C37" s="2">
        <v>0</v>
      </c>
      <c r="D37" s="2">
        <v>0.55840000000000001</v>
      </c>
    </row>
    <row r="38" spans="1:4" x14ac:dyDescent="0.25">
      <c r="A38" s="1" t="s">
        <v>50</v>
      </c>
      <c r="B38">
        <v>9</v>
      </c>
      <c r="C38" s="2">
        <v>0.53333333333333344</v>
      </c>
      <c r="D38" s="2">
        <v>0.56034482758620685</v>
      </c>
    </row>
    <row r="39" spans="1:4" x14ac:dyDescent="0.25">
      <c r="A39" s="1" t="s">
        <v>51</v>
      </c>
      <c r="B39">
        <v>3</v>
      </c>
      <c r="C39" s="2">
        <v>1</v>
      </c>
      <c r="D39" s="2">
        <v>0.54754098360655745</v>
      </c>
    </row>
    <row r="40" spans="1:4" x14ac:dyDescent="0.25">
      <c r="A40" s="1" t="s">
        <v>52</v>
      </c>
      <c r="B40">
        <v>0</v>
      </c>
      <c r="C40" s="2">
        <v>0</v>
      </c>
      <c r="D40" s="2">
        <v>0.496</v>
      </c>
    </row>
    <row r="41" spans="1:4" x14ac:dyDescent="0.25">
      <c r="A41" s="1" t="s">
        <v>53</v>
      </c>
      <c r="B41">
        <v>1</v>
      </c>
      <c r="C41" s="2">
        <v>0</v>
      </c>
      <c r="D41" s="2">
        <v>0.68548387096774188</v>
      </c>
    </row>
    <row r="42" spans="1:4" x14ac:dyDescent="0.25">
      <c r="A42" s="1" t="s">
        <v>54</v>
      </c>
      <c r="B42">
        <v>0</v>
      </c>
      <c r="C42" s="2">
        <v>0</v>
      </c>
      <c r="D42" s="2">
        <v>0.54200000000000004</v>
      </c>
    </row>
    <row r="43" spans="1:4" x14ac:dyDescent="0.25">
      <c r="A43" s="1" t="s">
        <v>55</v>
      </c>
      <c r="B43">
        <v>2</v>
      </c>
      <c r="C43" s="2">
        <v>0.5</v>
      </c>
      <c r="D43" s="2">
        <v>0.68292682926829273</v>
      </c>
    </row>
    <row r="44" spans="1:4" x14ac:dyDescent="0.25">
      <c r="A44" s="1" t="s">
        <v>56</v>
      </c>
      <c r="B44">
        <v>1</v>
      </c>
      <c r="C44" s="2">
        <v>0</v>
      </c>
      <c r="D44" s="2">
        <v>0.5</v>
      </c>
    </row>
    <row r="45" spans="1:4" x14ac:dyDescent="0.25">
      <c r="A45" s="1" t="s">
        <v>57</v>
      </c>
      <c r="B45">
        <v>0</v>
      </c>
      <c r="C45" s="2">
        <v>0</v>
      </c>
      <c r="D45" s="2">
        <v>0.54200000000000004</v>
      </c>
    </row>
    <row r="46" spans="1:4" x14ac:dyDescent="0.25">
      <c r="A46" s="1" t="s">
        <v>58</v>
      </c>
      <c r="B46">
        <v>6</v>
      </c>
      <c r="C46" s="2">
        <v>0.70833333333333337</v>
      </c>
      <c r="D46" s="2">
        <v>0.53361344537815125</v>
      </c>
    </row>
    <row r="47" spans="1:4" x14ac:dyDescent="0.25">
      <c r="A47" s="1" t="s">
        <v>59</v>
      </c>
      <c r="B47">
        <v>3</v>
      </c>
      <c r="C47" s="2">
        <v>1</v>
      </c>
      <c r="D47" s="2">
        <v>0.53073770491803274</v>
      </c>
    </row>
    <row r="48" spans="1:4" x14ac:dyDescent="0.25">
      <c r="A48" s="1" t="s">
        <v>60</v>
      </c>
      <c r="B48">
        <v>1</v>
      </c>
      <c r="C48" s="2">
        <v>0</v>
      </c>
      <c r="D48" s="2">
        <v>0.5463709677419355</v>
      </c>
    </row>
    <row r="49" spans="1:4" x14ac:dyDescent="0.25">
      <c r="A49" s="1" t="s">
        <v>61</v>
      </c>
      <c r="B49">
        <v>2</v>
      </c>
      <c r="C49" s="2">
        <v>0.5</v>
      </c>
      <c r="D49" s="2">
        <v>0.54268292682926833</v>
      </c>
    </row>
    <row r="50" spans="1:4" x14ac:dyDescent="0.25">
      <c r="A50" s="1" t="s">
        <v>62</v>
      </c>
      <c r="B50">
        <v>0</v>
      </c>
      <c r="C50" s="2">
        <v>0</v>
      </c>
      <c r="D50" s="2">
        <v>0.54200000000000004</v>
      </c>
    </row>
    <row r="51" spans="1:4" x14ac:dyDescent="0.25">
      <c r="A51" s="1" t="s">
        <v>63</v>
      </c>
      <c r="B51">
        <v>0</v>
      </c>
      <c r="C51" s="2">
        <v>0</v>
      </c>
      <c r="D51" s="2">
        <v>0.54200000000000004</v>
      </c>
    </row>
    <row r="52" spans="1:4" x14ac:dyDescent="0.25">
      <c r="A52" s="1" t="s">
        <v>64</v>
      </c>
      <c r="B52">
        <v>11</v>
      </c>
      <c r="C52" s="2">
        <v>0.22727272727272727</v>
      </c>
      <c r="D52" s="2">
        <v>0.57236842105263153</v>
      </c>
    </row>
    <row r="53" spans="1:4" x14ac:dyDescent="0.25">
      <c r="A53" s="1" t="s">
        <v>65</v>
      </c>
      <c r="B53">
        <v>2</v>
      </c>
      <c r="C53" s="2">
        <v>0.125</v>
      </c>
      <c r="D53" s="2">
        <v>0.54878048780487809</v>
      </c>
    </row>
    <row r="54" spans="1:4" x14ac:dyDescent="0.25">
      <c r="A54" s="1" t="s">
        <v>66</v>
      </c>
      <c r="B54">
        <v>0</v>
      </c>
      <c r="C54" s="2">
        <v>0</v>
      </c>
      <c r="D54" s="2">
        <v>0.54200000000000004</v>
      </c>
    </row>
    <row r="55" spans="1:4" x14ac:dyDescent="0.25">
      <c r="A55" s="1" t="s">
        <v>67</v>
      </c>
      <c r="B55">
        <v>0</v>
      </c>
      <c r="C55" s="2">
        <v>0</v>
      </c>
      <c r="D55" s="2">
        <v>0.55840000000000001</v>
      </c>
    </row>
    <row r="56" spans="1:4" x14ac:dyDescent="0.25">
      <c r="A56" s="1" t="s">
        <v>68</v>
      </c>
      <c r="B56">
        <v>5</v>
      </c>
      <c r="C56" s="2">
        <v>0.7</v>
      </c>
      <c r="D56" s="2">
        <v>0.46666666666666667</v>
      </c>
    </row>
    <row r="57" spans="1:4" x14ac:dyDescent="0.25">
      <c r="A57" s="1" t="s">
        <v>69</v>
      </c>
      <c r="B57">
        <v>6</v>
      </c>
      <c r="C57" s="2">
        <v>0.83333333333333337</v>
      </c>
      <c r="D57" s="2">
        <v>0.45798319327731091</v>
      </c>
    </row>
  </sheetData>
  <conditionalFormatting sqref="C1:D57 B58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67E-2171-43E5-931A-19B863F2FE91}">
  <dimension ref="A1:G14"/>
  <sheetViews>
    <sheetView workbookViewId="0">
      <selection activeCell="B10" sqref="B10"/>
    </sheetView>
  </sheetViews>
  <sheetFormatPr defaultRowHeight="15" x14ac:dyDescent="0.25"/>
  <cols>
    <col min="1" max="1" width="48.140625" bestFit="1" customWidth="1"/>
    <col min="2" max="2" width="12.7109375" bestFit="1" customWidth="1"/>
    <col min="3" max="3" width="23.7109375" bestFit="1" customWidth="1"/>
    <col min="4" max="4" width="16.85546875" bestFit="1" customWidth="1"/>
    <col min="5" max="5" width="19.7109375" bestFit="1" customWidth="1"/>
    <col min="6" max="6" width="25" bestFit="1" customWidth="1"/>
    <col min="7" max="7" width="21.42578125" bestFit="1" customWidth="1"/>
  </cols>
  <sheetData>
    <row r="1" spans="1:7" x14ac:dyDescent="0.25">
      <c r="A1" t="s">
        <v>0</v>
      </c>
      <c r="B1" t="s">
        <v>70</v>
      </c>
      <c r="C1" t="s">
        <v>71</v>
      </c>
      <c r="D1" t="s">
        <v>85</v>
      </c>
      <c r="E1" t="s">
        <v>72</v>
      </c>
      <c r="F1" t="s">
        <v>73</v>
      </c>
      <c r="G1" t="s">
        <v>74</v>
      </c>
    </row>
    <row r="2" spans="1:7" x14ac:dyDescent="0.25">
      <c r="A2" s="1" t="s">
        <v>1</v>
      </c>
      <c r="B2" t="b">
        <v>0</v>
      </c>
      <c r="C2" t="b">
        <v>0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s="1" t="s">
        <v>2</v>
      </c>
      <c r="B3" t="b">
        <v>1</v>
      </c>
      <c r="C3" t="b">
        <v>0</v>
      </c>
      <c r="D3" t="b">
        <v>0</v>
      </c>
      <c r="E3" t="b">
        <v>0</v>
      </c>
      <c r="F3" t="b">
        <v>1</v>
      </c>
      <c r="G3" t="b">
        <v>0</v>
      </c>
    </row>
    <row r="4" spans="1:7" x14ac:dyDescent="0.25">
      <c r="A4" s="1" t="s">
        <v>3</v>
      </c>
      <c r="B4" t="b">
        <v>0</v>
      </c>
      <c r="C4" t="b">
        <v>0</v>
      </c>
      <c r="D4" t="b">
        <v>0</v>
      </c>
      <c r="E4" t="b">
        <v>0</v>
      </c>
      <c r="F4" t="b">
        <v>1</v>
      </c>
      <c r="G4" t="b">
        <v>0</v>
      </c>
    </row>
    <row r="5" spans="1:7" x14ac:dyDescent="0.25">
      <c r="A5" s="1" t="s">
        <v>4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</row>
    <row r="6" spans="1:7" x14ac:dyDescent="0.25">
      <c r="A6" s="1" t="s">
        <v>5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1</v>
      </c>
    </row>
    <row r="7" spans="1:7" x14ac:dyDescent="0.25">
      <c r="A7" s="1" t="s">
        <v>6</v>
      </c>
      <c r="B7" t="b">
        <v>0</v>
      </c>
      <c r="C7" t="b">
        <v>1</v>
      </c>
      <c r="D7" t="b">
        <v>0</v>
      </c>
      <c r="E7" t="b">
        <v>1</v>
      </c>
      <c r="F7" t="b">
        <v>0</v>
      </c>
      <c r="G7" t="b">
        <v>0</v>
      </c>
    </row>
    <row r="8" spans="1:7" x14ac:dyDescent="0.25">
      <c r="A8" s="1" t="s">
        <v>7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0</v>
      </c>
    </row>
    <row r="9" spans="1:7" x14ac:dyDescent="0.25">
      <c r="A9" s="1" t="s">
        <v>8</v>
      </c>
      <c r="B9" t="b">
        <v>0</v>
      </c>
      <c r="C9" t="b">
        <v>1</v>
      </c>
      <c r="D9" t="b">
        <v>0</v>
      </c>
      <c r="E9" t="b">
        <v>1</v>
      </c>
      <c r="F9" t="b">
        <v>0</v>
      </c>
      <c r="G9" t="b">
        <v>0</v>
      </c>
    </row>
    <row r="10" spans="1:7" x14ac:dyDescent="0.25">
      <c r="A10" s="1" t="s">
        <v>9</v>
      </c>
      <c r="B10" t="b">
        <v>0</v>
      </c>
      <c r="C10" t="b">
        <v>1</v>
      </c>
      <c r="D10" t="b">
        <v>0</v>
      </c>
      <c r="E10" t="b">
        <v>1</v>
      </c>
      <c r="F10" t="b">
        <v>0</v>
      </c>
      <c r="G10" t="b">
        <v>0</v>
      </c>
    </row>
    <row r="11" spans="1:7" x14ac:dyDescent="0.25">
      <c r="A11" s="1" t="s">
        <v>10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</row>
    <row r="12" spans="1:7" x14ac:dyDescent="0.25">
      <c r="A12" s="1" t="s">
        <v>11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</row>
    <row r="13" spans="1:7" x14ac:dyDescent="0.25">
      <c r="A13" s="1" t="s">
        <v>12</v>
      </c>
      <c r="B13" t="b">
        <v>0</v>
      </c>
      <c r="C13" t="b">
        <v>1</v>
      </c>
      <c r="D13" t="b">
        <v>0</v>
      </c>
      <c r="E13" t="b">
        <v>1</v>
      </c>
      <c r="F13" t="b">
        <v>0</v>
      </c>
      <c r="G13" t="b">
        <v>0</v>
      </c>
    </row>
    <row r="14" spans="1:7" x14ac:dyDescent="0.25">
      <c r="A14" s="1" t="s">
        <v>13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</row>
  </sheetData>
  <conditionalFormatting sqref="A1:XFD1048576">
    <cfRule type="cellIs" dxfId="31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84A0-84C4-4849-B879-6D2F2B546A8F}">
  <dimension ref="A1:L12"/>
  <sheetViews>
    <sheetView tabSelected="1" workbookViewId="0">
      <selection activeCell="L12" sqref="A1:L12"/>
    </sheetView>
  </sheetViews>
  <sheetFormatPr defaultRowHeight="15" x14ac:dyDescent="0.25"/>
  <cols>
    <col min="1" max="1" width="13.7109375" bestFit="1" customWidth="1"/>
    <col min="2" max="2" width="19.7109375" bestFit="1" customWidth="1"/>
    <col min="3" max="3" width="23.7109375" bestFit="1" customWidth="1"/>
    <col min="4" max="4" width="21.28515625" bestFit="1" customWidth="1"/>
    <col min="5" max="5" width="25" bestFit="1" customWidth="1"/>
    <col min="6" max="6" width="25.28515625" bestFit="1" customWidth="1"/>
    <col min="7" max="7" width="12.7109375" bestFit="1" customWidth="1"/>
    <col min="8" max="8" width="21.42578125" bestFit="1" customWidth="1"/>
    <col min="9" max="9" width="21.28515625" bestFit="1" customWidth="1"/>
    <col min="10" max="10" width="26.5703125" bestFit="1" customWidth="1"/>
    <col min="11" max="11" width="14.28515625" bestFit="1" customWidth="1"/>
    <col min="12" max="12" width="23" bestFit="1" customWidth="1"/>
  </cols>
  <sheetData>
    <row r="1" spans="1:12" x14ac:dyDescent="0.25">
      <c r="A1" t="s">
        <v>0</v>
      </c>
      <c r="B1" t="s">
        <v>72</v>
      </c>
      <c r="C1" t="s">
        <v>71</v>
      </c>
      <c r="D1" t="s">
        <v>296</v>
      </c>
      <c r="E1" t="s">
        <v>73</v>
      </c>
      <c r="F1" t="s">
        <v>297</v>
      </c>
      <c r="G1" t="s">
        <v>70</v>
      </c>
      <c r="H1" t="s">
        <v>74</v>
      </c>
      <c r="I1" t="s">
        <v>298</v>
      </c>
      <c r="J1" t="s">
        <v>299</v>
      </c>
      <c r="K1" t="s">
        <v>300</v>
      </c>
      <c r="L1" t="s">
        <v>301</v>
      </c>
    </row>
    <row r="2" spans="1:12" x14ac:dyDescent="0.25">
      <c r="A2" s="1" t="s">
        <v>75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</row>
    <row r="3" spans="1:12" x14ac:dyDescent="0.25">
      <c r="A3" s="1" t="s">
        <v>86</v>
      </c>
      <c r="B3" t="b">
        <v>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</row>
    <row r="4" spans="1:12" x14ac:dyDescent="0.25">
      <c r="A4" s="1" t="s">
        <v>76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</row>
    <row r="5" spans="1:12" x14ac:dyDescent="0.25">
      <c r="A5" s="1" t="s">
        <v>77</v>
      </c>
      <c r="B5" t="b">
        <v>0</v>
      </c>
      <c r="C5" t="b">
        <v>0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</row>
    <row r="6" spans="1:12" x14ac:dyDescent="0.25">
      <c r="A6" s="1" t="s">
        <v>78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</row>
    <row r="7" spans="1:12" x14ac:dyDescent="0.25">
      <c r="A7" s="1" t="s">
        <v>79</v>
      </c>
      <c r="B7" t="b">
        <v>1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</row>
    <row r="8" spans="1:12" x14ac:dyDescent="0.25">
      <c r="A8" s="1" t="s">
        <v>87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0</v>
      </c>
    </row>
    <row r="9" spans="1:12" x14ac:dyDescent="0.25">
      <c r="A9" s="1" t="s">
        <v>88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</row>
    <row r="10" spans="1:12" x14ac:dyDescent="0.25">
      <c r="A10" s="1" t="s">
        <v>80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</row>
    <row r="11" spans="1:12" x14ac:dyDescent="0.25">
      <c r="A11" s="1" t="s">
        <v>81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</row>
    <row r="12" spans="1:12" x14ac:dyDescent="0.25">
      <c r="A12" s="1" t="s">
        <v>82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</row>
  </sheetData>
  <conditionalFormatting sqref="B2:L1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7A18-0F33-4084-BB08-50C57C4F61AF}">
  <dimension ref="A1:L12"/>
  <sheetViews>
    <sheetView topLeftCell="G1" workbookViewId="0">
      <selection sqref="A1:L12"/>
    </sheetView>
  </sheetViews>
  <sheetFormatPr defaultRowHeight="15" x14ac:dyDescent="0.25"/>
  <cols>
    <col min="1" max="1" width="13.7109375" bestFit="1" customWidth="1"/>
    <col min="2" max="2" width="19.7109375" style="3" bestFit="1" customWidth="1"/>
    <col min="3" max="3" width="23.7109375" style="3" bestFit="1" customWidth="1"/>
    <col min="4" max="4" width="21.7109375" style="3" bestFit="1" customWidth="1"/>
    <col min="5" max="5" width="25" style="3" bestFit="1" customWidth="1"/>
    <col min="6" max="6" width="25.7109375" style="3" bestFit="1" customWidth="1"/>
    <col min="7" max="7" width="12.7109375" style="3" bestFit="1" customWidth="1"/>
    <col min="8" max="8" width="21.42578125" style="3" bestFit="1" customWidth="1"/>
    <col min="9" max="9" width="21.7109375" style="3" bestFit="1" customWidth="1"/>
    <col min="10" max="10" width="27" style="3" bestFit="1" customWidth="1"/>
    <col min="11" max="11" width="14.7109375" style="3" bestFit="1" customWidth="1"/>
    <col min="12" max="12" width="23.42578125" style="3" bestFit="1" customWidth="1"/>
  </cols>
  <sheetData>
    <row r="1" spans="1:12" x14ac:dyDescent="0.25">
      <c r="A1" t="s">
        <v>0</v>
      </c>
      <c r="B1" s="3" t="s">
        <v>72</v>
      </c>
      <c r="C1" s="3" t="s">
        <v>71</v>
      </c>
      <c r="D1" s="3" t="s">
        <v>290</v>
      </c>
      <c r="E1" s="3" t="s">
        <v>73</v>
      </c>
      <c r="F1" s="3" t="s">
        <v>291</v>
      </c>
      <c r="G1" s="3" t="s">
        <v>70</v>
      </c>
      <c r="H1" s="3" t="s">
        <v>74</v>
      </c>
      <c r="I1" s="3" t="s">
        <v>292</v>
      </c>
      <c r="J1" s="3" t="s">
        <v>293</v>
      </c>
      <c r="K1" s="3" t="s">
        <v>294</v>
      </c>
      <c r="L1" s="3" t="s">
        <v>295</v>
      </c>
    </row>
    <row r="2" spans="1:12" x14ac:dyDescent="0.25">
      <c r="A2" s="1" t="s">
        <v>75</v>
      </c>
      <c r="B2" s="3">
        <v>0.62962962962962965</v>
      </c>
      <c r="C2" s="3">
        <v>0.66666666666666663</v>
      </c>
      <c r="D2" s="3">
        <v>0.62962962962962965</v>
      </c>
      <c r="E2" s="3">
        <v>0.37096774193548387</v>
      </c>
      <c r="F2" s="3">
        <v>0.66666666666666663</v>
      </c>
      <c r="G2" s="3">
        <v>0.36842105263157893</v>
      </c>
      <c r="H2" s="3">
        <v>0</v>
      </c>
      <c r="I2" s="3">
        <v>0.62962962962962965</v>
      </c>
      <c r="J2" s="3">
        <v>0.37096774193548387</v>
      </c>
      <c r="K2" s="3">
        <v>0.36842105263157893</v>
      </c>
      <c r="L2" s="3">
        <v>0</v>
      </c>
    </row>
    <row r="3" spans="1:12" x14ac:dyDescent="0.25">
      <c r="A3" s="1" t="s">
        <v>86</v>
      </c>
      <c r="B3" s="3">
        <v>0.59259259259259256</v>
      </c>
      <c r="C3" s="3">
        <v>0.63636363636363635</v>
      </c>
      <c r="D3" s="3">
        <v>0.59259259259259256</v>
      </c>
      <c r="E3" s="3">
        <v>0.43548387096774194</v>
      </c>
      <c r="F3" s="3">
        <v>0.63636363636363635</v>
      </c>
      <c r="G3" s="3">
        <v>0.42105263157894735</v>
      </c>
      <c r="H3" s="3">
        <v>0</v>
      </c>
      <c r="I3" s="3">
        <v>0.59259259259259256</v>
      </c>
      <c r="J3" s="3">
        <v>0.43548387096774194</v>
      </c>
      <c r="K3" s="3">
        <v>0.42105263157894735</v>
      </c>
      <c r="L3" s="3">
        <v>0</v>
      </c>
    </row>
    <row r="4" spans="1:12" x14ac:dyDescent="0.25">
      <c r="A4" s="1" t="s">
        <v>76</v>
      </c>
      <c r="B4" s="3">
        <v>0.77777777777777779</v>
      </c>
      <c r="C4" s="3">
        <v>0.75757575757575757</v>
      </c>
      <c r="D4" s="3">
        <v>0.77777777777777779</v>
      </c>
      <c r="E4" s="3">
        <v>0.66129032258064513</v>
      </c>
      <c r="F4" s="3">
        <v>0.75757575757575757</v>
      </c>
      <c r="G4" s="3">
        <v>0.63157894736842102</v>
      </c>
      <c r="H4" s="3">
        <v>0.66666666666666663</v>
      </c>
      <c r="I4" s="3">
        <v>0.77777777777777779</v>
      </c>
      <c r="J4" s="3">
        <v>0.66129032258064513</v>
      </c>
      <c r="K4" s="3">
        <v>0.63157894736842102</v>
      </c>
      <c r="L4" s="3">
        <v>0.66666666666666663</v>
      </c>
    </row>
    <row r="5" spans="1:12" x14ac:dyDescent="0.25">
      <c r="A5" s="1" t="s">
        <v>77</v>
      </c>
      <c r="B5" s="3">
        <v>0.81481481481481477</v>
      </c>
      <c r="C5" s="3">
        <v>0.78787878787878785</v>
      </c>
      <c r="D5" s="3">
        <v>0.81481481481481477</v>
      </c>
      <c r="E5" s="3">
        <v>0.45161290322580644</v>
      </c>
      <c r="F5" s="3">
        <v>0.78787878787878785</v>
      </c>
      <c r="G5" s="3">
        <v>0.43859649122807015</v>
      </c>
      <c r="H5" s="3">
        <v>0</v>
      </c>
      <c r="I5" s="3">
        <v>0.81481481481481477</v>
      </c>
      <c r="J5" s="3">
        <v>0.45161290322580644</v>
      </c>
      <c r="K5" s="3">
        <v>0.43859649122807015</v>
      </c>
      <c r="L5" s="3">
        <v>0</v>
      </c>
    </row>
    <row r="6" spans="1:12" x14ac:dyDescent="0.25">
      <c r="A6" s="1" t="s">
        <v>78</v>
      </c>
      <c r="B6" s="3">
        <v>0.66666666666666663</v>
      </c>
      <c r="C6" s="3">
        <v>0.72727272727272729</v>
      </c>
      <c r="D6" s="3">
        <v>0.66666666666666663</v>
      </c>
      <c r="E6" s="3">
        <v>0.64516129032258063</v>
      </c>
      <c r="F6" s="3">
        <v>0.72727272727272729</v>
      </c>
      <c r="G6" s="3">
        <v>0.64912280701754388</v>
      </c>
      <c r="H6" s="3">
        <v>0.66666666666666663</v>
      </c>
      <c r="I6" s="3">
        <v>0.66666666666666663</v>
      </c>
      <c r="J6" s="3">
        <v>0.64516129032258063</v>
      </c>
      <c r="K6" s="3">
        <v>0.64912280701754388</v>
      </c>
      <c r="L6" s="3">
        <v>0.66666666666666663</v>
      </c>
    </row>
    <row r="7" spans="1:12" x14ac:dyDescent="0.25">
      <c r="A7" s="1" t="s">
        <v>79</v>
      </c>
      <c r="B7" s="3">
        <v>0.77777777777777779</v>
      </c>
      <c r="C7" s="3">
        <v>0.78787878787878785</v>
      </c>
      <c r="D7" s="3">
        <v>0.77777777777777779</v>
      </c>
      <c r="E7" s="3">
        <v>0.54838709677419351</v>
      </c>
      <c r="F7" s="3">
        <v>0.78787878787878785</v>
      </c>
      <c r="G7" s="3">
        <v>0.50877192982456143</v>
      </c>
      <c r="H7" s="3">
        <v>0.33333333333333331</v>
      </c>
      <c r="I7" s="3">
        <v>0.77777777777777779</v>
      </c>
      <c r="J7" s="3">
        <v>0.54838709677419351</v>
      </c>
      <c r="K7" s="3">
        <v>0.50877192982456143</v>
      </c>
      <c r="L7" s="3">
        <v>0.33333333333333331</v>
      </c>
    </row>
    <row r="8" spans="1:12" x14ac:dyDescent="0.25">
      <c r="A8" s="1" t="s">
        <v>87</v>
      </c>
      <c r="B8" s="3">
        <v>0.81481481481481477</v>
      </c>
      <c r="C8" s="3">
        <v>0.78787878787878785</v>
      </c>
      <c r="D8" s="3">
        <v>0.81481481481481477</v>
      </c>
      <c r="E8" s="3">
        <v>0.43548387096774194</v>
      </c>
      <c r="F8" s="3">
        <v>0.78787878787878785</v>
      </c>
      <c r="G8" s="3">
        <v>0.42105263157894735</v>
      </c>
      <c r="H8" s="3">
        <v>0</v>
      </c>
      <c r="I8" s="3">
        <v>0.81481481481481477</v>
      </c>
      <c r="J8" s="3">
        <v>0.43548387096774194</v>
      </c>
      <c r="K8" s="3">
        <v>0.42105263157894735</v>
      </c>
      <c r="L8" s="3">
        <v>0</v>
      </c>
    </row>
    <row r="9" spans="1:12" x14ac:dyDescent="0.25">
      <c r="A9" s="1" t="s">
        <v>88</v>
      </c>
      <c r="B9" s="3">
        <v>0.7407407407407407</v>
      </c>
      <c r="C9" s="3">
        <v>0.75757575757575757</v>
      </c>
      <c r="D9" s="3">
        <v>0.7407407407407407</v>
      </c>
      <c r="E9" s="3">
        <v>0.37096774193548387</v>
      </c>
      <c r="F9" s="3">
        <v>0.75757575757575757</v>
      </c>
      <c r="G9" s="3">
        <v>0.35087719298245612</v>
      </c>
      <c r="H9" s="3">
        <v>0</v>
      </c>
      <c r="I9" s="3">
        <v>0.7407407407407407</v>
      </c>
      <c r="J9" s="3">
        <v>0.37096774193548387</v>
      </c>
      <c r="K9" s="3">
        <v>0.35087719298245612</v>
      </c>
      <c r="L9" s="3">
        <v>0</v>
      </c>
    </row>
    <row r="10" spans="1:12" x14ac:dyDescent="0.25">
      <c r="A10" s="1" t="s">
        <v>80</v>
      </c>
      <c r="B10" s="3">
        <v>0.70370370370370372</v>
      </c>
      <c r="C10" s="3">
        <v>0.75757575757575757</v>
      </c>
      <c r="D10" s="3">
        <v>0.70370370370370372</v>
      </c>
      <c r="E10" s="3">
        <v>0.56451612903225812</v>
      </c>
      <c r="F10" s="3">
        <v>0.75757575757575757</v>
      </c>
      <c r="G10" s="3">
        <v>0.56140350877192979</v>
      </c>
      <c r="H10" s="3">
        <v>0.33333333333333331</v>
      </c>
      <c r="I10" s="3">
        <v>0.70370370370370372</v>
      </c>
      <c r="J10" s="3">
        <v>0.56451612903225812</v>
      </c>
      <c r="K10" s="3">
        <v>0.56140350877192979</v>
      </c>
      <c r="L10" s="3">
        <v>0.33333333333333331</v>
      </c>
    </row>
    <row r="11" spans="1:12" x14ac:dyDescent="0.25">
      <c r="A11" s="1" t="s">
        <v>81</v>
      </c>
      <c r="B11" s="3">
        <v>0.59259259259259256</v>
      </c>
      <c r="C11" s="3">
        <v>0.63636363636363635</v>
      </c>
      <c r="D11" s="3">
        <v>0.59259259259259256</v>
      </c>
      <c r="E11" s="3">
        <v>0.45161290322580644</v>
      </c>
      <c r="F11" s="3">
        <v>0.63636363636363635</v>
      </c>
      <c r="G11" s="3">
        <v>0.43859649122807015</v>
      </c>
      <c r="H11" s="3">
        <v>0</v>
      </c>
      <c r="I11" s="3">
        <v>0.59259259259259256</v>
      </c>
      <c r="J11" s="3">
        <v>0.45161290322580644</v>
      </c>
      <c r="K11" s="3">
        <v>0.43859649122807015</v>
      </c>
      <c r="L11" s="3">
        <v>0</v>
      </c>
    </row>
    <row r="12" spans="1:12" x14ac:dyDescent="0.25">
      <c r="A12" s="1" t="s">
        <v>82</v>
      </c>
      <c r="B12" s="3">
        <v>0.62962962962962965</v>
      </c>
      <c r="C12" s="3">
        <v>0.63636363636363635</v>
      </c>
      <c r="D12" s="3">
        <v>0.62962962962962965</v>
      </c>
      <c r="E12" s="3">
        <v>0.45161290322580644</v>
      </c>
      <c r="F12" s="3">
        <v>0.63636363636363635</v>
      </c>
      <c r="G12" s="3">
        <v>0.43859649122807015</v>
      </c>
      <c r="H12" s="3">
        <v>0</v>
      </c>
      <c r="I12" s="3">
        <v>0.62962962962962965</v>
      </c>
      <c r="J12" s="3">
        <v>0.45161290322580644</v>
      </c>
      <c r="K12" s="3">
        <v>0.43859649122807015</v>
      </c>
      <c r="L12" s="3">
        <v>0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C4D1-4EED-49A4-8532-9536F39DEFD1}">
  <dimension ref="A1:N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5" x14ac:dyDescent="0.25"/>
  <cols>
    <col min="1" max="1" width="22.5703125" bestFit="1" customWidth="1"/>
    <col min="2" max="14" width="20" style="3" customWidth="1"/>
  </cols>
  <sheetData>
    <row r="1" spans="1:14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 t="s">
        <v>70</v>
      </c>
      <c r="B2" s="3">
        <v>0</v>
      </c>
      <c r="C2" s="3">
        <v>0.82978723404255317</v>
      </c>
      <c r="D2" s="3">
        <v>1.2</v>
      </c>
      <c r="E2" s="3">
        <v>0</v>
      </c>
      <c r="F2" s="3">
        <v>0</v>
      </c>
      <c r="G2" s="3">
        <v>0.66666666666666663</v>
      </c>
      <c r="H2" s="3">
        <v>1.4545454545454546</v>
      </c>
      <c r="I2" s="3">
        <v>2</v>
      </c>
      <c r="J2" s="3">
        <v>1</v>
      </c>
      <c r="K2" s="3">
        <v>2</v>
      </c>
      <c r="L2" s="3">
        <v>1</v>
      </c>
      <c r="M2" s="3">
        <v>1.3333333333333333</v>
      </c>
      <c r="N2" s="3">
        <v>1.2</v>
      </c>
    </row>
    <row r="3" spans="1:14" x14ac:dyDescent="0.25">
      <c r="A3" s="1" t="s">
        <v>71</v>
      </c>
      <c r="B3" s="3">
        <v>0</v>
      </c>
      <c r="C3" s="3">
        <v>0.74468085106382975</v>
      </c>
      <c r="D3" s="3">
        <v>1</v>
      </c>
      <c r="E3" s="3">
        <v>0</v>
      </c>
      <c r="F3" s="3">
        <v>0</v>
      </c>
      <c r="G3" s="3">
        <v>0.66666666666666663</v>
      </c>
      <c r="H3" s="3">
        <v>1.5454545454545454</v>
      </c>
      <c r="I3" s="3">
        <v>2</v>
      </c>
      <c r="J3" s="3">
        <v>1</v>
      </c>
      <c r="K3" s="3">
        <v>2</v>
      </c>
      <c r="L3" s="3">
        <v>1.1000000000000001</v>
      </c>
      <c r="M3" s="3">
        <v>1.3333333333333333</v>
      </c>
      <c r="N3" s="3">
        <v>1.6</v>
      </c>
    </row>
    <row r="4" spans="1:14" x14ac:dyDescent="0.25">
      <c r="A4" s="1" t="s">
        <v>85</v>
      </c>
      <c r="B4" s="3">
        <v>0</v>
      </c>
      <c r="C4" s="3">
        <v>0.2978723404255319</v>
      </c>
      <c r="D4" s="3">
        <v>0.6</v>
      </c>
      <c r="E4" s="3">
        <v>0</v>
      </c>
      <c r="F4" s="3">
        <v>0</v>
      </c>
      <c r="G4" s="3">
        <v>0.33333333333333331</v>
      </c>
      <c r="H4" s="3">
        <v>0.72727272727272729</v>
      </c>
      <c r="I4" s="3">
        <v>0.75</v>
      </c>
      <c r="J4" s="3">
        <v>0.83333333333333337</v>
      </c>
      <c r="K4" s="3">
        <v>1</v>
      </c>
      <c r="L4" s="3">
        <v>0.6</v>
      </c>
      <c r="M4" s="3">
        <v>1</v>
      </c>
      <c r="N4" s="3">
        <v>0.6</v>
      </c>
    </row>
    <row r="5" spans="1:14" x14ac:dyDescent="0.25">
      <c r="A5" s="1" t="s">
        <v>72</v>
      </c>
      <c r="B5" s="3">
        <v>0</v>
      </c>
      <c r="C5" s="3">
        <v>1.3829787234042554</v>
      </c>
      <c r="D5" s="3">
        <v>2.6</v>
      </c>
      <c r="E5" s="3">
        <v>2</v>
      </c>
      <c r="F5" s="3">
        <v>1</v>
      </c>
      <c r="G5" s="3">
        <v>1.6666666666666667</v>
      </c>
      <c r="H5" s="3">
        <v>2.3636363636363638</v>
      </c>
      <c r="I5" s="3">
        <v>3</v>
      </c>
      <c r="J5" s="3">
        <v>2.25</v>
      </c>
      <c r="K5" s="3">
        <v>3</v>
      </c>
      <c r="L5" s="3">
        <v>2.4</v>
      </c>
      <c r="M5" s="3">
        <v>2.3333333333333335</v>
      </c>
      <c r="N5" s="3">
        <v>2.6</v>
      </c>
    </row>
    <row r="6" spans="1:14" x14ac:dyDescent="0.25">
      <c r="A6" s="1" t="s">
        <v>73</v>
      </c>
      <c r="B6" s="3">
        <v>0</v>
      </c>
      <c r="C6" s="3">
        <v>1.0851063829787233</v>
      </c>
      <c r="D6" s="3">
        <v>1.2</v>
      </c>
      <c r="E6" s="3">
        <v>1</v>
      </c>
      <c r="F6" s="3">
        <v>0.66666666666666663</v>
      </c>
      <c r="G6" s="3">
        <v>0.66666666666666663</v>
      </c>
      <c r="H6" s="3">
        <v>1.6363636363636365</v>
      </c>
      <c r="I6" s="3">
        <v>2</v>
      </c>
      <c r="J6" s="3">
        <v>1.5</v>
      </c>
      <c r="K6" s="3">
        <v>2</v>
      </c>
      <c r="L6" s="3">
        <v>1.1000000000000001</v>
      </c>
      <c r="M6" s="3">
        <v>1.3333333333333333</v>
      </c>
      <c r="N6" s="3">
        <v>1.6</v>
      </c>
    </row>
    <row r="7" spans="1:14" x14ac:dyDescent="0.25">
      <c r="A7" s="1" t="s">
        <v>74</v>
      </c>
      <c r="B7" s="3">
        <v>0</v>
      </c>
      <c r="C7" s="3">
        <v>0.55319148936170215</v>
      </c>
      <c r="D7" s="3">
        <v>0.6</v>
      </c>
      <c r="E7" s="3">
        <v>1</v>
      </c>
      <c r="F7" s="3">
        <v>0.33333333333333331</v>
      </c>
      <c r="G7" s="3">
        <v>0.33333333333333331</v>
      </c>
      <c r="H7" s="3">
        <v>0.90909090909090906</v>
      </c>
      <c r="I7" s="3">
        <v>1</v>
      </c>
      <c r="J7" s="3">
        <v>0.58333333333333337</v>
      </c>
      <c r="K7" s="3">
        <v>1</v>
      </c>
      <c r="L7" s="3">
        <v>0.6</v>
      </c>
      <c r="M7" s="3">
        <v>1</v>
      </c>
      <c r="N7" s="3">
        <v>0.8</v>
      </c>
    </row>
    <row r="8" spans="1:14" x14ac:dyDescent="0.25">
      <c r="A8" s="1" t="s">
        <v>289</v>
      </c>
      <c r="B8" s="3">
        <f>AVERAGE(PRFitTab[Business operation])</f>
        <v>0</v>
      </c>
      <c r="C8" s="3">
        <f>AVERAGE(PRFitTab[Dispatcher / shift supervisor])</f>
        <v>0.81560283687943258</v>
      </c>
      <c r="D8" s="3">
        <f>AVERAGE(PRFitTab[Local Logistics person responsible for transportation])</f>
        <v>1.2</v>
      </c>
      <c r="E8" s="3">
        <f>AVERAGE(PRFitTab[Local Retail])</f>
        <v>0.66666666666666663</v>
      </c>
      <c r="F8" s="3">
        <f>AVERAGE(PRFitTab[Local Sales])</f>
        <v>0.33333333333333331</v>
      </c>
      <c r="G8" s="3">
        <f>AVERAGE(PRFitTab[Local product storage management])</f>
        <v>0.72222222222222221</v>
      </c>
      <c r="H8" s="3">
        <f>AVERAGE(PRFitTab[Maintenance management])</f>
        <v>1.4393939393939394</v>
      </c>
      <c r="I8" s="3">
        <f>AVERAGE(PRFitTab[Operator])</f>
        <v>1.7916666666666667</v>
      </c>
      <c r="J8" s="3">
        <f>AVERAGE(PRFitTab[Quality Control])</f>
        <v>1.1944444444444444</v>
      </c>
      <c r="K8" s="3">
        <f>AVERAGE(PRFitTab[SSC])</f>
        <v>1.8333333333333333</v>
      </c>
      <c r="L8" s="3">
        <f>AVERAGE(PRFitTab[Scheduler])</f>
        <v>1.1333333333333331</v>
      </c>
      <c r="M8" s="3">
        <f>AVERAGE(PRFitTab[Technical execution])</f>
        <v>1.3888888888888886</v>
      </c>
      <c r="N8" s="3">
        <f>AVERAGE(PRFitTab[Terminal manager])</f>
        <v>1.4000000000000001</v>
      </c>
    </row>
  </sheetData>
  <conditionalFormatting sqref="B2:N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C89A-ABD9-4039-A4B5-2CF6A0251895}">
  <dimension ref="A1:G13"/>
  <sheetViews>
    <sheetView workbookViewId="0">
      <selection activeCell="B8" sqref="B8:C8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23.7109375" bestFit="1" customWidth="1"/>
    <col min="4" max="4" width="16.85546875" bestFit="1" customWidth="1"/>
    <col min="5" max="5" width="19.7109375" bestFit="1" customWidth="1"/>
    <col min="6" max="6" width="25" bestFit="1" customWidth="1"/>
    <col min="7" max="7" width="21.42578125" bestFit="1" customWidth="1"/>
  </cols>
  <sheetData>
    <row r="1" spans="1:7" x14ac:dyDescent="0.25">
      <c r="A1" t="s">
        <v>0</v>
      </c>
      <c r="B1" t="s">
        <v>70</v>
      </c>
      <c r="C1" t="s">
        <v>71</v>
      </c>
      <c r="D1" t="s">
        <v>85</v>
      </c>
      <c r="E1" t="s">
        <v>72</v>
      </c>
      <c r="F1" t="s">
        <v>73</v>
      </c>
      <c r="G1" t="s">
        <v>74</v>
      </c>
    </row>
    <row r="2" spans="1:7" x14ac:dyDescent="0.25">
      <c r="A2" s="1" t="s">
        <v>75</v>
      </c>
      <c r="B2" s="3">
        <v>0.36842105263157893</v>
      </c>
      <c r="C2" s="3">
        <v>0.66666666666666663</v>
      </c>
      <c r="D2" s="3">
        <v>0</v>
      </c>
      <c r="E2" s="3">
        <v>0.62962962962962965</v>
      </c>
      <c r="F2" s="3">
        <v>0.37096774193548387</v>
      </c>
      <c r="G2" s="3">
        <v>0</v>
      </c>
    </row>
    <row r="3" spans="1:7" x14ac:dyDescent="0.25">
      <c r="A3" s="1" t="s">
        <v>86</v>
      </c>
      <c r="B3" s="3">
        <v>0.42105263157894735</v>
      </c>
      <c r="C3" s="3">
        <v>0.63636363636363635</v>
      </c>
      <c r="D3" s="3">
        <v>0</v>
      </c>
      <c r="E3" s="3">
        <v>0.59259259259259256</v>
      </c>
      <c r="F3" s="3">
        <v>0.43548387096774194</v>
      </c>
      <c r="G3" s="3">
        <v>0</v>
      </c>
    </row>
    <row r="4" spans="1:7" x14ac:dyDescent="0.25">
      <c r="A4" s="1" t="s">
        <v>76</v>
      </c>
      <c r="B4" s="3">
        <v>0.63157894736842102</v>
      </c>
      <c r="C4" s="3">
        <v>0.75757575757575757</v>
      </c>
      <c r="D4" s="3">
        <v>1</v>
      </c>
      <c r="E4" s="3">
        <v>0.77777777777777779</v>
      </c>
      <c r="F4" s="3">
        <v>0.66129032258064513</v>
      </c>
      <c r="G4" s="3">
        <v>0.66666666666666663</v>
      </c>
    </row>
    <row r="5" spans="1:7" x14ac:dyDescent="0.25">
      <c r="A5" s="1" t="s">
        <v>77</v>
      </c>
      <c r="B5" s="3">
        <v>0.43859649122807015</v>
      </c>
      <c r="C5" s="3">
        <v>0.78787878787878785</v>
      </c>
      <c r="D5" s="3">
        <v>0</v>
      </c>
      <c r="E5" s="3">
        <v>0.81481481481481477</v>
      </c>
      <c r="F5" s="3">
        <v>0.45161290322580644</v>
      </c>
      <c r="G5" s="3">
        <v>0</v>
      </c>
    </row>
    <row r="6" spans="1:7" x14ac:dyDescent="0.25">
      <c r="A6" s="1" t="s">
        <v>78</v>
      </c>
      <c r="B6" s="3">
        <v>0.64912280701754388</v>
      </c>
      <c r="C6" s="3">
        <v>0.72727272727272729</v>
      </c>
      <c r="D6" s="3">
        <v>1</v>
      </c>
      <c r="E6" s="3">
        <v>0.66666666666666663</v>
      </c>
      <c r="F6" s="3">
        <v>0.64516129032258063</v>
      </c>
      <c r="G6" s="3">
        <v>0.66666666666666663</v>
      </c>
    </row>
    <row r="7" spans="1:7" x14ac:dyDescent="0.25">
      <c r="A7" s="1" t="s">
        <v>79</v>
      </c>
      <c r="B7" s="3">
        <v>0.50877192982456143</v>
      </c>
      <c r="C7" s="3">
        <v>0.78787878787878785</v>
      </c>
      <c r="D7" s="3">
        <v>1</v>
      </c>
      <c r="E7" s="3">
        <v>0.77777777777777779</v>
      </c>
      <c r="F7" s="3">
        <v>0.54838709677419351</v>
      </c>
      <c r="G7" s="3">
        <v>0.33333333333333331</v>
      </c>
    </row>
    <row r="8" spans="1:7" x14ac:dyDescent="0.25">
      <c r="A8" s="1" t="s">
        <v>87</v>
      </c>
      <c r="B8" s="3">
        <v>0.42105263157894735</v>
      </c>
      <c r="C8" s="3">
        <v>0.78787878787878785</v>
      </c>
      <c r="D8" s="3">
        <v>0</v>
      </c>
      <c r="E8" s="3">
        <v>0.81481481481481477</v>
      </c>
      <c r="F8" s="3">
        <v>0.43548387096774194</v>
      </c>
      <c r="G8" s="3">
        <v>0</v>
      </c>
    </row>
    <row r="9" spans="1:7" x14ac:dyDescent="0.25">
      <c r="A9" s="1" t="s">
        <v>88</v>
      </c>
      <c r="B9" s="3">
        <v>0.35087719298245612</v>
      </c>
      <c r="C9" s="3">
        <v>0.75757575757575757</v>
      </c>
      <c r="D9" s="3">
        <v>0</v>
      </c>
      <c r="E9" s="3">
        <v>0.7407407407407407</v>
      </c>
      <c r="F9" s="3">
        <v>0.37096774193548387</v>
      </c>
      <c r="G9" s="3">
        <v>0</v>
      </c>
    </row>
    <row r="10" spans="1:7" x14ac:dyDescent="0.25">
      <c r="A10" s="1" t="s">
        <v>80</v>
      </c>
      <c r="B10" s="3">
        <v>0.56140350877192979</v>
      </c>
      <c r="C10" s="3">
        <v>0.75757575757575757</v>
      </c>
      <c r="D10" s="3">
        <v>1</v>
      </c>
      <c r="E10" s="3">
        <v>0.70370370370370372</v>
      </c>
      <c r="F10" s="3">
        <v>0.56451612903225812</v>
      </c>
      <c r="G10" s="3">
        <v>0.33333333333333331</v>
      </c>
    </row>
    <row r="11" spans="1:7" x14ac:dyDescent="0.25">
      <c r="A11" s="1" t="s">
        <v>81</v>
      </c>
      <c r="B11" s="3">
        <v>0.43859649122807015</v>
      </c>
      <c r="C11" s="3">
        <v>0.63636363636363635</v>
      </c>
      <c r="D11" s="3">
        <v>0</v>
      </c>
      <c r="E11" s="3">
        <v>0.59259259259259256</v>
      </c>
      <c r="F11" s="3">
        <v>0.45161290322580644</v>
      </c>
      <c r="G11" s="3">
        <v>0</v>
      </c>
    </row>
    <row r="12" spans="1:7" x14ac:dyDescent="0.25">
      <c r="A12" s="1" t="s">
        <v>82</v>
      </c>
      <c r="B12" s="3">
        <v>0.43859649122807015</v>
      </c>
      <c r="C12" s="3">
        <v>0.63636363636363635</v>
      </c>
      <c r="D12" s="3">
        <v>0</v>
      </c>
      <c r="E12" s="3">
        <v>0.62962962962962965</v>
      </c>
      <c r="F12" s="3">
        <v>0.45161290322580644</v>
      </c>
      <c r="G12" s="3">
        <v>0</v>
      </c>
    </row>
    <row r="13" spans="1:7" x14ac:dyDescent="0.25">
      <c r="A13" s="4" t="s">
        <v>289</v>
      </c>
      <c r="B13" s="5">
        <f>AVERAGE(IPFitTab[Dispatcher])</f>
        <v>0.47527910685805425</v>
      </c>
      <c r="C13" s="5">
        <f>AVERAGE(IPFitTab[Maintenance Manager])</f>
        <v>0.72176308539944922</v>
      </c>
      <c r="D13" s="5">
        <f>AVERAGE(IPFitTab[Retail Manager])</f>
        <v>0.36363636363636365</v>
      </c>
      <c r="E13" s="5">
        <f>AVERAGE(IPFitTab[Terminal Manager])</f>
        <v>0.70370370370370372</v>
      </c>
      <c r="F13" s="5">
        <f>AVERAGE(IPFitTab[Transportation Manager])</f>
        <v>0.48973607038123163</v>
      </c>
      <c r="G13" s="5">
        <f>AVERAGE(IPFitTab[Wholesale Manager])</f>
        <v>0.1818181818181818</v>
      </c>
    </row>
  </sheetData>
  <conditionalFormatting sqref="B2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82E8-6B0B-4B8B-8629-50D420CC2CE9}">
  <sheetPr>
    <pageSetUpPr fitToPage="1"/>
  </sheetPr>
  <dimension ref="A1:DV12"/>
  <sheetViews>
    <sheetView workbookViewId="0">
      <selection activeCell="A6" sqref="A6"/>
    </sheetView>
  </sheetViews>
  <sheetFormatPr defaultRowHeight="15" x14ac:dyDescent="0.25"/>
  <cols>
    <col min="1" max="1" width="13.710937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28" width="27.42578125" bestFit="1" customWidth="1"/>
    <col min="129" max="130" width="14.140625" bestFit="1" customWidth="1"/>
    <col min="131" max="132" width="19.140625" bestFit="1" customWidth="1"/>
    <col min="133" max="134" width="22.42578125" bestFit="1" customWidth="1"/>
    <col min="135" max="136" width="16.5703125" bestFit="1" customWidth="1"/>
    <col min="137" max="138" width="19" bestFit="1" customWidth="1"/>
    <col min="139" max="140" width="18.85546875" bestFit="1" customWidth="1"/>
    <col min="141" max="142" width="20.7109375" bestFit="1" customWidth="1"/>
    <col min="143" max="144" width="17.140625" bestFit="1" customWidth="1"/>
    <col min="145" max="146" width="30.42578125" bestFit="1" customWidth="1"/>
    <col min="147" max="148" width="25.5703125" bestFit="1" customWidth="1"/>
    <col min="149" max="150" width="18.7109375" bestFit="1" customWidth="1"/>
    <col min="151" max="152" width="17.5703125" bestFit="1" customWidth="1"/>
    <col min="153" max="154" width="28.5703125" bestFit="1" customWidth="1"/>
    <col min="155" max="156" width="24.85546875" bestFit="1" customWidth="1"/>
    <col min="157" max="158" width="13.5703125" bestFit="1" customWidth="1"/>
    <col min="159" max="160" width="39.85546875" bestFit="1" customWidth="1"/>
    <col min="161" max="161" width="12.7109375" bestFit="1" customWidth="1"/>
    <col min="162" max="162" width="21.28515625" bestFit="1" customWidth="1"/>
    <col min="163" max="163" width="22.7109375" bestFit="1" customWidth="1"/>
    <col min="164" max="165" width="25.140625" bestFit="1" customWidth="1"/>
    <col min="166" max="167" width="30.28515625" bestFit="1" customWidth="1"/>
    <col min="168" max="168" width="37.42578125" bestFit="1" customWidth="1"/>
    <col min="169" max="170" width="22.85546875" bestFit="1" customWidth="1"/>
    <col min="171" max="172" width="36.140625" bestFit="1" customWidth="1"/>
    <col min="173" max="173" width="22.7109375" bestFit="1" customWidth="1"/>
    <col min="174" max="174" width="18.140625" bestFit="1" customWidth="1"/>
    <col min="175" max="176" width="32.28515625" bestFit="1" customWidth="1"/>
    <col min="177" max="178" width="28.5703125" bestFit="1" customWidth="1"/>
    <col min="179" max="179" width="17.28515625" bestFit="1" customWidth="1"/>
    <col min="180" max="181" width="19" bestFit="1" customWidth="1"/>
    <col min="182" max="183" width="24.28515625" bestFit="1" customWidth="1"/>
    <col min="184" max="184" width="26" bestFit="1" customWidth="1"/>
    <col min="185" max="186" width="23.42578125" bestFit="1" customWidth="1"/>
    <col min="187" max="187" width="46.42578125" bestFit="1" customWidth="1"/>
    <col min="188" max="188" width="26.28515625" bestFit="1" customWidth="1"/>
    <col min="189" max="189" width="29.42578125" bestFit="1" customWidth="1"/>
    <col min="190" max="191" width="20.7109375" bestFit="1" customWidth="1"/>
    <col min="192" max="192" width="29" bestFit="1" customWidth="1"/>
    <col min="193" max="194" width="31" bestFit="1" customWidth="1"/>
    <col min="195" max="196" width="27.5703125" bestFit="1" customWidth="1"/>
    <col min="197" max="198" width="18" bestFit="1" customWidth="1"/>
    <col min="199" max="199" width="28.140625" bestFit="1" customWidth="1"/>
    <col min="200" max="201" width="20.140625" bestFit="1" customWidth="1"/>
    <col min="202" max="202" width="32.5703125" bestFit="1" customWidth="1"/>
    <col min="203" max="203" width="40.7109375" bestFit="1" customWidth="1"/>
    <col min="204" max="204" width="19.5703125" bestFit="1" customWidth="1"/>
    <col min="205" max="206" width="19" bestFit="1" customWidth="1"/>
    <col min="207" max="207" width="31.5703125" bestFit="1" customWidth="1"/>
    <col min="208" max="208" width="21.140625" bestFit="1" customWidth="1"/>
    <col min="209" max="210" width="23.85546875" bestFit="1" customWidth="1"/>
    <col min="211" max="212" width="42.42578125" bestFit="1" customWidth="1"/>
    <col min="213" max="214" width="24.7109375" bestFit="1" customWidth="1"/>
    <col min="215" max="216" width="48.85546875" bestFit="1" customWidth="1"/>
    <col min="217" max="218" width="25.42578125" bestFit="1" customWidth="1"/>
    <col min="219" max="220" width="21.7109375" bestFit="1" customWidth="1"/>
    <col min="221" max="221" width="38.42578125" bestFit="1" customWidth="1"/>
    <col min="222" max="222" width="22.28515625" bestFit="1" customWidth="1"/>
    <col min="223" max="223" width="29.7109375" bestFit="1" customWidth="1"/>
    <col min="224" max="224" width="25.42578125" bestFit="1" customWidth="1"/>
    <col min="225" max="225" width="40" bestFit="1" customWidth="1"/>
    <col min="226" max="226" width="15.140625" bestFit="1" customWidth="1"/>
    <col min="227" max="228" width="12.140625" bestFit="1" customWidth="1"/>
    <col min="229" max="230" width="21.85546875" bestFit="1" customWidth="1"/>
    <col min="231" max="232" width="25.140625" bestFit="1" customWidth="1"/>
    <col min="233" max="234" width="25.5703125" bestFit="1" customWidth="1"/>
    <col min="235" max="236" width="19.28515625" bestFit="1" customWidth="1"/>
    <col min="237" max="238" width="15.140625" bestFit="1" customWidth="1"/>
    <col min="239" max="239" width="49" bestFit="1" customWidth="1"/>
    <col min="240" max="241" width="21.7109375" bestFit="1" customWidth="1"/>
    <col min="242" max="243" width="22.85546875" bestFit="1" customWidth="1"/>
    <col min="244" max="244" width="22.28515625" bestFit="1" customWidth="1"/>
    <col min="245" max="245" width="25.85546875" bestFit="1" customWidth="1"/>
    <col min="246" max="246" width="29" bestFit="1" customWidth="1"/>
    <col min="247" max="247" width="29.85546875" bestFit="1" customWidth="1"/>
    <col min="248" max="248" width="34.28515625" bestFit="1" customWidth="1"/>
    <col min="249" max="249" width="30.42578125" bestFit="1" customWidth="1"/>
    <col min="250" max="250" width="20" bestFit="1" customWidth="1"/>
    <col min="251" max="251" width="40.28515625" bestFit="1" customWidth="1"/>
    <col min="252" max="253" width="25.140625" bestFit="1" customWidth="1"/>
    <col min="254" max="255" width="11.85546875" bestFit="1" customWidth="1"/>
    <col min="256" max="257" width="16.85546875" bestFit="1" customWidth="1"/>
    <col min="258" max="259" width="20.140625" bestFit="1" customWidth="1"/>
    <col min="260" max="261" width="14.28515625" bestFit="1" customWidth="1"/>
    <col min="262" max="265" width="16.5703125" bestFit="1" customWidth="1"/>
    <col min="266" max="267" width="18.42578125" bestFit="1" customWidth="1"/>
    <col min="268" max="269" width="14.85546875" bestFit="1" customWidth="1"/>
    <col min="270" max="271" width="28.140625" bestFit="1" customWidth="1"/>
    <col min="272" max="273" width="23.28515625" bestFit="1" customWidth="1"/>
    <col min="274" max="275" width="16.42578125" bestFit="1" customWidth="1"/>
    <col min="276" max="277" width="15.28515625" bestFit="1" customWidth="1"/>
    <col min="278" max="279" width="26.28515625" bestFit="1" customWidth="1"/>
    <col min="280" max="281" width="22.5703125" bestFit="1" customWidth="1"/>
    <col min="282" max="283" width="12.140625" bestFit="1" customWidth="1"/>
    <col min="284" max="285" width="37.5703125" bestFit="1" customWidth="1"/>
    <col min="286" max="286" width="12.140625" bestFit="1" customWidth="1"/>
    <col min="287" max="287" width="18.85546875" bestFit="1" customWidth="1"/>
    <col min="288" max="288" width="20.42578125" bestFit="1" customWidth="1"/>
    <col min="289" max="290" width="22.85546875" bestFit="1" customWidth="1"/>
    <col min="291" max="292" width="28" bestFit="1" customWidth="1"/>
    <col min="293" max="293" width="35" bestFit="1" customWidth="1"/>
    <col min="294" max="295" width="20.5703125" bestFit="1" customWidth="1"/>
    <col min="296" max="297" width="33.85546875" bestFit="1" customWidth="1"/>
    <col min="298" max="298" width="20.42578125" bestFit="1" customWidth="1"/>
    <col min="299" max="299" width="15.85546875" bestFit="1" customWidth="1"/>
    <col min="300" max="301" width="29.85546875" bestFit="1" customWidth="1"/>
    <col min="302" max="303" width="26.28515625" bestFit="1" customWidth="1"/>
    <col min="304" max="304" width="15" bestFit="1" customWidth="1"/>
    <col min="305" max="306" width="16.7109375" bestFit="1" customWidth="1"/>
    <col min="307" max="308" width="22" bestFit="1" customWidth="1"/>
    <col min="309" max="309" width="23.7109375" bestFit="1" customWidth="1"/>
    <col min="310" max="311" width="21.140625" bestFit="1" customWidth="1"/>
    <col min="312" max="312" width="44" bestFit="1" customWidth="1"/>
    <col min="313" max="313" width="24" bestFit="1" customWidth="1"/>
    <col min="314" max="314" width="27.140625" bestFit="1" customWidth="1"/>
    <col min="315" max="316" width="18.42578125" bestFit="1" customWidth="1"/>
    <col min="317" max="317" width="26.5703125" bestFit="1" customWidth="1"/>
    <col min="318" max="319" width="28.7109375" bestFit="1" customWidth="1"/>
    <col min="320" max="321" width="25.28515625" bestFit="1" customWidth="1"/>
    <col min="322" max="323" width="15.7109375" bestFit="1" customWidth="1"/>
    <col min="324" max="324" width="25.85546875" bestFit="1" customWidth="1"/>
    <col min="325" max="326" width="17.85546875" bestFit="1" customWidth="1"/>
    <col min="327" max="327" width="30.140625" bestFit="1" customWidth="1"/>
    <col min="328" max="328" width="38.42578125" bestFit="1" customWidth="1"/>
    <col min="329" max="329" width="17.28515625" bestFit="1" customWidth="1"/>
    <col min="330" max="331" width="16.7109375" bestFit="1" customWidth="1"/>
    <col min="332" max="332" width="29" bestFit="1" customWidth="1"/>
    <col min="333" max="333" width="18.7109375" bestFit="1" customWidth="1"/>
    <col min="334" max="335" width="21.42578125" bestFit="1" customWidth="1"/>
    <col min="336" max="337" width="40.140625" bestFit="1" customWidth="1"/>
    <col min="338" max="339" width="22.42578125" bestFit="1" customWidth="1"/>
    <col min="340" max="341" width="46.5703125" bestFit="1" customWidth="1"/>
    <col min="342" max="343" width="23.140625" bestFit="1" customWidth="1"/>
    <col min="344" max="345" width="19.42578125" bestFit="1" customWidth="1"/>
    <col min="346" max="346" width="36.140625" bestFit="1" customWidth="1"/>
    <col min="347" max="347" width="20" bestFit="1" customWidth="1"/>
    <col min="348" max="348" width="27.28515625" bestFit="1" customWidth="1"/>
    <col min="349" max="349" width="23.140625" bestFit="1" customWidth="1"/>
    <col min="350" max="350" width="37.7109375" bestFit="1" customWidth="1"/>
    <col min="351" max="353" width="13.140625" bestFit="1" customWidth="1"/>
    <col min="354" max="355" width="19.42578125" bestFit="1" customWidth="1"/>
    <col min="356" max="357" width="22.85546875" bestFit="1" customWidth="1"/>
    <col min="358" max="359" width="23.28515625" bestFit="1" customWidth="1"/>
    <col min="360" max="361" width="17" bestFit="1" customWidth="1"/>
    <col min="362" max="363" width="13.140625" bestFit="1" customWidth="1"/>
    <col min="364" max="364" width="46.5703125" bestFit="1" customWidth="1"/>
    <col min="365" max="366" width="19.42578125" bestFit="1" customWidth="1"/>
    <col min="367" max="368" width="20.5703125" bestFit="1" customWidth="1"/>
    <col min="369" max="369" width="20" bestFit="1" customWidth="1"/>
    <col min="370" max="370" width="23.42578125" bestFit="1" customWidth="1"/>
    <col min="371" max="371" width="26.5703125" bestFit="1" customWidth="1"/>
    <col min="372" max="372" width="27.42578125" bestFit="1" customWidth="1"/>
    <col min="373" max="373" width="31.85546875" bestFit="1" customWidth="1"/>
    <col min="374" max="374" width="28" bestFit="1" customWidth="1"/>
    <col min="375" max="375" width="17.7109375" bestFit="1" customWidth="1"/>
    <col min="376" max="376" width="38" bestFit="1" customWidth="1"/>
    <col min="377" max="377" width="27.42578125" bestFit="1" customWidth="1"/>
    <col min="378" max="378" width="14.140625" bestFit="1" customWidth="1"/>
    <col min="379" max="379" width="19.140625" bestFit="1" customWidth="1"/>
    <col min="380" max="380" width="22.42578125" bestFit="1" customWidth="1"/>
    <col min="381" max="381" width="16.5703125" bestFit="1" customWidth="1"/>
    <col min="382" max="382" width="19" bestFit="1" customWidth="1"/>
    <col min="383" max="383" width="18.85546875" bestFit="1" customWidth="1"/>
    <col min="384" max="384" width="20.7109375" bestFit="1" customWidth="1"/>
    <col min="385" max="385" width="17.140625" bestFit="1" customWidth="1"/>
    <col min="386" max="386" width="30.42578125" bestFit="1" customWidth="1"/>
    <col min="387" max="387" width="25.5703125" bestFit="1" customWidth="1"/>
    <col min="388" max="388" width="18.7109375" bestFit="1" customWidth="1"/>
    <col min="389" max="389" width="17.5703125" bestFit="1" customWidth="1"/>
    <col min="390" max="390" width="28.5703125" bestFit="1" customWidth="1"/>
    <col min="391" max="391" width="24.85546875" bestFit="1" customWidth="1"/>
    <col min="392" max="392" width="13.5703125" bestFit="1" customWidth="1"/>
    <col min="393" max="393" width="39.85546875" bestFit="1" customWidth="1"/>
    <col min="394" max="394" width="12.7109375" bestFit="1" customWidth="1"/>
    <col min="395" max="395" width="21.28515625" bestFit="1" customWidth="1"/>
    <col min="396" max="396" width="22.7109375" bestFit="1" customWidth="1"/>
    <col min="397" max="397" width="25.140625" bestFit="1" customWidth="1"/>
    <col min="398" max="398" width="30.28515625" bestFit="1" customWidth="1"/>
    <col min="399" max="399" width="37.42578125" bestFit="1" customWidth="1"/>
    <col min="400" max="400" width="22.85546875" bestFit="1" customWidth="1"/>
    <col min="401" max="401" width="36.140625" bestFit="1" customWidth="1"/>
    <col min="402" max="402" width="22.7109375" bestFit="1" customWidth="1"/>
    <col min="403" max="403" width="18.140625" bestFit="1" customWidth="1"/>
    <col min="404" max="404" width="32.28515625" bestFit="1" customWidth="1"/>
    <col min="405" max="405" width="28.5703125" bestFit="1" customWidth="1"/>
    <col min="406" max="406" width="17.28515625" bestFit="1" customWidth="1"/>
    <col min="407" max="407" width="19" bestFit="1" customWidth="1"/>
    <col min="408" max="408" width="24.28515625" bestFit="1" customWidth="1"/>
    <col min="409" max="409" width="26" bestFit="1" customWidth="1"/>
    <col min="410" max="410" width="23.42578125" bestFit="1" customWidth="1"/>
    <col min="411" max="411" width="46.42578125" bestFit="1" customWidth="1"/>
    <col min="412" max="412" width="26.28515625" bestFit="1" customWidth="1"/>
    <col min="413" max="413" width="29.42578125" bestFit="1" customWidth="1"/>
    <col min="414" max="414" width="20.7109375" bestFit="1" customWidth="1"/>
    <col min="415" max="415" width="29" bestFit="1" customWidth="1"/>
    <col min="416" max="416" width="31" bestFit="1" customWidth="1"/>
    <col min="417" max="417" width="27.5703125" bestFit="1" customWidth="1"/>
    <col min="418" max="418" width="18" bestFit="1" customWidth="1"/>
    <col min="419" max="419" width="28.140625" bestFit="1" customWidth="1"/>
    <col min="420" max="420" width="20.140625" bestFit="1" customWidth="1"/>
    <col min="421" max="421" width="32.5703125" bestFit="1" customWidth="1"/>
    <col min="422" max="422" width="40.7109375" bestFit="1" customWidth="1"/>
    <col min="423" max="423" width="19.5703125" bestFit="1" customWidth="1"/>
    <col min="424" max="424" width="19" bestFit="1" customWidth="1"/>
    <col min="425" max="425" width="31.5703125" bestFit="1" customWidth="1"/>
    <col min="426" max="426" width="21.140625" bestFit="1" customWidth="1"/>
    <col min="427" max="427" width="23.85546875" bestFit="1" customWidth="1"/>
    <col min="428" max="428" width="42.42578125" bestFit="1" customWidth="1"/>
    <col min="429" max="429" width="24.7109375" bestFit="1" customWidth="1"/>
    <col min="430" max="430" width="48.85546875" bestFit="1" customWidth="1"/>
    <col min="431" max="431" width="25.42578125" bestFit="1" customWidth="1"/>
    <col min="432" max="432" width="21.7109375" bestFit="1" customWidth="1"/>
    <col min="433" max="433" width="38.42578125" bestFit="1" customWidth="1"/>
    <col min="434" max="434" width="22.28515625" bestFit="1" customWidth="1"/>
    <col min="435" max="435" width="29.7109375" bestFit="1" customWidth="1"/>
    <col min="436" max="436" width="25.42578125" bestFit="1" customWidth="1"/>
    <col min="437" max="437" width="40" bestFit="1" customWidth="1"/>
    <col min="438" max="438" width="15.140625" bestFit="1" customWidth="1"/>
    <col min="439" max="439" width="12.140625" bestFit="1" customWidth="1"/>
    <col min="440" max="440" width="21.85546875" bestFit="1" customWidth="1"/>
    <col min="441" max="441" width="25.140625" bestFit="1" customWidth="1"/>
    <col min="442" max="442" width="25.5703125" bestFit="1" customWidth="1"/>
    <col min="443" max="443" width="19.28515625" bestFit="1" customWidth="1"/>
    <col min="444" max="444" width="15.140625" bestFit="1" customWidth="1"/>
    <col min="445" max="445" width="49" bestFit="1" customWidth="1"/>
    <col min="446" max="446" width="21.7109375" bestFit="1" customWidth="1"/>
    <col min="447" max="447" width="22.85546875" bestFit="1" customWidth="1"/>
    <col min="448" max="448" width="22.28515625" bestFit="1" customWidth="1"/>
    <col min="449" max="449" width="25.85546875" bestFit="1" customWidth="1"/>
    <col min="450" max="450" width="29" bestFit="1" customWidth="1"/>
    <col min="451" max="451" width="29.85546875" bestFit="1" customWidth="1"/>
    <col min="452" max="452" width="34.28515625" bestFit="1" customWidth="1"/>
    <col min="453" max="453" width="30.42578125" bestFit="1" customWidth="1"/>
    <col min="454" max="454" width="20" bestFit="1" customWidth="1"/>
    <col min="455" max="455" width="40.28515625" bestFit="1" customWidth="1"/>
    <col min="456" max="456" width="32.140625" bestFit="1" customWidth="1"/>
    <col min="457" max="457" width="26.140625" bestFit="1" customWidth="1"/>
    <col min="458" max="458" width="32.85546875" bestFit="1" customWidth="1"/>
    <col min="459" max="459" width="47.5703125" bestFit="1" customWidth="1"/>
    <col min="460" max="460" width="25.5703125" bestFit="1" customWidth="1"/>
    <col min="461" max="461" width="16.42578125" bestFit="1" customWidth="1"/>
    <col min="462" max="462" width="21.85546875" bestFit="1" customWidth="1"/>
    <col min="463" max="463" width="24.7109375" bestFit="1" customWidth="1"/>
    <col min="464" max="464" width="22.140625" bestFit="1" customWidth="1"/>
    <col min="465" max="465" width="20.7109375" bestFit="1" customWidth="1"/>
    <col min="466" max="466" width="36.42578125" bestFit="1" customWidth="1"/>
    <col min="467" max="467" width="22.28515625" bestFit="1" customWidth="1"/>
    <col min="468" max="468" width="24" bestFit="1" customWidth="1"/>
    <col min="469" max="469" width="27.42578125" bestFit="1" customWidth="1"/>
    <col min="470" max="470" width="43.28515625" bestFit="1" customWidth="1"/>
    <col min="471" max="471" width="29.42578125" bestFit="1" customWidth="1"/>
    <col min="472" max="472" width="29" bestFit="1" customWidth="1"/>
    <col min="473" max="473" width="20.28515625" bestFit="1" customWidth="1"/>
    <col min="474" max="474" width="25.7109375" bestFit="1" customWidth="1"/>
    <col min="475" max="475" width="17" bestFit="1" customWidth="1"/>
    <col min="476" max="476" width="25.42578125" bestFit="1" customWidth="1"/>
    <col min="477" max="477" width="25" bestFit="1" customWidth="1"/>
    <col min="478" max="479" width="27.5703125" bestFit="1" customWidth="1"/>
    <col min="480" max="480" width="26.42578125" bestFit="1" customWidth="1"/>
    <col min="481" max="481" width="16.42578125" bestFit="1" customWidth="1"/>
    <col min="482" max="482" width="26" bestFit="1" customWidth="1"/>
    <col min="483" max="483" width="38.5703125" bestFit="1" customWidth="1"/>
    <col min="484" max="484" width="21" bestFit="1" customWidth="1"/>
    <col min="485" max="485" width="36.42578125" bestFit="1" customWidth="1"/>
    <col min="486" max="486" width="11.85546875" bestFit="1" customWidth="1"/>
    <col min="487" max="487" width="27.85546875" bestFit="1" customWidth="1"/>
    <col min="488" max="488" width="28.140625" bestFit="1" customWidth="1"/>
    <col min="489" max="489" width="25.5703125" bestFit="1" customWidth="1"/>
    <col min="490" max="490" width="19.28515625" bestFit="1" customWidth="1"/>
    <col min="491" max="491" width="22.28515625" bestFit="1" customWidth="1"/>
    <col min="492" max="492" width="17.140625" bestFit="1" customWidth="1"/>
    <col min="493" max="493" width="28.140625" bestFit="1" customWidth="1"/>
    <col min="494" max="494" width="21" bestFit="1" customWidth="1"/>
    <col min="495" max="495" width="31" bestFit="1" customWidth="1"/>
    <col min="496" max="496" width="24.5703125" bestFit="1" customWidth="1"/>
    <col min="497" max="497" width="23.85546875" bestFit="1" customWidth="1"/>
    <col min="498" max="498" width="14" bestFit="1" customWidth="1"/>
    <col min="499" max="499" width="39.28515625" bestFit="1" customWidth="1"/>
    <col min="500" max="500" width="23.28515625" bestFit="1" customWidth="1"/>
    <col min="501" max="501" width="25.7109375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75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b">
        <v>0</v>
      </c>
      <c r="U2" t="b">
        <v>0</v>
      </c>
      <c r="V2" t="b">
        <v>1</v>
      </c>
      <c r="W2" t="b">
        <v>1</v>
      </c>
      <c r="X2" t="b">
        <v>0</v>
      </c>
      <c r="Y2" t="b">
        <v>1</v>
      </c>
      <c r="Z2" t="b">
        <v>1</v>
      </c>
      <c r="AA2" t="b">
        <v>0</v>
      </c>
      <c r="AB2" t="b">
        <v>0</v>
      </c>
      <c r="AC2" t="b">
        <v>1</v>
      </c>
      <c r="AD2" t="b">
        <v>0</v>
      </c>
      <c r="AE2" t="b">
        <v>0</v>
      </c>
      <c r="AF2" t="b">
        <v>1</v>
      </c>
      <c r="AG2" t="b">
        <v>1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1</v>
      </c>
      <c r="AP2" t="b">
        <v>0</v>
      </c>
      <c r="AQ2" t="b">
        <v>1</v>
      </c>
      <c r="AR2" t="b">
        <v>0</v>
      </c>
      <c r="AS2" t="b">
        <v>1</v>
      </c>
      <c r="AT2" t="b">
        <v>0</v>
      </c>
      <c r="AU2" t="b">
        <v>0</v>
      </c>
      <c r="AV2" t="b">
        <v>0</v>
      </c>
      <c r="AW2" t="b">
        <v>1</v>
      </c>
      <c r="AX2" t="b">
        <v>0</v>
      </c>
      <c r="AY2" t="b">
        <v>0</v>
      </c>
      <c r="AZ2" t="b">
        <v>0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1</v>
      </c>
      <c r="CF2" t="b">
        <v>1</v>
      </c>
      <c r="CG2" t="b">
        <v>0</v>
      </c>
      <c r="CH2" t="b">
        <v>1</v>
      </c>
      <c r="CI2" t="b">
        <v>1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0</v>
      </c>
      <c r="CV2" t="b">
        <v>1</v>
      </c>
      <c r="CW2" t="b">
        <v>1</v>
      </c>
      <c r="CX2" t="b">
        <v>0</v>
      </c>
      <c r="CY2" t="b">
        <v>1</v>
      </c>
      <c r="CZ2" t="b">
        <v>1</v>
      </c>
      <c r="DA2" t="b">
        <v>0</v>
      </c>
      <c r="DB2" t="b">
        <v>0</v>
      </c>
      <c r="DC2" t="b">
        <v>0</v>
      </c>
      <c r="DD2" t="b">
        <v>1</v>
      </c>
      <c r="DE2" t="b">
        <v>0</v>
      </c>
      <c r="DF2" t="b">
        <v>0</v>
      </c>
      <c r="DG2" t="b">
        <v>1</v>
      </c>
      <c r="DH2" t="b">
        <v>1</v>
      </c>
      <c r="DI2" t="b">
        <v>0</v>
      </c>
      <c r="DJ2" t="b">
        <v>0</v>
      </c>
      <c r="DK2" t="b">
        <v>0</v>
      </c>
      <c r="DL2" t="b">
        <v>0</v>
      </c>
      <c r="DM2" t="b">
        <v>1</v>
      </c>
      <c r="DN2" t="b">
        <v>0</v>
      </c>
      <c r="DO2" t="b">
        <v>0</v>
      </c>
      <c r="DP2" t="b">
        <v>1</v>
      </c>
      <c r="DQ2" t="b">
        <v>1</v>
      </c>
      <c r="DR2" t="b">
        <v>1</v>
      </c>
      <c r="DS2" t="b">
        <v>0</v>
      </c>
      <c r="DT2" t="b">
        <v>1</v>
      </c>
      <c r="DU2" t="b">
        <v>0</v>
      </c>
      <c r="DV2" t="b">
        <v>1</v>
      </c>
    </row>
    <row r="3" spans="1:126" x14ac:dyDescent="0.25">
      <c r="A3" s="1" t="s">
        <v>86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0</v>
      </c>
      <c r="O3" t="b">
        <v>1</v>
      </c>
      <c r="P3" t="b">
        <v>0</v>
      </c>
      <c r="Q3" t="b">
        <v>1</v>
      </c>
      <c r="R3" t="b">
        <v>1</v>
      </c>
      <c r="S3" t="b">
        <v>0</v>
      </c>
      <c r="T3" t="b">
        <v>0</v>
      </c>
      <c r="U3" t="b">
        <v>0</v>
      </c>
      <c r="V3" t="b">
        <v>1</v>
      </c>
      <c r="W3" t="b">
        <v>1</v>
      </c>
      <c r="X3" t="b">
        <v>0</v>
      </c>
      <c r="Y3" t="b">
        <v>1</v>
      </c>
      <c r="Z3" t="b">
        <v>1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  <c r="AF3" t="b">
        <v>1</v>
      </c>
      <c r="AG3" t="b">
        <v>1</v>
      </c>
      <c r="AH3" t="b">
        <v>0</v>
      </c>
      <c r="AI3" t="b">
        <v>1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1</v>
      </c>
      <c r="AP3" t="b">
        <v>0</v>
      </c>
      <c r="AQ3" t="b">
        <v>1</v>
      </c>
      <c r="AR3" t="b">
        <v>0</v>
      </c>
      <c r="AS3" t="b">
        <v>1</v>
      </c>
      <c r="AT3" t="b">
        <v>0</v>
      </c>
      <c r="AU3" t="b">
        <v>0</v>
      </c>
      <c r="AV3" t="b">
        <v>0</v>
      </c>
      <c r="AW3" t="b">
        <v>1</v>
      </c>
      <c r="AX3" t="b">
        <v>0</v>
      </c>
      <c r="AY3" t="b">
        <v>0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0</v>
      </c>
      <c r="BQ3" t="b">
        <v>1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1</v>
      </c>
      <c r="CD3" t="b">
        <v>0</v>
      </c>
      <c r="CE3" t="b">
        <v>1</v>
      </c>
      <c r="CF3" t="b">
        <v>1</v>
      </c>
      <c r="CG3" t="b">
        <v>0</v>
      </c>
      <c r="CH3" t="b">
        <v>1</v>
      </c>
      <c r="CI3" t="b">
        <v>1</v>
      </c>
      <c r="CJ3" t="b">
        <v>1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1</v>
      </c>
      <c r="CW3" t="b">
        <v>0</v>
      </c>
      <c r="CX3" t="b">
        <v>0</v>
      </c>
      <c r="CY3" t="b">
        <v>0</v>
      </c>
      <c r="CZ3" t="b">
        <v>1</v>
      </c>
      <c r="DA3" t="b">
        <v>0</v>
      </c>
      <c r="DB3" t="b">
        <v>0</v>
      </c>
      <c r="DC3" t="b">
        <v>0</v>
      </c>
      <c r="DD3" t="b">
        <v>1</v>
      </c>
      <c r="DE3" t="b">
        <v>0</v>
      </c>
      <c r="DF3" t="b">
        <v>1</v>
      </c>
      <c r="DG3" t="b">
        <v>1</v>
      </c>
      <c r="DH3" t="b">
        <v>1</v>
      </c>
      <c r="DI3" t="b">
        <v>1</v>
      </c>
      <c r="DJ3" t="b">
        <v>1</v>
      </c>
      <c r="DK3" t="b">
        <v>1</v>
      </c>
      <c r="DL3" t="b">
        <v>0</v>
      </c>
      <c r="DM3" t="b">
        <v>1</v>
      </c>
      <c r="DN3" t="b">
        <v>0</v>
      </c>
      <c r="DO3" t="b">
        <v>0</v>
      </c>
      <c r="DP3" t="b">
        <v>1</v>
      </c>
      <c r="DQ3" t="b">
        <v>0</v>
      </c>
      <c r="DR3" t="b">
        <v>0</v>
      </c>
      <c r="DS3" t="b">
        <v>0</v>
      </c>
      <c r="DT3" t="b">
        <v>1</v>
      </c>
      <c r="DU3" t="b">
        <v>0</v>
      </c>
      <c r="DV3" t="b">
        <v>1</v>
      </c>
    </row>
    <row r="4" spans="1:126" x14ac:dyDescent="0.25">
      <c r="A4" s="1" t="s">
        <v>76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0</v>
      </c>
      <c r="T4" t="b">
        <v>0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0</v>
      </c>
      <c r="AF4" t="b">
        <v>1</v>
      </c>
      <c r="AG4" t="b">
        <v>1</v>
      </c>
      <c r="AH4" t="b">
        <v>1</v>
      </c>
      <c r="AI4" t="b">
        <v>1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1</v>
      </c>
      <c r="AP4" t="b">
        <v>0</v>
      </c>
      <c r="AQ4" t="b">
        <v>1</v>
      </c>
      <c r="AR4" t="b">
        <v>1</v>
      </c>
      <c r="AS4" t="b">
        <v>1</v>
      </c>
      <c r="AT4" t="b">
        <v>0</v>
      </c>
      <c r="AU4" t="b">
        <v>0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0</v>
      </c>
      <c r="BG4" t="b">
        <v>1</v>
      </c>
      <c r="BH4" t="b">
        <v>1</v>
      </c>
      <c r="BI4" t="b">
        <v>1</v>
      </c>
      <c r="BJ4" t="b">
        <v>1</v>
      </c>
      <c r="BK4" t="b">
        <v>0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0</v>
      </c>
      <c r="BW4" t="b">
        <v>1</v>
      </c>
      <c r="BX4" t="b">
        <v>1</v>
      </c>
      <c r="BY4" t="b">
        <v>1</v>
      </c>
      <c r="BZ4" t="b">
        <v>0</v>
      </c>
      <c r="CA4" t="b">
        <v>1</v>
      </c>
      <c r="CB4" t="b">
        <v>0</v>
      </c>
      <c r="CC4" t="b">
        <v>1</v>
      </c>
      <c r="CD4" t="b">
        <v>1</v>
      </c>
      <c r="CE4" t="b">
        <v>1</v>
      </c>
      <c r="CF4" t="b">
        <v>1</v>
      </c>
      <c r="CG4" t="b">
        <v>0</v>
      </c>
      <c r="CH4" t="b">
        <v>1</v>
      </c>
      <c r="CI4" t="b">
        <v>1</v>
      </c>
      <c r="CJ4" t="b">
        <v>1</v>
      </c>
      <c r="CK4" t="b">
        <v>1</v>
      </c>
      <c r="CL4" t="b">
        <v>0</v>
      </c>
      <c r="CM4" t="b">
        <v>0</v>
      </c>
      <c r="CN4" t="b">
        <v>0</v>
      </c>
      <c r="CO4" t="b">
        <v>0</v>
      </c>
      <c r="CP4" t="b">
        <v>1</v>
      </c>
      <c r="CQ4" t="b">
        <v>0</v>
      </c>
      <c r="CR4" t="b">
        <v>0</v>
      </c>
      <c r="CS4" t="b">
        <v>1</v>
      </c>
      <c r="CT4" t="b">
        <v>1</v>
      </c>
      <c r="CU4" t="b">
        <v>0</v>
      </c>
      <c r="CV4" t="b">
        <v>1</v>
      </c>
      <c r="CW4" t="b">
        <v>1</v>
      </c>
      <c r="CX4" t="b">
        <v>0</v>
      </c>
      <c r="CY4" t="b">
        <v>1</v>
      </c>
      <c r="CZ4" t="b">
        <v>1</v>
      </c>
      <c r="DA4" t="b">
        <v>0</v>
      </c>
      <c r="DB4" t="b">
        <v>0</v>
      </c>
      <c r="DC4" t="b">
        <v>0</v>
      </c>
      <c r="DD4" t="b">
        <v>1</v>
      </c>
      <c r="DE4" t="b">
        <v>0</v>
      </c>
      <c r="DF4" t="b">
        <v>0</v>
      </c>
      <c r="DG4" t="b">
        <v>1</v>
      </c>
      <c r="DH4" t="b">
        <v>1</v>
      </c>
      <c r="DI4" t="b">
        <v>0</v>
      </c>
      <c r="DJ4" t="b">
        <v>0</v>
      </c>
      <c r="DK4" t="b">
        <v>0</v>
      </c>
      <c r="DL4" t="b">
        <v>0</v>
      </c>
      <c r="DM4" t="b">
        <v>1</v>
      </c>
      <c r="DN4" t="b">
        <v>0</v>
      </c>
      <c r="DO4" t="b">
        <v>1</v>
      </c>
      <c r="DP4" t="b">
        <v>1</v>
      </c>
      <c r="DQ4" t="b">
        <v>0</v>
      </c>
      <c r="DR4" t="b">
        <v>1</v>
      </c>
      <c r="DS4" t="b">
        <v>0</v>
      </c>
      <c r="DT4" t="b">
        <v>0</v>
      </c>
      <c r="DU4" t="b">
        <v>1</v>
      </c>
      <c r="DV4" t="b">
        <v>1</v>
      </c>
    </row>
    <row r="5" spans="1:126" x14ac:dyDescent="0.25">
      <c r="A5" s="1" t="s">
        <v>77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0</v>
      </c>
      <c r="Y5" t="b">
        <v>1</v>
      </c>
      <c r="Z5" t="b">
        <v>1</v>
      </c>
      <c r="AA5" t="b">
        <v>0</v>
      </c>
      <c r="AB5" t="b">
        <v>0</v>
      </c>
      <c r="AC5" t="b">
        <v>1</v>
      </c>
      <c r="AD5" t="b">
        <v>0</v>
      </c>
      <c r="AE5" t="b">
        <v>0</v>
      </c>
      <c r="AF5" t="b">
        <v>1</v>
      </c>
      <c r="AG5" t="b">
        <v>1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1</v>
      </c>
      <c r="AP5" t="b">
        <v>0</v>
      </c>
      <c r="AQ5" t="b">
        <v>1</v>
      </c>
      <c r="AR5" t="b">
        <v>0</v>
      </c>
      <c r="AS5" t="b">
        <v>1</v>
      </c>
      <c r="AT5" t="b">
        <v>0</v>
      </c>
      <c r="AU5" t="b">
        <v>0</v>
      </c>
      <c r="AV5" t="b">
        <v>0</v>
      </c>
      <c r="AW5" t="b">
        <v>1</v>
      </c>
      <c r="AX5" t="b">
        <v>0</v>
      </c>
      <c r="AY5" t="b">
        <v>0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1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1</v>
      </c>
      <c r="CD5" t="b">
        <v>0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1</v>
      </c>
      <c r="CV5" t="b">
        <v>1</v>
      </c>
      <c r="CW5" t="b">
        <v>1</v>
      </c>
      <c r="CX5" t="b">
        <v>1</v>
      </c>
      <c r="CY5" t="b">
        <v>1</v>
      </c>
      <c r="CZ5" t="b">
        <v>1</v>
      </c>
      <c r="DA5" t="b">
        <v>1</v>
      </c>
      <c r="DB5" t="b">
        <v>0</v>
      </c>
      <c r="DC5" t="b">
        <v>0</v>
      </c>
      <c r="DD5" t="b">
        <v>1</v>
      </c>
      <c r="DE5" t="b">
        <v>0</v>
      </c>
      <c r="DF5" t="b">
        <v>1</v>
      </c>
      <c r="DG5" t="b">
        <v>1</v>
      </c>
      <c r="DH5" t="b">
        <v>1</v>
      </c>
      <c r="DI5" t="b">
        <v>1</v>
      </c>
      <c r="DJ5" t="b">
        <v>1</v>
      </c>
      <c r="DK5" t="b">
        <v>1</v>
      </c>
      <c r="DL5" t="b">
        <v>0</v>
      </c>
      <c r="DM5" t="b">
        <v>1</v>
      </c>
      <c r="DN5" t="b">
        <v>0</v>
      </c>
      <c r="DO5" t="b">
        <v>0</v>
      </c>
      <c r="DP5" t="b">
        <v>1</v>
      </c>
      <c r="DQ5" t="b">
        <v>1</v>
      </c>
      <c r="DR5" t="b">
        <v>1</v>
      </c>
      <c r="DS5" t="b">
        <v>0</v>
      </c>
      <c r="DT5" t="b">
        <v>1</v>
      </c>
      <c r="DU5" t="b">
        <v>0</v>
      </c>
      <c r="DV5" t="b">
        <v>1</v>
      </c>
    </row>
    <row r="6" spans="1:126" x14ac:dyDescent="0.25">
      <c r="A6" s="1" t="s">
        <v>78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0</v>
      </c>
      <c r="O6" t="b">
        <v>1</v>
      </c>
      <c r="P6" t="b">
        <v>0</v>
      </c>
      <c r="Q6" t="b">
        <v>1</v>
      </c>
      <c r="R6" t="b">
        <v>1</v>
      </c>
      <c r="S6" t="b">
        <v>1</v>
      </c>
      <c r="T6" t="b">
        <v>0</v>
      </c>
      <c r="U6" t="b">
        <v>0</v>
      </c>
      <c r="V6" t="b">
        <v>1</v>
      </c>
      <c r="W6" t="b">
        <v>1</v>
      </c>
      <c r="X6" t="b">
        <v>0</v>
      </c>
      <c r="Y6" t="b">
        <v>1</v>
      </c>
      <c r="Z6" t="b">
        <v>1</v>
      </c>
      <c r="AA6" t="b">
        <v>1</v>
      </c>
      <c r="AB6" t="b">
        <v>0</v>
      </c>
      <c r="AC6" t="b">
        <v>1</v>
      </c>
      <c r="AD6" t="b">
        <v>1</v>
      </c>
      <c r="AE6" t="b">
        <v>0</v>
      </c>
      <c r="AF6" t="b">
        <v>1</v>
      </c>
      <c r="AG6" t="b">
        <v>1</v>
      </c>
      <c r="AH6" t="b">
        <v>0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0</v>
      </c>
      <c r="AS6" t="b">
        <v>1</v>
      </c>
      <c r="AT6" t="b">
        <v>0</v>
      </c>
      <c r="AU6" t="b">
        <v>1</v>
      </c>
      <c r="AV6" t="b">
        <v>0</v>
      </c>
      <c r="AW6" t="b">
        <v>1</v>
      </c>
      <c r="AX6" t="b">
        <v>0</v>
      </c>
      <c r="AY6" t="b">
        <v>0</v>
      </c>
      <c r="AZ6" t="b">
        <v>0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0</v>
      </c>
      <c r="BH6" t="b">
        <v>1</v>
      </c>
      <c r="BI6" t="b">
        <v>0</v>
      </c>
      <c r="BJ6" t="b">
        <v>0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0</v>
      </c>
      <c r="BV6" t="b">
        <v>1</v>
      </c>
      <c r="BW6" t="b">
        <v>0</v>
      </c>
      <c r="BX6" t="b">
        <v>0</v>
      </c>
      <c r="BY6" t="b">
        <v>0</v>
      </c>
      <c r="BZ6" t="b">
        <v>1</v>
      </c>
      <c r="CA6" t="b">
        <v>0</v>
      </c>
      <c r="CB6" t="b">
        <v>1</v>
      </c>
      <c r="CC6" t="b">
        <v>1</v>
      </c>
      <c r="CD6" t="b">
        <v>1</v>
      </c>
      <c r="CE6" t="b">
        <v>1</v>
      </c>
      <c r="CF6" t="b">
        <v>1</v>
      </c>
      <c r="CG6" t="b">
        <v>0</v>
      </c>
      <c r="CH6" t="b">
        <v>1</v>
      </c>
      <c r="CI6" t="b">
        <v>1</v>
      </c>
      <c r="CJ6" t="b">
        <v>1</v>
      </c>
      <c r="CK6" t="b">
        <v>0</v>
      </c>
      <c r="CL6" t="b">
        <v>1</v>
      </c>
      <c r="CM6" t="b">
        <v>1</v>
      </c>
      <c r="CN6" t="b">
        <v>1</v>
      </c>
      <c r="CO6" t="b">
        <v>1</v>
      </c>
      <c r="CP6" t="b">
        <v>0</v>
      </c>
      <c r="CQ6" t="b">
        <v>1</v>
      </c>
      <c r="CR6" t="b">
        <v>1</v>
      </c>
      <c r="CS6" t="b">
        <v>0</v>
      </c>
      <c r="CT6" t="b">
        <v>1</v>
      </c>
      <c r="CU6" t="b">
        <v>0</v>
      </c>
      <c r="CV6" t="b">
        <v>1</v>
      </c>
      <c r="CW6" t="b">
        <v>1</v>
      </c>
      <c r="CX6" t="b">
        <v>0</v>
      </c>
      <c r="CY6" t="b">
        <v>1</v>
      </c>
      <c r="CZ6" t="b">
        <v>1</v>
      </c>
      <c r="DA6" t="b">
        <v>0</v>
      </c>
      <c r="DB6" t="b">
        <v>1</v>
      </c>
      <c r="DC6" t="b">
        <v>0</v>
      </c>
      <c r="DD6" t="b">
        <v>1</v>
      </c>
      <c r="DE6" t="b">
        <v>0</v>
      </c>
      <c r="DF6" t="b">
        <v>1</v>
      </c>
      <c r="DG6" t="b">
        <v>1</v>
      </c>
      <c r="DH6" t="b">
        <v>1</v>
      </c>
      <c r="DI6" t="b">
        <v>1</v>
      </c>
      <c r="DJ6" t="b">
        <v>1</v>
      </c>
      <c r="DK6" t="b">
        <v>1</v>
      </c>
      <c r="DL6" t="b">
        <v>1</v>
      </c>
      <c r="DM6" t="b">
        <v>1</v>
      </c>
      <c r="DN6" t="b">
        <v>1</v>
      </c>
      <c r="DO6" t="b">
        <v>1</v>
      </c>
      <c r="DP6" t="b">
        <v>1</v>
      </c>
      <c r="DQ6" t="b">
        <v>1</v>
      </c>
      <c r="DR6" t="b">
        <v>0</v>
      </c>
      <c r="DS6" t="b">
        <v>0</v>
      </c>
      <c r="DT6" t="b">
        <v>1</v>
      </c>
      <c r="DU6" t="b">
        <v>0</v>
      </c>
      <c r="DV6" t="b">
        <v>1</v>
      </c>
    </row>
    <row r="7" spans="1:126" x14ac:dyDescent="0.25">
      <c r="A7" s="1" t="s">
        <v>79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1</v>
      </c>
      <c r="S7" t="b">
        <v>0</v>
      </c>
      <c r="T7" t="b">
        <v>0</v>
      </c>
      <c r="U7" t="b">
        <v>0</v>
      </c>
      <c r="V7" t="b">
        <v>1</v>
      </c>
      <c r="W7" t="b">
        <v>1</v>
      </c>
      <c r="X7" t="b">
        <v>0</v>
      </c>
      <c r="Y7" t="b">
        <v>1</v>
      </c>
      <c r="Z7" t="b">
        <v>1</v>
      </c>
      <c r="AA7" t="b">
        <v>0</v>
      </c>
      <c r="AB7" t="b">
        <v>0</v>
      </c>
      <c r="AC7" t="b">
        <v>1</v>
      </c>
      <c r="AD7" t="b">
        <v>1</v>
      </c>
      <c r="AE7" t="b">
        <v>0</v>
      </c>
      <c r="AF7" t="b">
        <v>1</v>
      </c>
      <c r="AG7" t="b">
        <v>0</v>
      </c>
      <c r="AH7" t="b">
        <v>0</v>
      </c>
      <c r="AI7" t="b">
        <v>1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1</v>
      </c>
      <c r="AP7" t="b">
        <v>0</v>
      </c>
      <c r="AQ7" t="b">
        <v>1</v>
      </c>
      <c r="AR7" t="b">
        <v>1</v>
      </c>
      <c r="AS7" t="b">
        <v>1</v>
      </c>
      <c r="AT7" t="b">
        <v>0</v>
      </c>
      <c r="AU7" t="b">
        <v>0</v>
      </c>
      <c r="AV7" t="b">
        <v>0</v>
      </c>
      <c r="AW7" t="b">
        <v>1</v>
      </c>
      <c r="AX7" t="b">
        <v>0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0</v>
      </c>
      <c r="BG7" t="b">
        <v>1</v>
      </c>
      <c r="BH7" t="b">
        <v>1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0</v>
      </c>
      <c r="BV7" t="b">
        <v>0</v>
      </c>
      <c r="BW7" t="b">
        <v>0</v>
      </c>
      <c r="BX7" t="b">
        <v>0</v>
      </c>
      <c r="BY7" t="b">
        <v>1</v>
      </c>
      <c r="BZ7" t="b">
        <v>1</v>
      </c>
      <c r="CA7" t="b">
        <v>1</v>
      </c>
      <c r="CB7" t="b">
        <v>0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K7" t="b">
        <v>1</v>
      </c>
      <c r="CL7" t="b">
        <v>0</v>
      </c>
      <c r="CM7" t="b">
        <v>0</v>
      </c>
      <c r="CN7" t="b">
        <v>0</v>
      </c>
      <c r="CO7" t="b">
        <v>0</v>
      </c>
      <c r="CP7" t="b">
        <v>1</v>
      </c>
      <c r="CQ7" t="b">
        <v>0</v>
      </c>
      <c r="CR7" t="b">
        <v>0</v>
      </c>
      <c r="CS7" t="b">
        <v>0</v>
      </c>
      <c r="CT7" t="b">
        <v>1</v>
      </c>
      <c r="CU7" t="b">
        <v>0</v>
      </c>
      <c r="CV7" t="b">
        <v>1</v>
      </c>
      <c r="CW7" t="b">
        <v>1</v>
      </c>
      <c r="CX7" t="b">
        <v>1</v>
      </c>
      <c r="CY7" t="b">
        <v>1</v>
      </c>
      <c r="CZ7" t="b">
        <v>1</v>
      </c>
      <c r="DA7" t="b">
        <v>0</v>
      </c>
      <c r="DB7" t="b">
        <v>0</v>
      </c>
      <c r="DC7" t="b">
        <v>0</v>
      </c>
      <c r="DD7" t="b">
        <v>1</v>
      </c>
      <c r="DE7" t="b">
        <v>0</v>
      </c>
      <c r="DF7" t="b">
        <v>0</v>
      </c>
      <c r="DG7" t="b">
        <v>1</v>
      </c>
      <c r="DH7" t="b">
        <v>1</v>
      </c>
      <c r="DI7" t="b">
        <v>0</v>
      </c>
      <c r="DJ7" t="b">
        <v>0</v>
      </c>
      <c r="DK7" t="b">
        <v>0</v>
      </c>
      <c r="DL7" t="b">
        <v>0</v>
      </c>
      <c r="DM7" t="b">
        <v>1</v>
      </c>
      <c r="DN7" t="b">
        <v>1</v>
      </c>
      <c r="DO7" t="b">
        <v>1</v>
      </c>
      <c r="DP7" t="b">
        <v>1</v>
      </c>
      <c r="DQ7" t="b">
        <v>1</v>
      </c>
      <c r="DR7" t="b">
        <v>1</v>
      </c>
      <c r="DS7" t="b">
        <v>0</v>
      </c>
      <c r="DT7" t="b">
        <v>1</v>
      </c>
      <c r="DU7" t="b">
        <v>0</v>
      </c>
      <c r="DV7" t="b">
        <v>1</v>
      </c>
    </row>
    <row r="8" spans="1:126" x14ac:dyDescent="0.25">
      <c r="A8" s="1" t="s">
        <v>87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V8" t="b">
        <v>1</v>
      </c>
      <c r="W8" t="b">
        <v>1</v>
      </c>
      <c r="X8" t="b">
        <v>0</v>
      </c>
      <c r="Y8" t="b">
        <v>1</v>
      </c>
      <c r="Z8" t="b">
        <v>1</v>
      </c>
      <c r="AA8" t="b">
        <v>0</v>
      </c>
      <c r="AB8" t="b">
        <v>0</v>
      </c>
      <c r="AC8" t="b">
        <v>1</v>
      </c>
      <c r="AD8" t="b">
        <v>0</v>
      </c>
      <c r="AE8" t="b">
        <v>0</v>
      </c>
      <c r="AF8" t="b">
        <v>1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1</v>
      </c>
      <c r="AP8" t="b">
        <v>1</v>
      </c>
      <c r="AQ8" t="b">
        <v>1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b">
        <v>1</v>
      </c>
      <c r="AX8" t="b">
        <v>0</v>
      </c>
      <c r="AY8" t="b">
        <v>0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0</v>
      </c>
      <c r="BQ8" t="b">
        <v>1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1</v>
      </c>
      <c r="CD8" t="b">
        <v>0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0</v>
      </c>
      <c r="CS8" t="b">
        <v>0</v>
      </c>
      <c r="CT8" t="b">
        <v>0</v>
      </c>
      <c r="CU8" t="b">
        <v>0</v>
      </c>
      <c r="CV8" t="b">
        <v>1</v>
      </c>
      <c r="CW8" t="b">
        <v>1</v>
      </c>
      <c r="CX8" t="b">
        <v>1</v>
      </c>
      <c r="CY8" t="b">
        <v>1</v>
      </c>
      <c r="CZ8" t="b">
        <v>1</v>
      </c>
      <c r="DA8" t="b">
        <v>1</v>
      </c>
      <c r="DB8" t="b">
        <v>0</v>
      </c>
      <c r="DC8" t="b">
        <v>0</v>
      </c>
      <c r="DD8" t="b">
        <v>1</v>
      </c>
      <c r="DE8" t="b">
        <v>0</v>
      </c>
      <c r="DF8" t="b">
        <v>1</v>
      </c>
      <c r="DG8" t="b">
        <v>1</v>
      </c>
      <c r="DH8" t="b">
        <v>1</v>
      </c>
      <c r="DI8" t="b">
        <v>1</v>
      </c>
      <c r="DJ8" t="b">
        <v>1</v>
      </c>
      <c r="DK8" t="b">
        <v>1</v>
      </c>
      <c r="DL8" t="b">
        <v>0</v>
      </c>
      <c r="DM8" t="b">
        <v>1</v>
      </c>
      <c r="DN8" t="b">
        <v>0</v>
      </c>
      <c r="DO8" t="b">
        <v>0</v>
      </c>
      <c r="DP8" t="b">
        <v>1</v>
      </c>
      <c r="DQ8" t="b">
        <v>1</v>
      </c>
      <c r="DR8" t="b">
        <v>0</v>
      </c>
      <c r="DS8" t="b">
        <v>0</v>
      </c>
      <c r="DT8" t="b">
        <v>1</v>
      </c>
      <c r="DU8" t="b">
        <v>0</v>
      </c>
      <c r="DV8" t="b">
        <v>1</v>
      </c>
    </row>
    <row r="9" spans="1:126" x14ac:dyDescent="0.25">
      <c r="A9" s="1" t="s">
        <v>88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 t="b">
        <v>1</v>
      </c>
      <c r="W9" t="b">
        <v>1</v>
      </c>
      <c r="X9" t="b">
        <v>0</v>
      </c>
      <c r="Y9" t="b">
        <v>1</v>
      </c>
      <c r="Z9" t="b">
        <v>1</v>
      </c>
      <c r="AA9" t="b">
        <v>0</v>
      </c>
      <c r="AB9" t="b">
        <v>0</v>
      </c>
      <c r="AC9" t="b">
        <v>1</v>
      </c>
      <c r="AD9" t="b">
        <v>1</v>
      </c>
      <c r="AE9" t="b">
        <v>0</v>
      </c>
      <c r="AF9" t="b">
        <v>1</v>
      </c>
      <c r="AG9" t="b">
        <v>1</v>
      </c>
      <c r="AH9" t="b">
        <v>0</v>
      </c>
      <c r="AI9" t="b">
        <v>1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1</v>
      </c>
      <c r="AP9" t="b">
        <v>1</v>
      </c>
      <c r="AQ9" t="b">
        <v>1</v>
      </c>
      <c r="AR9" t="b">
        <v>0</v>
      </c>
      <c r="AS9" t="b">
        <v>1</v>
      </c>
      <c r="AT9" t="b">
        <v>0</v>
      </c>
      <c r="AU9" t="b">
        <v>0</v>
      </c>
      <c r="AV9" t="b">
        <v>0</v>
      </c>
      <c r="AW9" t="b">
        <v>1</v>
      </c>
      <c r="AX9" t="b">
        <v>0</v>
      </c>
      <c r="AY9" t="b">
        <v>0</v>
      </c>
      <c r="AZ9" t="b">
        <v>1</v>
      </c>
      <c r="BA9" t="b">
        <v>1</v>
      </c>
      <c r="BB9" t="b">
        <v>0</v>
      </c>
      <c r="BC9" t="b">
        <v>1</v>
      </c>
      <c r="BD9" t="b">
        <v>1</v>
      </c>
      <c r="BE9" t="b">
        <v>1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  <c r="CE9" t="b">
        <v>1</v>
      </c>
      <c r="CF9" t="b">
        <v>1</v>
      </c>
      <c r="CG9" t="b">
        <v>1</v>
      </c>
      <c r="CH9" t="b">
        <v>1</v>
      </c>
      <c r="CI9" t="b">
        <v>1</v>
      </c>
      <c r="CJ9" t="b">
        <v>1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1</v>
      </c>
      <c r="CW9" t="b">
        <v>1</v>
      </c>
      <c r="CX9" t="b">
        <v>1</v>
      </c>
      <c r="CY9" t="b">
        <v>1</v>
      </c>
      <c r="CZ9" t="b">
        <v>1</v>
      </c>
      <c r="DA9" t="b">
        <v>0</v>
      </c>
      <c r="DB9" t="b">
        <v>0</v>
      </c>
      <c r="DC9" t="b">
        <v>0</v>
      </c>
      <c r="DD9" t="b">
        <v>1</v>
      </c>
      <c r="DE9" t="b">
        <v>0</v>
      </c>
      <c r="DF9" t="b">
        <v>0</v>
      </c>
      <c r="DG9" t="b">
        <v>1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1</v>
      </c>
      <c r="DN9" t="b">
        <v>0</v>
      </c>
      <c r="DO9" t="b">
        <v>0</v>
      </c>
      <c r="DP9" t="b">
        <v>1</v>
      </c>
      <c r="DQ9" t="b">
        <v>0</v>
      </c>
      <c r="DR9" t="b">
        <v>1</v>
      </c>
      <c r="DS9" t="b">
        <v>0</v>
      </c>
      <c r="DT9" t="b">
        <v>1</v>
      </c>
      <c r="DU9" t="b">
        <v>0</v>
      </c>
      <c r="DV9" t="b">
        <v>1</v>
      </c>
    </row>
    <row r="10" spans="1:126" x14ac:dyDescent="0.25">
      <c r="A10" s="1" t="s">
        <v>80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0</v>
      </c>
      <c r="Q10" t="b">
        <v>1</v>
      </c>
      <c r="R10" t="b">
        <v>1</v>
      </c>
      <c r="S10" t="b">
        <v>0</v>
      </c>
      <c r="T10" t="b">
        <v>0</v>
      </c>
      <c r="U10" t="b">
        <v>0</v>
      </c>
      <c r="V10" t="b">
        <v>1</v>
      </c>
      <c r="W10" t="b">
        <v>1</v>
      </c>
      <c r="X10" t="b">
        <v>0</v>
      </c>
      <c r="Y10" t="b">
        <v>1</v>
      </c>
      <c r="Z10" t="b">
        <v>1</v>
      </c>
      <c r="AA10" t="b">
        <v>0</v>
      </c>
      <c r="AB10" t="b">
        <v>0</v>
      </c>
      <c r="AC10" t="b">
        <v>1</v>
      </c>
      <c r="AD10" t="b">
        <v>1</v>
      </c>
      <c r="AE10" t="b">
        <v>0</v>
      </c>
      <c r="AF10" t="b">
        <v>1</v>
      </c>
      <c r="AG10" t="b">
        <v>1</v>
      </c>
      <c r="AH10" t="b">
        <v>0</v>
      </c>
      <c r="AI10" t="b">
        <v>1</v>
      </c>
      <c r="AJ10" t="b">
        <v>1</v>
      </c>
      <c r="AK10" t="b">
        <v>0</v>
      </c>
      <c r="AL10" t="b">
        <v>1</v>
      </c>
      <c r="AM10" t="b">
        <v>1</v>
      </c>
      <c r="AN10" t="b">
        <v>0</v>
      </c>
      <c r="AO10" t="b">
        <v>1</v>
      </c>
      <c r="AP10" t="b">
        <v>1</v>
      </c>
      <c r="AQ10" t="b">
        <v>1</v>
      </c>
      <c r="AR10" t="b">
        <v>0</v>
      </c>
      <c r="AS10" t="b">
        <v>1</v>
      </c>
      <c r="AT10" t="b">
        <v>1</v>
      </c>
      <c r="AU10" t="b">
        <v>0</v>
      </c>
      <c r="AV10" t="b">
        <v>0</v>
      </c>
      <c r="AW10" t="b">
        <v>1</v>
      </c>
      <c r="AX10" t="b">
        <v>0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0</v>
      </c>
      <c r="BH10" t="b">
        <v>1</v>
      </c>
      <c r="BI10" t="b">
        <v>1</v>
      </c>
      <c r="BJ10" t="b">
        <v>1</v>
      </c>
      <c r="BK10" t="b">
        <v>0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0</v>
      </c>
      <c r="BV10" t="b">
        <v>1</v>
      </c>
      <c r="BW10" t="b">
        <v>0</v>
      </c>
      <c r="BX10" t="b">
        <v>0</v>
      </c>
      <c r="BY10" t="b">
        <v>0</v>
      </c>
      <c r="BZ10" t="b">
        <v>1</v>
      </c>
      <c r="CA10" t="b">
        <v>0</v>
      </c>
      <c r="CB10" t="b">
        <v>0</v>
      </c>
      <c r="CC10" t="b">
        <v>1</v>
      </c>
      <c r="CD10" t="b">
        <v>1</v>
      </c>
      <c r="CE10" t="b">
        <v>1</v>
      </c>
      <c r="CF10" t="b">
        <v>1</v>
      </c>
      <c r="CG10" t="b">
        <v>0</v>
      </c>
      <c r="CH10" t="b">
        <v>1</v>
      </c>
      <c r="CI10" t="b">
        <v>1</v>
      </c>
      <c r="CJ10" t="b">
        <v>0</v>
      </c>
      <c r="CK10" t="b">
        <v>0</v>
      </c>
      <c r="CL10" t="b">
        <v>0</v>
      </c>
      <c r="CM10" t="b">
        <v>1</v>
      </c>
      <c r="CN10" t="b">
        <v>0</v>
      </c>
      <c r="CO10" t="b">
        <v>0</v>
      </c>
      <c r="CP10" t="b">
        <v>0</v>
      </c>
      <c r="CQ10" t="b">
        <v>1</v>
      </c>
      <c r="CR10" t="b">
        <v>1</v>
      </c>
      <c r="CS10" t="b">
        <v>0</v>
      </c>
      <c r="CT10" t="b">
        <v>1</v>
      </c>
      <c r="CU10" t="b">
        <v>0</v>
      </c>
      <c r="CV10" t="b">
        <v>1</v>
      </c>
      <c r="CW10" t="b">
        <v>1</v>
      </c>
      <c r="CX10" t="b">
        <v>0</v>
      </c>
      <c r="CY10" t="b">
        <v>1</v>
      </c>
      <c r="CZ10" t="b">
        <v>1</v>
      </c>
      <c r="DA10" t="b">
        <v>0</v>
      </c>
      <c r="DB10" t="b">
        <v>0</v>
      </c>
      <c r="DC10" t="b">
        <v>0</v>
      </c>
      <c r="DD10" t="b">
        <v>1</v>
      </c>
      <c r="DE10" t="b">
        <v>0</v>
      </c>
      <c r="DF10" t="b">
        <v>1</v>
      </c>
      <c r="DG10" t="b">
        <v>1</v>
      </c>
      <c r="DH10" t="b">
        <v>1</v>
      </c>
      <c r="DI10" t="b">
        <v>1</v>
      </c>
      <c r="DJ10" t="b">
        <v>1</v>
      </c>
      <c r="DK10" t="b">
        <v>1</v>
      </c>
      <c r="DL10" t="b">
        <v>0</v>
      </c>
      <c r="DM10" t="b">
        <v>1</v>
      </c>
      <c r="DN10" t="b">
        <v>1</v>
      </c>
      <c r="DO10" t="b">
        <v>1</v>
      </c>
      <c r="DP10" t="b">
        <v>1</v>
      </c>
      <c r="DQ10" t="b">
        <v>1</v>
      </c>
      <c r="DR10" t="b">
        <v>1</v>
      </c>
      <c r="DS10" t="b">
        <v>0</v>
      </c>
      <c r="DT10" t="b">
        <v>1</v>
      </c>
      <c r="DU10" t="b">
        <v>0</v>
      </c>
      <c r="DV10" t="b">
        <v>1</v>
      </c>
    </row>
    <row r="11" spans="1:126" x14ac:dyDescent="0.25">
      <c r="A11" s="1" t="s">
        <v>81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  <c r="O11" t="b">
        <v>1</v>
      </c>
      <c r="P11" t="b">
        <v>0</v>
      </c>
      <c r="Q11" t="b">
        <v>1</v>
      </c>
      <c r="R11" t="b">
        <v>1</v>
      </c>
      <c r="S11" t="b">
        <v>0</v>
      </c>
      <c r="T11" t="b">
        <v>0</v>
      </c>
      <c r="U11" t="b">
        <v>0</v>
      </c>
      <c r="V11" t="b">
        <v>1</v>
      </c>
      <c r="W11" t="b">
        <v>1</v>
      </c>
      <c r="X11" t="b">
        <v>0</v>
      </c>
      <c r="Y11" t="b">
        <v>1</v>
      </c>
      <c r="Z11" t="b">
        <v>1</v>
      </c>
      <c r="AA11" t="b">
        <v>0</v>
      </c>
      <c r="AB11" t="b">
        <v>0</v>
      </c>
      <c r="AC11" t="b">
        <v>1</v>
      </c>
      <c r="AD11" t="b">
        <v>0</v>
      </c>
      <c r="AE11" t="b">
        <v>0</v>
      </c>
      <c r="AF11" t="b">
        <v>1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1</v>
      </c>
      <c r="AN11" t="b">
        <v>0</v>
      </c>
      <c r="AO11" t="b">
        <v>1</v>
      </c>
      <c r="AP11" t="b">
        <v>0</v>
      </c>
      <c r="AQ11" t="b">
        <v>1</v>
      </c>
      <c r="AR11" t="b">
        <v>0</v>
      </c>
      <c r="AS11" t="b">
        <v>1</v>
      </c>
      <c r="AT11" t="b">
        <v>0</v>
      </c>
      <c r="AU11" t="b">
        <v>0</v>
      </c>
      <c r="AV11" t="b">
        <v>0</v>
      </c>
      <c r="AW11" t="b">
        <v>1</v>
      </c>
      <c r="AX11" t="b">
        <v>0</v>
      </c>
      <c r="AY11" t="b">
        <v>0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0</v>
      </c>
      <c r="BQ11" t="b">
        <v>1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1</v>
      </c>
      <c r="CD11" t="b">
        <v>0</v>
      </c>
      <c r="CE11" t="b">
        <v>1</v>
      </c>
      <c r="CF11" t="b">
        <v>1</v>
      </c>
      <c r="CG11" t="b">
        <v>0</v>
      </c>
      <c r="CH11" t="b">
        <v>1</v>
      </c>
      <c r="CI11" t="b">
        <v>1</v>
      </c>
      <c r="CJ11" t="b">
        <v>1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0</v>
      </c>
      <c r="CT11" t="b">
        <v>0</v>
      </c>
      <c r="CU11" t="b">
        <v>0</v>
      </c>
      <c r="CV11" t="b">
        <v>1</v>
      </c>
      <c r="CW11" t="b">
        <v>1</v>
      </c>
      <c r="CX11" t="b">
        <v>0</v>
      </c>
      <c r="CY11" t="b">
        <v>1</v>
      </c>
      <c r="CZ11" t="b">
        <v>1</v>
      </c>
      <c r="DA11" t="b">
        <v>0</v>
      </c>
      <c r="DB11" t="b">
        <v>0</v>
      </c>
      <c r="DC11" t="b">
        <v>0</v>
      </c>
      <c r="DD11" t="b">
        <v>1</v>
      </c>
      <c r="DE11" t="b">
        <v>0</v>
      </c>
      <c r="DF11" t="b">
        <v>1</v>
      </c>
      <c r="DG11" t="b">
        <v>1</v>
      </c>
      <c r="DH11" t="b">
        <v>1</v>
      </c>
      <c r="DI11" t="b">
        <v>1</v>
      </c>
      <c r="DJ11" t="b">
        <v>1</v>
      </c>
      <c r="DK11" t="b">
        <v>1</v>
      </c>
      <c r="DL11" t="b">
        <v>0</v>
      </c>
      <c r="DM11" t="b">
        <v>1</v>
      </c>
      <c r="DN11" t="b">
        <v>0</v>
      </c>
      <c r="DO11" t="b">
        <v>0</v>
      </c>
      <c r="DP11" t="b">
        <v>1</v>
      </c>
      <c r="DQ11" t="b">
        <v>1</v>
      </c>
      <c r="DR11" t="b">
        <v>1</v>
      </c>
      <c r="DS11" t="b">
        <v>0</v>
      </c>
      <c r="DT11" t="b">
        <v>0</v>
      </c>
      <c r="DU11" t="b">
        <v>0</v>
      </c>
      <c r="DV11" t="b">
        <v>1</v>
      </c>
    </row>
    <row r="12" spans="1:126" x14ac:dyDescent="0.25">
      <c r="A12" s="1" t="s">
        <v>82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0</v>
      </c>
      <c r="O12" t="b">
        <v>1</v>
      </c>
      <c r="P12" t="b">
        <v>0</v>
      </c>
      <c r="Q12" t="b">
        <v>1</v>
      </c>
      <c r="R12" t="b">
        <v>1</v>
      </c>
      <c r="S12" t="b">
        <v>0</v>
      </c>
      <c r="T12" t="b">
        <v>0</v>
      </c>
      <c r="U12" t="b">
        <v>0</v>
      </c>
      <c r="V12" t="b">
        <v>1</v>
      </c>
      <c r="W12" t="b">
        <v>1</v>
      </c>
      <c r="X12" t="b">
        <v>0</v>
      </c>
      <c r="Y12" t="b">
        <v>1</v>
      </c>
      <c r="Z12" t="b">
        <v>1</v>
      </c>
      <c r="AA12" t="b">
        <v>0</v>
      </c>
      <c r="AB12" t="b">
        <v>0</v>
      </c>
      <c r="AC12" t="b">
        <v>1</v>
      </c>
      <c r="AD12" t="b">
        <v>0</v>
      </c>
      <c r="AE12" t="b">
        <v>0</v>
      </c>
      <c r="AF12" t="b">
        <v>1</v>
      </c>
      <c r="AG12" t="b">
        <v>1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1</v>
      </c>
      <c r="AN12" t="b">
        <v>0</v>
      </c>
      <c r="AO12" t="b">
        <v>1</v>
      </c>
      <c r="AP12" t="b">
        <v>0</v>
      </c>
      <c r="AQ12" t="b">
        <v>1</v>
      </c>
      <c r="AR12" t="b">
        <v>0</v>
      </c>
      <c r="AS12" t="b">
        <v>1</v>
      </c>
      <c r="AT12" t="b">
        <v>0</v>
      </c>
      <c r="AU12" t="b">
        <v>0</v>
      </c>
      <c r="AV12" t="b">
        <v>0</v>
      </c>
      <c r="AW12" t="b">
        <v>1</v>
      </c>
      <c r="AX12" t="b">
        <v>0</v>
      </c>
      <c r="AY12" t="b">
        <v>0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1</v>
      </c>
      <c r="BM12" t="b">
        <v>1</v>
      </c>
      <c r="BN12" t="b">
        <v>1</v>
      </c>
      <c r="BO12" t="b">
        <v>0</v>
      </c>
      <c r="BP12" t="b">
        <v>0</v>
      </c>
      <c r="BQ12" t="b">
        <v>1</v>
      </c>
      <c r="BR12" t="b">
        <v>0</v>
      </c>
      <c r="BS12" t="b">
        <v>0</v>
      </c>
      <c r="BT12" t="b">
        <v>0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0</v>
      </c>
      <c r="CA12" t="b">
        <v>0</v>
      </c>
      <c r="CB12" t="b">
        <v>0</v>
      </c>
      <c r="CC12" t="b">
        <v>1</v>
      </c>
      <c r="CD12" t="b">
        <v>0</v>
      </c>
      <c r="CE12" t="b">
        <v>1</v>
      </c>
      <c r="CF12" t="b">
        <v>1</v>
      </c>
      <c r="CG12" t="b">
        <v>0</v>
      </c>
      <c r="CH12" t="b">
        <v>1</v>
      </c>
      <c r="CI12" t="b">
        <v>1</v>
      </c>
      <c r="CJ12" t="b">
        <v>1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1</v>
      </c>
      <c r="CW12" t="b">
        <v>1</v>
      </c>
      <c r="CX12" t="b">
        <v>0</v>
      </c>
      <c r="CY12" t="b">
        <v>1</v>
      </c>
      <c r="CZ12" t="b">
        <v>1</v>
      </c>
      <c r="DA12" t="b">
        <v>0</v>
      </c>
      <c r="DB12" t="b">
        <v>0</v>
      </c>
      <c r="DC12" t="b">
        <v>0</v>
      </c>
      <c r="DD12" t="b">
        <v>1</v>
      </c>
      <c r="DE12" t="b">
        <v>0</v>
      </c>
      <c r="DF12" t="b">
        <v>1</v>
      </c>
      <c r="DG12" t="b">
        <v>1</v>
      </c>
      <c r="DH12" t="b">
        <v>1</v>
      </c>
      <c r="DI12" t="b">
        <v>1</v>
      </c>
      <c r="DJ12" t="b">
        <v>1</v>
      </c>
      <c r="DK12" t="b">
        <v>1</v>
      </c>
      <c r="DL12" t="b">
        <v>0</v>
      </c>
      <c r="DM12" t="b">
        <v>1</v>
      </c>
      <c r="DN12" t="b">
        <v>0</v>
      </c>
      <c r="DO12" t="b">
        <v>0</v>
      </c>
      <c r="DP12" t="b">
        <v>1</v>
      </c>
      <c r="DQ12" t="b">
        <v>1</v>
      </c>
      <c r="DR12" t="b">
        <v>1</v>
      </c>
      <c r="DS12" t="b">
        <v>0</v>
      </c>
      <c r="DT12" t="b">
        <v>1</v>
      </c>
      <c r="DU12" t="b">
        <v>0</v>
      </c>
      <c r="DV12" t="b">
        <v>1</v>
      </c>
    </row>
  </sheetData>
  <conditionalFormatting sqref="A1:XFD1048576">
    <cfRule type="cellIs" dxfId="310" priority="1" operator="equal">
      <formula>TRUE</formula>
    </cfRule>
  </conditionalFormatting>
  <pageMargins left="0.25" right="0.25" top="0.75" bottom="0.75" header="0.3" footer="0.3"/>
  <pageSetup paperSize="9" scale="25" fitToWidth="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A575-BDCC-4920-85E0-A134FD320945}">
  <dimension ref="A1:G1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23.7109375" bestFit="1" customWidth="1"/>
    <col min="4" max="4" width="16.85546875" bestFit="1" customWidth="1"/>
    <col min="5" max="5" width="19.7109375" bestFit="1" customWidth="1"/>
    <col min="6" max="6" width="25" customWidth="1"/>
    <col min="7" max="8" width="21.42578125" bestFit="1" customWidth="1"/>
  </cols>
  <sheetData>
    <row r="1" spans="1:7" x14ac:dyDescent="0.25">
      <c r="A1" t="s">
        <v>0</v>
      </c>
      <c r="B1" t="s">
        <v>70</v>
      </c>
      <c r="C1" t="s">
        <v>71</v>
      </c>
      <c r="D1" t="s">
        <v>85</v>
      </c>
      <c r="E1" t="s">
        <v>72</v>
      </c>
      <c r="F1" t="s">
        <v>73</v>
      </c>
      <c r="G1" t="s">
        <v>74</v>
      </c>
    </row>
    <row r="2" spans="1:7" x14ac:dyDescent="0.25">
      <c r="A2" s="1" t="s">
        <v>75</v>
      </c>
      <c r="B2" t="b">
        <v>0</v>
      </c>
      <c r="C2" t="b">
        <v>1</v>
      </c>
      <c r="D2" t="b">
        <v>0</v>
      </c>
      <c r="E2" t="b">
        <v>0</v>
      </c>
      <c r="F2" t="b">
        <v>0</v>
      </c>
      <c r="G2" t="b">
        <v>0</v>
      </c>
    </row>
    <row r="3" spans="1:7" x14ac:dyDescent="0.25">
      <c r="A3" s="1" t="s">
        <v>86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  <row r="4" spans="1:7" x14ac:dyDescent="0.25">
      <c r="A4" s="1" t="s">
        <v>76</v>
      </c>
      <c r="B4" t="b">
        <v>0</v>
      </c>
      <c r="C4" t="b">
        <v>0</v>
      </c>
      <c r="D4" t="b">
        <v>0</v>
      </c>
      <c r="E4" t="b">
        <v>1</v>
      </c>
      <c r="F4" t="b">
        <v>0</v>
      </c>
      <c r="G4" t="b">
        <v>0</v>
      </c>
    </row>
    <row r="5" spans="1:7" x14ac:dyDescent="0.25">
      <c r="A5" s="1" t="s">
        <v>77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0</v>
      </c>
    </row>
    <row r="6" spans="1:7" x14ac:dyDescent="0.25">
      <c r="A6" s="1" t="s">
        <v>78</v>
      </c>
      <c r="B6" t="b">
        <v>0</v>
      </c>
      <c r="C6" t="b">
        <v>0</v>
      </c>
      <c r="D6" t="b">
        <v>0</v>
      </c>
      <c r="E6" t="b">
        <v>0</v>
      </c>
      <c r="F6" t="b">
        <v>1</v>
      </c>
      <c r="G6" t="b">
        <v>0</v>
      </c>
    </row>
    <row r="7" spans="1:7" x14ac:dyDescent="0.25">
      <c r="A7" s="1" t="s">
        <v>79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</row>
    <row r="8" spans="1:7" x14ac:dyDescent="0.25">
      <c r="A8" s="1" t="s">
        <v>87</v>
      </c>
      <c r="B8" t="b">
        <v>0</v>
      </c>
      <c r="C8" t="b">
        <v>0</v>
      </c>
      <c r="D8" t="b">
        <v>0</v>
      </c>
      <c r="E8" t="b">
        <v>1</v>
      </c>
      <c r="F8" t="b">
        <v>0</v>
      </c>
      <c r="G8" t="b">
        <v>0</v>
      </c>
    </row>
    <row r="9" spans="1:7" x14ac:dyDescent="0.25">
      <c r="A9" s="1" t="s">
        <v>88</v>
      </c>
      <c r="B9" t="b">
        <v>0</v>
      </c>
      <c r="C9" t="b">
        <v>0</v>
      </c>
      <c r="D9" t="b">
        <v>1</v>
      </c>
      <c r="E9" t="b">
        <v>0</v>
      </c>
      <c r="F9" t="b">
        <v>0</v>
      </c>
      <c r="G9" t="b">
        <v>0</v>
      </c>
    </row>
    <row r="10" spans="1:7" x14ac:dyDescent="0.25">
      <c r="A10" s="1" t="s">
        <v>80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</row>
    <row r="11" spans="1:7" x14ac:dyDescent="0.25">
      <c r="A11" s="1" t="s">
        <v>81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</row>
    <row r="12" spans="1:7" x14ac:dyDescent="0.25">
      <c r="A12" s="1" t="s">
        <v>82</v>
      </c>
      <c r="B12" t="b">
        <v>0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</row>
  </sheetData>
  <conditionalFormatting sqref="A1:XFD1048576">
    <cfRule type="cellIs" dxfId="308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8699-B7DD-4A3C-88C4-31DE54C42C52}">
  <sheetPr>
    <pageSetUpPr fitToPage="1"/>
  </sheetPr>
  <dimension ref="A1:G57"/>
  <sheetViews>
    <sheetView topLeftCell="B37" workbookViewId="0">
      <selection sqref="A1:G57"/>
    </sheetView>
  </sheetViews>
  <sheetFormatPr defaultRowHeight="15" x14ac:dyDescent="0.25"/>
  <cols>
    <col min="1" max="1" width="81.140625" bestFit="1" customWidth="1"/>
    <col min="2" max="2" width="12.7109375" bestFit="1" customWidth="1"/>
    <col min="3" max="3" width="23.7109375" bestFit="1" customWidth="1"/>
    <col min="4" max="4" width="16.85546875" bestFit="1" customWidth="1"/>
    <col min="5" max="5" width="19.7109375" bestFit="1" customWidth="1"/>
    <col min="6" max="6" width="25" customWidth="1"/>
    <col min="7" max="8" width="21.42578125" bestFit="1" customWidth="1"/>
  </cols>
  <sheetData>
    <row r="1" spans="1:7" x14ac:dyDescent="0.25">
      <c r="A1" t="s">
        <v>0</v>
      </c>
      <c r="B1" t="s">
        <v>70</v>
      </c>
      <c r="C1" t="s">
        <v>71</v>
      </c>
      <c r="D1" t="s">
        <v>85</v>
      </c>
      <c r="E1" t="s">
        <v>72</v>
      </c>
      <c r="F1" t="s">
        <v>73</v>
      </c>
      <c r="G1" t="s">
        <v>74</v>
      </c>
    </row>
    <row r="2" spans="1:7" x14ac:dyDescent="0.25">
      <c r="A2" s="1" t="s">
        <v>14</v>
      </c>
      <c r="B2" t="b">
        <v>0</v>
      </c>
      <c r="C2" t="b">
        <v>1</v>
      </c>
      <c r="D2" t="b">
        <v>0</v>
      </c>
      <c r="E2" t="b">
        <v>1</v>
      </c>
      <c r="F2" t="b">
        <v>0</v>
      </c>
      <c r="G2" t="b">
        <v>0</v>
      </c>
    </row>
    <row r="3" spans="1:7" x14ac:dyDescent="0.25">
      <c r="A3" s="1" t="s">
        <v>15</v>
      </c>
      <c r="B3" t="b">
        <v>0</v>
      </c>
      <c r="C3" t="b">
        <v>0</v>
      </c>
      <c r="D3" t="b">
        <v>0</v>
      </c>
      <c r="E3" t="b">
        <v>1</v>
      </c>
      <c r="F3" t="b">
        <v>0</v>
      </c>
      <c r="G3" t="b">
        <v>0</v>
      </c>
    </row>
    <row r="4" spans="1:7" x14ac:dyDescent="0.25">
      <c r="A4" s="1" t="s">
        <v>16</v>
      </c>
      <c r="B4" t="b">
        <v>0</v>
      </c>
      <c r="C4" t="b">
        <v>0</v>
      </c>
      <c r="D4" t="b">
        <v>0</v>
      </c>
      <c r="E4" t="b">
        <v>1</v>
      </c>
      <c r="F4" t="b">
        <v>0</v>
      </c>
      <c r="G4" t="b">
        <v>0</v>
      </c>
    </row>
    <row r="5" spans="1:7" x14ac:dyDescent="0.25">
      <c r="A5" s="1" t="s">
        <v>17</v>
      </c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</row>
    <row r="6" spans="1:7" x14ac:dyDescent="0.25">
      <c r="A6" s="1" t="s">
        <v>18</v>
      </c>
      <c r="B6" t="b">
        <v>0</v>
      </c>
      <c r="C6" t="b">
        <v>0</v>
      </c>
      <c r="D6" t="b">
        <v>0</v>
      </c>
      <c r="E6" t="b">
        <v>1</v>
      </c>
      <c r="F6" t="b">
        <v>0</v>
      </c>
      <c r="G6" t="b">
        <v>0</v>
      </c>
    </row>
    <row r="7" spans="1:7" x14ac:dyDescent="0.25">
      <c r="A7" s="1" t="s">
        <v>19</v>
      </c>
      <c r="B7" t="b">
        <v>1</v>
      </c>
      <c r="C7" t="b">
        <v>0</v>
      </c>
      <c r="D7" t="b">
        <v>0</v>
      </c>
      <c r="E7" t="b">
        <v>0</v>
      </c>
      <c r="F7" t="b">
        <v>1</v>
      </c>
      <c r="G7" t="b">
        <v>0</v>
      </c>
    </row>
    <row r="8" spans="1:7" x14ac:dyDescent="0.25">
      <c r="A8" s="1" t="s">
        <v>20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b">
        <v>0</v>
      </c>
    </row>
    <row r="9" spans="1:7" x14ac:dyDescent="0.25">
      <c r="A9" s="1" t="s">
        <v>21</v>
      </c>
      <c r="B9" t="b">
        <v>1</v>
      </c>
      <c r="C9" t="b">
        <v>0</v>
      </c>
      <c r="D9" t="b">
        <v>0</v>
      </c>
      <c r="E9" t="b">
        <v>0</v>
      </c>
      <c r="F9" t="b">
        <v>1</v>
      </c>
      <c r="G9" t="b">
        <v>0</v>
      </c>
    </row>
    <row r="10" spans="1:7" x14ac:dyDescent="0.25">
      <c r="A10" s="1" t="s">
        <v>22</v>
      </c>
      <c r="B10" t="b">
        <v>1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</row>
    <row r="11" spans="1:7" x14ac:dyDescent="0.25">
      <c r="A11" s="1" t="s">
        <v>23</v>
      </c>
      <c r="B11" t="b">
        <v>1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</row>
    <row r="12" spans="1:7" x14ac:dyDescent="0.25">
      <c r="A12" s="1" t="s">
        <v>24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</row>
    <row r="13" spans="1:7" x14ac:dyDescent="0.25">
      <c r="A13" s="1" t="s">
        <v>25</v>
      </c>
      <c r="B13" t="b">
        <v>1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</row>
    <row r="14" spans="1:7" x14ac:dyDescent="0.25">
      <c r="A14" s="1" t="s">
        <v>26</v>
      </c>
      <c r="B14" t="b">
        <v>1</v>
      </c>
      <c r="C14" t="b">
        <v>0</v>
      </c>
      <c r="D14" t="b">
        <v>0</v>
      </c>
      <c r="E14" t="b">
        <v>0</v>
      </c>
      <c r="F14" t="b">
        <v>1</v>
      </c>
      <c r="G14" t="b">
        <v>0</v>
      </c>
    </row>
    <row r="15" spans="1:7" x14ac:dyDescent="0.25">
      <c r="A15" s="1" t="s">
        <v>27</v>
      </c>
      <c r="B15" t="b">
        <v>1</v>
      </c>
      <c r="C15" t="b">
        <v>0</v>
      </c>
      <c r="D15" t="b">
        <v>0</v>
      </c>
      <c r="E15" t="b">
        <v>0</v>
      </c>
      <c r="F15" t="b">
        <v>1</v>
      </c>
      <c r="G15" t="b">
        <v>0</v>
      </c>
    </row>
    <row r="16" spans="1:7" x14ac:dyDescent="0.25">
      <c r="A16" s="1" t="s">
        <v>28</v>
      </c>
      <c r="B16" t="b">
        <v>1</v>
      </c>
      <c r="C16" t="b">
        <v>0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25">
      <c r="A17" s="1" t="s">
        <v>29</v>
      </c>
      <c r="B17" t="b">
        <v>1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</row>
    <row r="18" spans="1:7" x14ac:dyDescent="0.25">
      <c r="A18" s="1" t="s">
        <v>30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</row>
    <row r="19" spans="1:7" x14ac:dyDescent="0.25">
      <c r="A19" s="1" t="s">
        <v>31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</row>
    <row r="20" spans="1:7" x14ac:dyDescent="0.25">
      <c r="A20" s="1" t="s">
        <v>32</v>
      </c>
      <c r="B20" t="b">
        <v>0</v>
      </c>
      <c r="C20" t="b">
        <v>0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s="1" t="s">
        <v>33</v>
      </c>
      <c r="B21" t="b">
        <v>0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</row>
    <row r="22" spans="1:7" x14ac:dyDescent="0.25">
      <c r="A22" s="1" t="s">
        <v>34</v>
      </c>
      <c r="B22" t="b">
        <v>1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</row>
    <row r="23" spans="1:7" x14ac:dyDescent="0.25">
      <c r="A23" s="1" t="s">
        <v>35</v>
      </c>
      <c r="B23" t="b">
        <v>1</v>
      </c>
      <c r="C23" t="b">
        <v>0</v>
      </c>
      <c r="D23" t="b">
        <v>0</v>
      </c>
      <c r="E23" t="b">
        <v>0</v>
      </c>
      <c r="F23" t="b">
        <v>1</v>
      </c>
      <c r="G23" t="b">
        <v>0</v>
      </c>
    </row>
    <row r="24" spans="1:7" x14ac:dyDescent="0.25">
      <c r="A24" s="1" t="s">
        <v>36</v>
      </c>
      <c r="B24" t="b">
        <v>1</v>
      </c>
      <c r="C24" t="b">
        <v>0</v>
      </c>
      <c r="D24" t="b">
        <v>0</v>
      </c>
      <c r="E24" t="b">
        <v>0</v>
      </c>
      <c r="F24" t="b">
        <v>1</v>
      </c>
      <c r="G24" t="b">
        <v>0</v>
      </c>
    </row>
    <row r="25" spans="1:7" x14ac:dyDescent="0.25">
      <c r="A25" s="1" t="s">
        <v>37</v>
      </c>
      <c r="B25" t="b">
        <v>1</v>
      </c>
      <c r="C25" t="b">
        <v>0</v>
      </c>
      <c r="D25" t="b">
        <v>0</v>
      </c>
      <c r="E25" t="b">
        <v>0</v>
      </c>
      <c r="F25" t="b">
        <v>1</v>
      </c>
      <c r="G25" t="b">
        <v>0</v>
      </c>
    </row>
    <row r="26" spans="1:7" x14ac:dyDescent="0.25">
      <c r="A26" s="1" t="s">
        <v>38</v>
      </c>
      <c r="B26" t="b">
        <v>1</v>
      </c>
      <c r="C26" t="b">
        <v>0</v>
      </c>
      <c r="D26" t="b">
        <v>0</v>
      </c>
      <c r="E26" t="b">
        <v>0</v>
      </c>
      <c r="F26" t="b">
        <v>1</v>
      </c>
      <c r="G26" t="b">
        <v>0</v>
      </c>
    </row>
    <row r="27" spans="1:7" x14ac:dyDescent="0.25">
      <c r="A27" s="1" t="s">
        <v>39</v>
      </c>
      <c r="B27" t="b">
        <v>1</v>
      </c>
      <c r="C27" t="b">
        <v>0</v>
      </c>
      <c r="D27" t="b">
        <v>0</v>
      </c>
      <c r="E27" t="b">
        <v>0</v>
      </c>
      <c r="F27" t="b">
        <v>1</v>
      </c>
      <c r="G27" t="b">
        <v>0</v>
      </c>
    </row>
    <row r="28" spans="1:7" x14ac:dyDescent="0.25">
      <c r="A28" s="1" t="s">
        <v>40</v>
      </c>
      <c r="B28" t="b">
        <v>0</v>
      </c>
      <c r="C28" t="b">
        <v>1</v>
      </c>
      <c r="D28" t="b">
        <v>0</v>
      </c>
      <c r="E28" t="b">
        <v>1</v>
      </c>
      <c r="F28" t="b">
        <v>0</v>
      </c>
      <c r="G28" t="b">
        <v>0</v>
      </c>
    </row>
    <row r="29" spans="1:7" x14ac:dyDescent="0.25">
      <c r="A29" s="1" t="s">
        <v>41</v>
      </c>
      <c r="B29" t="b">
        <v>0</v>
      </c>
      <c r="C29" t="b">
        <v>1</v>
      </c>
      <c r="D29" t="b">
        <v>0</v>
      </c>
      <c r="E29" t="b">
        <v>1</v>
      </c>
      <c r="F29" t="b">
        <v>0</v>
      </c>
      <c r="G29" t="b">
        <v>0</v>
      </c>
    </row>
    <row r="30" spans="1:7" x14ac:dyDescent="0.25">
      <c r="A30" s="1" t="s">
        <v>42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0</v>
      </c>
    </row>
    <row r="31" spans="1:7" x14ac:dyDescent="0.25">
      <c r="A31" s="1" t="s">
        <v>43</v>
      </c>
      <c r="B31" t="b">
        <v>0</v>
      </c>
      <c r="C31" t="b">
        <v>0</v>
      </c>
      <c r="D31" t="b">
        <v>0</v>
      </c>
      <c r="E31" t="b">
        <v>1</v>
      </c>
      <c r="F31" t="b">
        <v>0</v>
      </c>
      <c r="G31" t="b">
        <v>0</v>
      </c>
    </row>
    <row r="32" spans="1:7" x14ac:dyDescent="0.25">
      <c r="A32" s="1" t="s">
        <v>44</v>
      </c>
      <c r="B32" t="b">
        <v>0</v>
      </c>
      <c r="C32" t="b">
        <v>0</v>
      </c>
      <c r="D32" t="b">
        <v>0</v>
      </c>
      <c r="E32" t="b">
        <v>0</v>
      </c>
      <c r="F32" t="b">
        <v>1</v>
      </c>
      <c r="G32" t="b">
        <v>0</v>
      </c>
    </row>
    <row r="33" spans="1:7" x14ac:dyDescent="0.25">
      <c r="A33" s="1" t="s">
        <v>45</v>
      </c>
      <c r="B33" t="b">
        <v>0</v>
      </c>
      <c r="C33" t="b">
        <v>1</v>
      </c>
      <c r="D33" t="b">
        <v>0</v>
      </c>
      <c r="E33" t="b">
        <v>0</v>
      </c>
      <c r="F33" t="b">
        <v>0</v>
      </c>
      <c r="G33" t="b">
        <v>0</v>
      </c>
    </row>
    <row r="34" spans="1:7" x14ac:dyDescent="0.25">
      <c r="A34" s="1" t="s">
        <v>46</v>
      </c>
      <c r="B34" t="b">
        <v>1</v>
      </c>
      <c r="C34" t="b">
        <v>0</v>
      </c>
      <c r="D34" t="b">
        <v>0</v>
      </c>
      <c r="E34" t="b">
        <v>0</v>
      </c>
      <c r="F34" t="b">
        <v>1</v>
      </c>
      <c r="G34" t="b">
        <v>0</v>
      </c>
    </row>
    <row r="35" spans="1:7" x14ac:dyDescent="0.25">
      <c r="A35" s="1" t="s">
        <v>47</v>
      </c>
      <c r="B35" t="b">
        <v>0</v>
      </c>
      <c r="C35" t="b">
        <v>0</v>
      </c>
      <c r="D35" t="b">
        <v>0</v>
      </c>
      <c r="E35" t="b">
        <v>0</v>
      </c>
      <c r="F35" t="b">
        <v>1</v>
      </c>
      <c r="G35" t="b">
        <v>0</v>
      </c>
    </row>
    <row r="36" spans="1:7" x14ac:dyDescent="0.25">
      <c r="A36" s="1" t="s">
        <v>48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</row>
    <row r="37" spans="1:7" x14ac:dyDescent="0.25">
      <c r="A37" s="1" t="s">
        <v>49</v>
      </c>
      <c r="B37" t="b">
        <v>0</v>
      </c>
      <c r="C37" t="b">
        <v>1</v>
      </c>
      <c r="D37" t="b">
        <v>0</v>
      </c>
      <c r="E37" t="b">
        <v>1</v>
      </c>
      <c r="F37" t="b">
        <v>0</v>
      </c>
      <c r="G37" t="b">
        <v>0</v>
      </c>
    </row>
    <row r="38" spans="1:7" x14ac:dyDescent="0.25">
      <c r="A38" s="1" t="s">
        <v>50</v>
      </c>
      <c r="B38" t="b">
        <v>0</v>
      </c>
      <c r="C38" t="b">
        <v>1</v>
      </c>
      <c r="D38" t="b">
        <v>0</v>
      </c>
      <c r="E38" t="b">
        <v>1</v>
      </c>
      <c r="F38" t="b">
        <v>0</v>
      </c>
      <c r="G38" t="b">
        <v>0</v>
      </c>
    </row>
    <row r="39" spans="1:7" x14ac:dyDescent="0.25">
      <c r="A39" s="1" t="s">
        <v>51</v>
      </c>
      <c r="B39" t="b">
        <v>0</v>
      </c>
      <c r="C39" t="b">
        <v>1</v>
      </c>
      <c r="D39" t="b">
        <v>0</v>
      </c>
      <c r="E39" t="b">
        <v>1</v>
      </c>
      <c r="F39" t="b">
        <v>0</v>
      </c>
      <c r="G39" t="b">
        <v>0</v>
      </c>
    </row>
    <row r="40" spans="1:7" x14ac:dyDescent="0.25">
      <c r="A40" s="1" t="s">
        <v>52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0</v>
      </c>
    </row>
    <row r="41" spans="1:7" x14ac:dyDescent="0.25">
      <c r="A41" s="1" t="s">
        <v>53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1</v>
      </c>
    </row>
    <row r="42" spans="1:7" x14ac:dyDescent="0.25">
      <c r="A42" s="1" t="s">
        <v>54</v>
      </c>
      <c r="B42" t="b">
        <v>1</v>
      </c>
      <c r="C42" t="b">
        <v>0</v>
      </c>
      <c r="D42" t="b">
        <v>0</v>
      </c>
      <c r="E42" t="b">
        <v>0</v>
      </c>
      <c r="F42" t="b">
        <v>1</v>
      </c>
      <c r="G42" t="b">
        <v>0</v>
      </c>
    </row>
    <row r="43" spans="1:7" x14ac:dyDescent="0.25">
      <c r="A43" s="1" t="s">
        <v>55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1</v>
      </c>
    </row>
    <row r="44" spans="1:7" x14ac:dyDescent="0.25">
      <c r="A44" s="1" t="s">
        <v>56</v>
      </c>
      <c r="B44" t="b">
        <v>0</v>
      </c>
      <c r="C44" t="b">
        <v>0</v>
      </c>
      <c r="D44" t="b">
        <v>1</v>
      </c>
      <c r="E44" t="b">
        <v>0</v>
      </c>
      <c r="F44" t="b">
        <v>0</v>
      </c>
      <c r="G44" t="b">
        <v>0</v>
      </c>
    </row>
    <row r="45" spans="1:7" x14ac:dyDescent="0.25">
      <c r="A45" s="1" t="s">
        <v>57</v>
      </c>
      <c r="B45" t="b">
        <v>1</v>
      </c>
      <c r="C45" t="b">
        <v>0</v>
      </c>
      <c r="D45" t="b">
        <v>0</v>
      </c>
      <c r="E45" t="b">
        <v>0</v>
      </c>
      <c r="F45" t="b">
        <v>1</v>
      </c>
      <c r="G45" t="b">
        <v>0</v>
      </c>
    </row>
    <row r="46" spans="1:7" x14ac:dyDescent="0.25">
      <c r="A46" s="1" t="s">
        <v>58</v>
      </c>
      <c r="B46" t="b">
        <v>1</v>
      </c>
      <c r="C46" t="b">
        <v>0</v>
      </c>
      <c r="D46" t="b">
        <v>0</v>
      </c>
      <c r="E46" t="b">
        <v>0</v>
      </c>
      <c r="F46" t="b">
        <v>1</v>
      </c>
      <c r="G46" t="b">
        <v>0</v>
      </c>
    </row>
    <row r="47" spans="1:7" x14ac:dyDescent="0.25">
      <c r="A47" s="1" t="s">
        <v>59</v>
      </c>
      <c r="B47" t="b">
        <v>1</v>
      </c>
      <c r="C47" t="b">
        <v>0</v>
      </c>
      <c r="D47" t="b">
        <v>0</v>
      </c>
      <c r="E47" t="b">
        <v>0</v>
      </c>
      <c r="F47" t="b">
        <v>1</v>
      </c>
      <c r="G47" t="b">
        <v>0</v>
      </c>
    </row>
    <row r="48" spans="1:7" x14ac:dyDescent="0.25">
      <c r="A48" s="1" t="s">
        <v>60</v>
      </c>
      <c r="B48" t="b">
        <v>1</v>
      </c>
      <c r="C48" t="b">
        <v>0</v>
      </c>
      <c r="D48" t="b">
        <v>0</v>
      </c>
      <c r="E48" t="b">
        <v>0</v>
      </c>
      <c r="F48" t="b">
        <v>1</v>
      </c>
      <c r="G48" t="b">
        <v>0</v>
      </c>
    </row>
    <row r="49" spans="1:7" x14ac:dyDescent="0.25">
      <c r="A49" s="1" t="s">
        <v>61</v>
      </c>
      <c r="B49" t="b">
        <v>1</v>
      </c>
      <c r="C49" t="b">
        <v>0</v>
      </c>
      <c r="D49" t="b">
        <v>0</v>
      </c>
      <c r="E49" t="b">
        <v>0</v>
      </c>
      <c r="F49" t="b">
        <v>1</v>
      </c>
      <c r="G49" t="b">
        <v>0</v>
      </c>
    </row>
    <row r="50" spans="1:7" x14ac:dyDescent="0.25">
      <c r="A50" s="1" t="s">
        <v>62</v>
      </c>
      <c r="B50" t="b">
        <v>1</v>
      </c>
      <c r="C50" t="b">
        <v>0</v>
      </c>
      <c r="D50" t="b">
        <v>0</v>
      </c>
      <c r="E50" t="b">
        <v>0</v>
      </c>
      <c r="F50" t="b">
        <v>1</v>
      </c>
      <c r="G50" t="b">
        <v>0</v>
      </c>
    </row>
    <row r="51" spans="1:7" x14ac:dyDescent="0.25">
      <c r="A51" s="1" t="s">
        <v>63</v>
      </c>
      <c r="B51" t="b">
        <v>1</v>
      </c>
      <c r="C51" t="b">
        <v>0</v>
      </c>
      <c r="D51" t="b">
        <v>0</v>
      </c>
      <c r="E51" t="b">
        <v>0</v>
      </c>
      <c r="F51" t="b">
        <v>1</v>
      </c>
      <c r="G51" t="b">
        <v>0</v>
      </c>
    </row>
    <row r="52" spans="1:7" x14ac:dyDescent="0.25">
      <c r="A52" s="1" t="s">
        <v>64</v>
      </c>
      <c r="B52" t="b">
        <v>1</v>
      </c>
      <c r="C52" t="b">
        <v>0</v>
      </c>
      <c r="D52" t="b">
        <v>0</v>
      </c>
      <c r="E52" t="b">
        <v>0</v>
      </c>
      <c r="F52" t="b">
        <v>1</v>
      </c>
      <c r="G52" t="b">
        <v>0</v>
      </c>
    </row>
    <row r="53" spans="1:7" x14ac:dyDescent="0.25">
      <c r="A53" s="1" t="s">
        <v>65</v>
      </c>
      <c r="B53" t="b">
        <v>1</v>
      </c>
      <c r="C53" t="b">
        <v>0</v>
      </c>
      <c r="D53" t="b">
        <v>0</v>
      </c>
      <c r="E53" t="b">
        <v>0</v>
      </c>
      <c r="F53" t="b">
        <v>1</v>
      </c>
      <c r="G53" t="b">
        <v>0</v>
      </c>
    </row>
    <row r="54" spans="1:7" x14ac:dyDescent="0.25">
      <c r="A54" s="1" t="s">
        <v>66</v>
      </c>
      <c r="B54" t="b">
        <v>1</v>
      </c>
      <c r="C54" t="b">
        <v>0</v>
      </c>
      <c r="D54" t="b">
        <v>0</v>
      </c>
      <c r="E54" t="b">
        <v>0</v>
      </c>
      <c r="F54" t="b">
        <v>1</v>
      </c>
      <c r="G54" t="b">
        <v>0</v>
      </c>
    </row>
    <row r="55" spans="1:7" x14ac:dyDescent="0.25">
      <c r="A55" s="1" t="s">
        <v>67</v>
      </c>
      <c r="B55" t="b">
        <v>0</v>
      </c>
      <c r="C55" t="b">
        <v>1</v>
      </c>
      <c r="D55" t="b">
        <v>0</v>
      </c>
      <c r="E55" t="b">
        <v>1</v>
      </c>
      <c r="F55" t="b">
        <v>0</v>
      </c>
      <c r="G55" t="b">
        <v>0</v>
      </c>
    </row>
    <row r="56" spans="1:7" x14ac:dyDescent="0.25">
      <c r="A56" s="1" t="s">
        <v>68</v>
      </c>
      <c r="B56" t="b">
        <v>0</v>
      </c>
      <c r="C56" t="b">
        <v>1</v>
      </c>
      <c r="D56" t="b">
        <v>0</v>
      </c>
      <c r="E56" t="b">
        <v>0</v>
      </c>
      <c r="F56" t="b">
        <v>0</v>
      </c>
      <c r="G56" t="b">
        <v>0</v>
      </c>
    </row>
    <row r="57" spans="1:7" x14ac:dyDescent="0.25">
      <c r="A57" s="1" t="s">
        <v>69</v>
      </c>
      <c r="B57" t="b">
        <v>0</v>
      </c>
      <c r="C57" t="b">
        <v>1</v>
      </c>
      <c r="D57" t="b">
        <v>0</v>
      </c>
      <c r="E57" t="b">
        <v>0</v>
      </c>
      <c r="F57" t="b">
        <v>0</v>
      </c>
      <c r="G57" t="b">
        <v>0</v>
      </c>
    </row>
  </sheetData>
  <conditionalFormatting sqref="A1:F1048576 H1:XFD1048576">
    <cfRule type="cellIs" dxfId="306" priority="2" operator="equal">
      <formula>TRUE</formula>
    </cfRule>
  </conditionalFormatting>
  <conditionalFormatting sqref="G1:G1048576">
    <cfRule type="cellIs" dxfId="305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scale="5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5BF9-3E1A-4FDB-B246-A0A4E17140F1}">
  <sheetPr>
    <pageSetUpPr fitToPage="1"/>
  </sheetPr>
  <dimension ref="A1:L7"/>
  <sheetViews>
    <sheetView topLeftCell="D1" workbookViewId="0">
      <selection activeCell="E14" sqref="E14"/>
    </sheetView>
  </sheetViews>
  <sheetFormatPr defaultRowHeight="15" x14ac:dyDescent="0.25"/>
  <cols>
    <col min="1" max="1" width="22.5703125" bestFit="1" customWidth="1"/>
    <col min="2" max="2" width="14.7109375" bestFit="1" customWidth="1"/>
    <col min="3" max="3" width="13.140625" bestFit="1" customWidth="1"/>
    <col min="4" max="4" width="12.5703125" bestFit="1" customWidth="1"/>
    <col min="5" max="5" width="9.140625" bestFit="1" customWidth="1"/>
    <col min="6" max="6" width="10.5703125" bestFit="1" customWidth="1"/>
    <col min="7" max="7" width="10" bestFit="1" customWidth="1"/>
    <col min="8" max="8" width="9.28515625" bestFit="1" customWidth="1"/>
    <col min="9" max="9" width="10.42578125" bestFit="1" customWidth="1"/>
    <col min="10" max="10" width="9.7109375" bestFit="1" customWidth="1"/>
    <col min="11" max="11" width="16" bestFit="1" customWidth="1"/>
    <col min="12" max="12" width="14.85546875" bestFit="1" customWidth="1"/>
    <col min="13" max="13" width="9.7109375" bestFit="1" customWidth="1"/>
    <col min="14" max="14" width="16" bestFit="1" customWidth="1"/>
    <col min="15" max="15" width="14.85546875" bestFit="1" customWidth="1"/>
  </cols>
  <sheetData>
    <row r="1" spans="1:12" x14ac:dyDescent="0.25">
      <c r="A1" t="s">
        <v>0</v>
      </c>
      <c r="B1" t="s">
        <v>75</v>
      </c>
      <c r="C1" t="s">
        <v>86</v>
      </c>
      <c r="D1" t="s">
        <v>76</v>
      </c>
      <c r="E1" t="s">
        <v>77</v>
      </c>
      <c r="F1" t="s">
        <v>78</v>
      </c>
      <c r="G1" t="s">
        <v>79</v>
      </c>
      <c r="H1" t="s">
        <v>87</v>
      </c>
      <c r="I1" t="s">
        <v>88</v>
      </c>
      <c r="J1" t="s">
        <v>80</v>
      </c>
      <c r="K1" t="s">
        <v>81</v>
      </c>
      <c r="L1" t="s">
        <v>82</v>
      </c>
    </row>
    <row r="2" spans="1:12" x14ac:dyDescent="0.25">
      <c r="A2" s="1" t="s">
        <v>70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</row>
    <row r="3" spans="1:12" x14ac:dyDescent="0.25">
      <c r="A3" s="1" t="s">
        <v>71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25">
      <c r="A4" s="1" t="s">
        <v>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1:12" x14ac:dyDescent="0.25">
      <c r="A5" s="1" t="s">
        <v>72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 t="s">
        <v>73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 t="s">
        <v>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</row>
  </sheetData>
  <conditionalFormatting sqref="A1:XFD1048576">
    <cfRule type="cellIs" dxfId="303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8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36FE-E616-4005-91B3-7877E75E969E}">
  <dimension ref="A1:DV7"/>
  <sheetViews>
    <sheetView workbookViewId="0"/>
  </sheetViews>
  <sheetFormatPr defaultRowHeight="15" x14ac:dyDescent="0.25"/>
  <cols>
    <col min="1" max="1" width="22.5703125" bestFit="1" customWidth="1"/>
    <col min="2" max="2" width="24.7109375" bestFit="1" customWidth="1"/>
    <col min="3" max="3" width="10.42578125" bestFit="1" customWidth="1"/>
    <col min="4" max="4" width="16.42578125" bestFit="1" customWidth="1"/>
    <col min="5" max="5" width="19.7109375" bestFit="1" customWidth="1"/>
    <col min="6" max="6" width="13.7109375" bestFit="1" customWidth="1"/>
    <col min="7" max="7" width="15.140625" bestFit="1" customWidth="1"/>
    <col min="8" max="8" width="15" bestFit="1" customWidth="1"/>
    <col min="9" max="9" width="17.85546875" bestFit="1" customWidth="1"/>
    <col min="10" max="10" width="14.28515625" bestFit="1" customWidth="1"/>
    <col min="11" max="11" width="27.5703125" bestFit="1" customWidth="1"/>
    <col min="12" max="12" width="21.7109375" bestFit="1" customWidth="1"/>
    <col min="13" max="13" width="14.85546875" bestFit="1" customWidth="1"/>
    <col min="14" max="14" width="13.7109375" bestFit="1" customWidth="1"/>
    <col min="15" max="15" width="26.7109375" bestFit="1" customWidth="1"/>
    <col min="16" max="16" width="22" bestFit="1" customWidth="1"/>
    <col min="17" max="17" width="10.85546875" bestFit="1" customWidth="1"/>
    <col min="18" max="18" width="38.140625" bestFit="1" customWidth="1"/>
    <col min="19" max="19" width="11" bestFit="1" customWidth="1"/>
    <col min="20" max="20" width="19.5703125" bestFit="1" customWidth="1"/>
    <col min="21" max="21" width="21" bestFit="1" customWidth="1"/>
    <col min="22" max="22" width="21.28515625" bestFit="1" customWidth="1"/>
    <col min="23" max="23" width="26.42578125" bestFit="1" customWidth="1"/>
    <col min="24" max="24" width="35.5703125" bestFit="1" customWidth="1"/>
    <col min="25" max="25" width="20.140625" bestFit="1" customWidth="1"/>
    <col min="26" max="26" width="32.28515625" bestFit="1" customWidth="1"/>
    <col min="27" max="27" width="21" bestFit="1" customWidth="1"/>
    <col min="28" max="28" width="16.42578125" bestFit="1" customWidth="1"/>
    <col min="29" max="29" width="29.42578125" bestFit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  <col min="127" max="128" width="27.42578125" bestFit="1" customWidth="1"/>
    <col min="129" max="130" width="14.140625" bestFit="1" customWidth="1"/>
    <col min="131" max="132" width="19.140625" bestFit="1" customWidth="1"/>
    <col min="133" max="134" width="22.42578125" bestFit="1" customWidth="1"/>
    <col min="135" max="136" width="16.5703125" bestFit="1" customWidth="1"/>
    <col min="137" max="138" width="19" bestFit="1" customWidth="1"/>
    <col min="139" max="140" width="18.85546875" bestFit="1" customWidth="1"/>
    <col min="141" max="142" width="20.7109375" bestFit="1" customWidth="1"/>
    <col min="143" max="144" width="17.140625" bestFit="1" customWidth="1"/>
    <col min="145" max="146" width="30.42578125" bestFit="1" customWidth="1"/>
    <col min="147" max="148" width="25.5703125" bestFit="1" customWidth="1"/>
    <col min="149" max="150" width="18.7109375" bestFit="1" customWidth="1"/>
    <col min="151" max="152" width="17.5703125" bestFit="1" customWidth="1"/>
    <col min="153" max="154" width="28.5703125" bestFit="1" customWidth="1"/>
    <col min="155" max="156" width="24.85546875" bestFit="1" customWidth="1"/>
    <col min="157" max="158" width="13.5703125" bestFit="1" customWidth="1"/>
    <col min="159" max="160" width="39.85546875" bestFit="1" customWidth="1"/>
    <col min="161" max="161" width="12.7109375" bestFit="1" customWidth="1"/>
    <col min="162" max="162" width="21.28515625" bestFit="1" customWidth="1"/>
    <col min="163" max="163" width="22.7109375" bestFit="1" customWidth="1"/>
    <col min="164" max="165" width="25.140625" bestFit="1" customWidth="1"/>
    <col min="166" max="167" width="30.28515625" bestFit="1" customWidth="1"/>
    <col min="168" max="168" width="37.42578125" bestFit="1" customWidth="1"/>
    <col min="169" max="170" width="22.85546875" bestFit="1" customWidth="1"/>
    <col min="171" max="172" width="36.140625" bestFit="1" customWidth="1"/>
    <col min="173" max="173" width="22.7109375" bestFit="1" customWidth="1"/>
    <col min="174" max="174" width="18.140625" bestFit="1" customWidth="1"/>
    <col min="175" max="176" width="32.28515625" bestFit="1" customWidth="1"/>
    <col min="177" max="178" width="28.5703125" bestFit="1" customWidth="1"/>
    <col min="179" max="179" width="17.28515625" bestFit="1" customWidth="1"/>
    <col min="180" max="181" width="19" bestFit="1" customWidth="1"/>
    <col min="182" max="183" width="24.28515625" bestFit="1" customWidth="1"/>
    <col min="184" max="184" width="26" bestFit="1" customWidth="1"/>
    <col min="185" max="186" width="23.42578125" bestFit="1" customWidth="1"/>
    <col min="187" max="187" width="46.42578125" bestFit="1" customWidth="1"/>
    <col min="188" max="188" width="26.28515625" bestFit="1" customWidth="1"/>
    <col min="189" max="189" width="29.42578125" bestFit="1" customWidth="1"/>
    <col min="190" max="191" width="20.7109375" bestFit="1" customWidth="1"/>
    <col min="192" max="192" width="29" bestFit="1" customWidth="1"/>
    <col min="193" max="194" width="31" bestFit="1" customWidth="1"/>
    <col min="195" max="196" width="27.5703125" bestFit="1" customWidth="1"/>
    <col min="197" max="198" width="18" bestFit="1" customWidth="1"/>
    <col min="199" max="199" width="28.140625" bestFit="1" customWidth="1"/>
    <col min="200" max="201" width="20.140625" bestFit="1" customWidth="1"/>
    <col min="202" max="202" width="32.5703125" bestFit="1" customWidth="1"/>
    <col min="203" max="203" width="40.7109375" bestFit="1" customWidth="1"/>
    <col min="204" max="204" width="19.5703125" bestFit="1" customWidth="1"/>
    <col min="205" max="206" width="19" bestFit="1" customWidth="1"/>
    <col min="207" max="207" width="31.5703125" bestFit="1" customWidth="1"/>
    <col min="208" max="208" width="21.140625" bestFit="1" customWidth="1"/>
    <col min="209" max="210" width="23.85546875" bestFit="1" customWidth="1"/>
    <col min="211" max="212" width="42.42578125" bestFit="1" customWidth="1"/>
    <col min="213" max="214" width="24.7109375" bestFit="1" customWidth="1"/>
    <col min="215" max="216" width="48.85546875" bestFit="1" customWidth="1"/>
    <col min="217" max="218" width="25.42578125" bestFit="1" customWidth="1"/>
    <col min="219" max="220" width="21.7109375" bestFit="1" customWidth="1"/>
    <col min="221" max="221" width="38.42578125" bestFit="1" customWidth="1"/>
    <col min="222" max="222" width="22.28515625" bestFit="1" customWidth="1"/>
    <col min="223" max="223" width="29.7109375" bestFit="1" customWidth="1"/>
    <col min="224" max="224" width="25.42578125" bestFit="1" customWidth="1"/>
    <col min="225" max="225" width="40" bestFit="1" customWidth="1"/>
    <col min="226" max="226" width="15.140625" bestFit="1" customWidth="1"/>
    <col min="227" max="228" width="12.140625" bestFit="1" customWidth="1"/>
    <col min="229" max="230" width="21.85546875" bestFit="1" customWidth="1"/>
    <col min="231" max="232" width="25.140625" bestFit="1" customWidth="1"/>
    <col min="233" max="234" width="25.5703125" bestFit="1" customWidth="1"/>
    <col min="235" max="236" width="19.28515625" bestFit="1" customWidth="1"/>
    <col min="237" max="238" width="15.140625" bestFit="1" customWidth="1"/>
    <col min="239" max="239" width="49" bestFit="1" customWidth="1"/>
    <col min="240" max="241" width="21.7109375" bestFit="1" customWidth="1"/>
    <col min="242" max="243" width="22.85546875" bestFit="1" customWidth="1"/>
    <col min="244" max="244" width="22.28515625" bestFit="1" customWidth="1"/>
    <col min="245" max="245" width="25.85546875" bestFit="1" customWidth="1"/>
    <col min="246" max="246" width="29" bestFit="1" customWidth="1"/>
    <col min="247" max="247" width="29.85546875" bestFit="1" customWidth="1"/>
    <col min="248" max="248" width="34.28515625" bestFit="1" customWidth="1"/>
    <col min="249" max="249" width="30.42578125" bestFit="1" customWidth="1"/>
    <col min="250" max="250" width="20" bestFit="1" customWidth="1"/>
    <col min="251" max="251" width="40.28515625" customWidth="1"/>
    <col min="252" max="252" width="32.140625" bestFit="1" customWidth="1"/>
    <col min="253" max="253" width="26.140625" bestFit="1" customWidth="1"/>
    <col min="254" max="254" width="32.85546875" bestFit="1" customWidth="1"/>
    <col min="255" max="255" width="47.5703125" bestFit="1" customWidth="1"/>
    <col min="256" max="256" width="25.5703125" bestFit="1" customWidth="1"/>
    <col min="257" max="257" width="16.42578125" bestFit="1" customWidth="1"/>
    <col min="258" max="258" width="21.85546875" bestFit="1" customWidth="1"/>
    <col min="259" max="259" width="24.7109375" bestFit="1" customWidth="1"/>
    <col min="260" max="260" width="22.140625" bestFit="1" customWidth="1"/>
    <col min="261" max="261" width="20.7109375" bestFit="1" customWidth="1"/>
    <col min="262" max="262" width="36.42578125" bestFit="1" customWidth="1"/>
    <col min="263" max="263" width="22.28515625" bestFit="1" customWidth="1"/>
    <col min="264" max="264" width="24" bestFit="1" customWidth="1"/>
    <col min="265" max="265" width="27.42578125" bestFit="1" customWidth="1"/>
    <col min="266" max="266" width="43.28515625" bestFit="1" customWidth="1"/>
    <col min="267" max="267" width="29.42578125" bestFit="1" customWidth="1"/>
    <col min="268" max="268" width="29" bestFit="1" customWidth="1"/>
    <col min="269" max="269" width="20.28515625" bestFit="1" customWidth="1"/>
    <col min="270" max="270" width="25.7109375" bestFit="1" customWidth="1"/>
    <col min="271" max="271" width="17" bestFit="1" customWidth="1"/>
    <col min="272" max="272" width="25.42578125" bestFit="1" customWidth="1"/>
    <col min="273" max="273" width="25" bestFit="1" customWidth="1"/>
    <col min="274" max="275" width="27.5703125" bestFit="1" customWidth="1"/>
    <col min="276" max="276" width="26.42578125" bestFit="1" customWidth="1"/>
    <col min="277" max="277" width="16.42578125" bestFit="1" customWidth="1"/>
    <col min="278" max="278" width="26" bestFit="1" customWidth="1"/>
    <col min="279" max="279" width="38.5703125" bestFit="1" customWidth="1"/>
    <col min="280" max="280" width="21" bestFit="1" customWidth="1"/>
    <col min="281" max="281" width="36.42578125" bestFit="1" customWidth="1"/>
    <col min="282" max="282" width="11.85546875" bestFit="1" customWidth="1"/>
    <col min="283" max="283" width="27.85546875" bestFit="1" customWidth="1"/>
    <col min="284" max="284" width="28.140625" bestFit="1" customWidth="1"/>
    <col min="285" max="285" width="25.5703125" bestFit="1" customWidth="1"/>
    <col min="286" max="286" width="19.28515625" bestFit="1" customWidth="1"/>
    <col min="287" max="287" width="22.28515625" bestFit="1" customWidth="1"/>
    <col min="288" max="288" width="17.140625" bestFit="1" customWidth="1"/>
    <col min="289" max="289" width="28.140625" bestFit="1" customWidth="1"/>
    <col min="290" max="290" width="21" bestFit="1" customWidth="1"/>
    <col min="291" max="291" width="31" bestFit="1" customWidth="1"/>
    <col min="292" max="292" width="24.5703125" bestFit="1" customWidth="1"/>
    <col min="293" max="293" width="23.85546875" bestFit="1" customWidth="1"/>
    <col min="294" max="294" width="14" bestFit="1" customWidth="1"/>
    <col min="295" max="295" width="39.28515625" bestFit="1" customWidth="1"/>
    <col min="296" max="296" width="23.28515625" bestFit="1" customWidth="1"/>
    <col min="297" max="297" width="25.7109375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70</v>
      </c>
      <c r="B2">
        <v>2</v>
      </c>
      <c r="C2">
        <v>2</v>
      </c>
      <c r="D2">
        <v>2</v>
      </c>
      <c r="E2">
        <v>2</v>
      </c>
      <c r="F2">
        <v>2</v>
      </c>
      <c r="G2">
        <v>0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>
        <v>2</v>
      </c>
      <c r="S2">
        <v>0</v>
      </c>
      <c r="T2">
        <v>0</v>
      </c>
      <c r="U2">
        <v>0</v>
      </c>
      <c r="V2">
        <v>2</v>
      </c>
      <c r="W2">
        <v>2</v>
      </c>
      <c r="X2">
        <v>0</v>
      </c>
      <c r="Y2">
        <v>2</v>
      </c>
      <c r="Z2">
        <v>2</v>
      </c>
      <c r="AA2">
        <v>0</v>
      </c>
      <c r="AB2">
        <v>0</v>
      </c>
      <c r="AC2">
        <v>2</v>
      </c>
      <c r="AD2">
        <v>1</v>
      </c>
      <c r="AE2">
        <v>0</v>
      </c>
      <c r="AF2">
        <v>2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2</v>
      </c>
      <c r="AN2">
        <v>0</v>
      </c>
      <c r="AO2">
        <v>2</v>
      </c>
      <c r="AP2">
        <v>0</v>
      </c>
      <c r="AQ2">
        <v>2</v>
      </c>
      <c r="AR2">
        <v>0</v>
      </c>
      <c r="AS2">
        <v>2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2</v>
      </c>
      <c r="BM2">
        <v>2</v>
      </c>
      <c r="BN2">
        <v>2</v>
      </c>
      <c r="BO2">
        <v>0</v>
      </c>
      <c r="BP2">
        <v>0</v>
      </c>
      <c r="BQ2">
        <v>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</v>
      </c>
      <c r="CD2">
        <v>0</v>
      </c>
      <c r="CE2">
        <v>2</v>
      </c>
      <c r="CF2">
        <v>2</v>
      </c>
      <c r="CG2">
        <v>0</v>
      </c>
      <c r="CH2">
        <v>2</v>
      </c>
      <c r="CI2">
        <v>2</v>
      </c>
      <c r="CJ2">
        <v>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2</v>
      </c>
      <c r="CW2">
        <v>1</v>
      </c>
      <c r="CX2">
        <v>0</v>
      </c>
      <c r="CY2">
        <v>1</v>
      </c>
      <c r="CZ2">
        <v>2</v>
      </c>
      <c r="DA2">
        <v>0</v>
      </c>
      <c r="DB2">
        <v>0</v>
      </c>
      <c r="DC2">
        <v>0</v>
      </c>
      <c r="DD2">
        <v>2</v>
      </c>
      <c r="DE2">
        <v>0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0</v>
      </c>
      <c r="DM2">
        <v>2</v>
      </c>
      <c r="DN2">
        <v>0</v>
      </c>
      <c r="DO2">
        <v>0</v>
      </c>
      <c r="DP2">
        <v>2</v>
      </c>
      <c r="DQ2">
        <v>1</v>
      </c>
      <c r="DR2">
        <v>1</v>
      </c>
      <c r="DS2">
        <v>0</v>
      </c>
      <c r="DT2">
        <v>1</v>
      </c>
      <c r="DU2">
        <v>0</v>
      </c>
      <c r="DV2">
        <v>2</v>
      </c>
    </row>
    <row r="3" spans="1:126" x14ac:dyDescent="0.25">
      <c r="A3" s="1" t="s">
        <v>71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0</v>
      </c>
      <c r="O3">
        <v>2</v>
      </c>
      <c r="P3">
        <v>0</v>
      </c>
      <c r="Q3">
        <v>2</v>
      </c>
      <c r="R3">
        <v>2</v>
      </c>
      <c r="S3">
        <v>0</v>
      </c>
      <c r="T3">
        <v>0</v>
      </c>
      <c r="U3">
        <v>0</v>
      </c>
      <c r="V3">
        <v>2</v>
      </c>
      <c r="W3">
        <v>2</v>
      </c>
      <c r="X3">
        <v>0</v>
      </c>
      <c r="Y3">
        <v>2</v>
      </c>
      <c r="Z3">
        <v>2</v>
      </c>
      <c r="AA3">
        <v>0</v>
      </c>
      <c r="AB3">
        <v>0</v>
      </c>
      <c r="AC3">
        <v>2</v>
      </c>
      <c r="AD3">
        <v>0</v>
      </c>
      <c r="AE3">
        <v>0</v>
      </c>
      <c r="AF3">
        <v>2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2</v>
      </c>
      <c r="AP3">
        <v>0</v>
      </c>
      <c r="AQ3">
        <v>2</v>
      </c>
      <c r="AR3">
        <v>0</v>
      </c>
      <c r="AS3">
        <v>2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1</v>
      </c>
      <c r="BA3">
        <v>2</v>
      </c>
      <c r="BB3">
        <v>2</v>
      </c>
      <c r="BC3">
        <v>2</v>
      </c>
      <c r="BD3">
        <v>2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2</v>
      </c>
      <c r="BO3">
        <v>1</v>
      </c>
      <c r="BP3">
        <v>1</v>
      </c>
      <c r="BQ3">
        <v>2</v>
      </c>
      <c r="BR3">
        <v>1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0</v>
      </c>
      <c r="CE3">
        <v>2</v>
      </c>
      <c r="CF3">
        <v>2</v>
      </c>
      <c r="CG3">
        <v>0</v>
      </c>
      <c r="CH3">
        <v>2</v>
      </c>
      <c r="CI3">
        <v>2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2</v>
      </c>
      <c r="CW3">
        <v>2</v>
      </c>
      <c r="CX3">
        <v>0</v>
      </c>
      <c r="CY3">
        <v>2</v>
      </c>
      <c r="CZ3">
        <v>2</v>
      </c>
      <c r="DA3">
        <v>0</v>
      </c>
      <c r="DB3">
        <v>0</v>
      </c>
      <c r="DC3">
        <v>0</v>
      </c>
      <c r="DD3">
        <v>2</v>
      </c>
      <c r="DE3">
        <v>0</v>
      </c>
      <c r="DF3">
        <v>1</v>
      </c>
      <c r="DG3">
        <v>2</v>
      </c>
      <c r="DH3">
        <v>2</v>
      </c>
      <c r="DI3">
        <v>1</v>
      </c>
      <c r="DJ3">
        <v>1</v>
      </c>
      <c r="DK3">
        <v>1</v>
      </c>
      <c r="DL3">
        <v>0</v>
      </c>
      <c r="DM3">
        <v>2</v>
      </c>
      <c r="DN3">
        <v>0</v>
      </c>
      <c r="DO3">
        <v>0</v>
      </c>
      <c r="DP3">
        <v>2</v>
      </c>
      <c r="DQ3">
        <v>2</v>
      </c>
      <c r="DR3">
        <v>2</v>
      </c>
      <c r="DS3">
        <v>0</v>
      </c>
      <c r="DT3">
        <v>2</v>
      </c>
      <c r="DU3">
        <v>0</v>
      </c>
      <c r="DV3">
        <v>2</v>
      </c>
    </row>
    <row r="4" spans="1:126" x14ac:dyDescent="0.25">
      <c r="A4" s="1" t="s">
        <v>85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1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1</v>
      </c>
      <c r="BA4">
        <v>1</v>
      </c>
      <c r="BB4">
        <v>0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1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1</v>
      </c>
    </row>
    <row r="5" spans="1:126" x14ac:dyDescent="0.25">
      <c r="A5" s="1" t="s">
        <v>72</v>
      </c>
      <c r="B5">
        <v>3</v>
      </c>
      <c r="C5">
        <v>3</v>
      </c>
      <c r="D5">
        <v>3</v>
      </c>
      <c r="E5">
        <v>3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3</v>
      </c>
      <c r="P5">
        <v>2</v>
      </c>
      <c r="Q5">
        <v>3</v>
      </c>
      <c r="R5">
        <v>3</v>
      </c>
      <c r="S5">
        <v>0</v>
      </c>
      <c r="T5">
        <v>0</v>
      </c>
      <c r="U5">
        <v>1</v>
      </c>
      <c r="V5">
        <v>3</v>
      </c>
      <c r="W5">
        <v>3</v>
      </c>
      <c r="X5">
        <v>1</v>
      </c>
      <c r="Y5">
        <v>3</v>
      </c>
      <c r="Z5">
        <v>3</v>
      </c>
      <c r="AA5">
        <v>1</v>
      </c>
      <c r="AB5">
        <v>1</v>
      </c>
      <c r="AC5">
        <v>3</v>
      </c>
      <c r="AD5">
        <v>2</v>
      </c>
      <c r="AE5">
        <v>0</v>
      </c>
      <c r="AF5">
        <v>3</v>
      </c>
      <c r="AG5">
        <v>2</v>
      </c>
      <c r="AH5">
        <v>1</v>
      </c>
      <c r="AI5">
        <v>2</v>
      </c>
      <c r="AJ5">
        <v>0</v>
      </c>
      <c r="AK5">
        <v>0</v>
      </c>
      <c r="AL5">
        <v>0</v>
      </c>
      <c r="AM5">
        <v>3</v>
      </c>
      <c r="AN5">
        <v>0</v>
      </c>
      <c r="AO5">
        <v>3</v>
      </c>
      <c r="AP5">
        <v>1</v>
      </c>
      <c r="AQ5">
        <v>3</v>
      </c>
      <c r="AR5">
        <v>2</v>
      </c>
      <c r="AS5">
        <v>3</v>
      </c>
      <c r="AT5">
        <v>0</v>
      </c>
      <c r="AU5">
        <v>0</v>
      </c>
      <c r="AV5">
        <v>1</v>
      </c>
      <c r="AW5">
        <v>3</v>
      </c>
      <c r="AX5">
        <v>1</v>
      </c>
      <c r="AY5">
        <v>2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0</v>
      </c>
      <c r="BG5">
        <v>2</v>
      </c>
      <c r="BH5">
        <v>2</v>
      </c>
      <c r="BI5">
        <v>2</v>
      </c>
      <c r="BJ5">
        <v>2</v>
      </c>
      <c r="BK5">
        <v>0</v>
      </c>
      <c r="BL5">
        <v>3</v>
      </c>
      <c r="BM5">
        <v>3</v>
      </c>
      <c r="BN5">
        <v>3</v>
      </c>
      <c r="BO5">
        <v>2</v>
      </c>
      <c r="BP5">
        <v>2</v>
      </c>
      <c r="BQ5">
        <v>3</v>
      </c>
      <c r="BR5">
        <v>2</v>
      </c>
      <c r="BS5">
        <v>2</v>
      </c>
      <c r="BT5">
        <v>2</v>
      </c>
      <c r="BU5">
        <v>1</v>
      </c>
      <c r="BV5">
        <v>0</v>
      </c>
      <c r="BW5">
        <v>1</v>
      </c>
      <c r="BX5">
        <v>1</v>
      </c>
      <c r="BY5">
        <v>2</v>
      </c>
      <c r="BZ5">
        <v>1</v>
      </c>
      <c r="CA5">
        <v>2</v>
      </c>
      <c r="CB5">
        <v>0</v>
      </c>
      <c r="CC5">
        <v>3</v>
      </c>
      <c r="CD5">
        <v>2</v>
      </c>
      <c r="CE5">
        <v>3</v>
      </c>
      <c r="CF5">
        <v>3</v>
      </c>
      <c r="CG5">
        <v>2</v>
      </c>
      <c r="CH5">
        <v>3</v>
      </c>
      <c r="CI5">
        <v>3</v>
      </c>
      <c r="CJ5">
        <v>3</v>
      </c>
      <c r="CK5">
        <v>2</v>
      </c>
      <c r="CL5">
        <v>0</v>
      </c>
      <c r="CM5">
        <v>0</v>
      </c>
      <c r="CN5">
        <v>0</v>
      </c>
      <c r="CO5">
        <v>0</v>
      </c>
      <c r="CP5">
        <v>2</v>
      </c>
      <c r="CQ5">
        <v>0</v>
      </c>
      <c r="CR5">
        <v>0</v>
      </c>
      <c r="CS5">
        <v>1</v>
      </c>
      <c r="CT5">
        <v>2</v>
      </c>
      <c r="CU5">
        <v>0</v>
      </c>
      <c r="CV5">
        <v>3</v>
      </c>
      <c r="CW5">
        <v>3</v>
      </c>
      <c r="CX5">
        <v>2</v>
      </c>
      <c r="CY5">
        <v>3</v>
      </c>
      <c r="CZ5">
        <v>3</v>
      </c>
      <c r="DA5">
        <v>1</v>
      </c>
      <c r="DB5">
        <v>0</v>
      </c>
      <c r="DC5">
        <v>0</v>
      </c>
      <c r="DD5">
        <v>3</v>
      </c>
      <c r="DE5">
        <v>0</v>
      </c>
      <c r="DF5">
        <v>1</v>
      </c>
      <c r="DG5">
        <v>3</v>
      </c>
      <c r="DH5">
        <v>3</v>
      </c>
      <c r="DI5">
        <v>1</v>
      </c>
      <c r="DJ5">
        <v>1</v>
      </c>
      <c r="DK5">
        <v>1</v>
      </c>
      <c r="DL5">
        <v>0</v>
      </c>
      <c r="DM5">
        <v>3</v>
      </c>
      <c r="DN5">
        <v>1</v>
      </c>
      <c r="DO5">
        <v>2</v>
      </c>
      <c r="DP5">
        <v>3</v>
      </c>
      <c r="DQ5">
        <v>2</v>
      </c>
      <c r="DR5">
        <v>2</v>
      </c>
      <c r="DS5">
        <v>0</v>
      </c>
      <c r="DT5">
        <v>2</v>
      </c>
      <c r="DU5">
        <v>1</v>
      </c>
      <c r="DV5">
        <v>3</v>
      </c>
    </row>
    <row r="6" spans="1:126" x14ac:dyDescent="0.25">
      <c r="A6" s="1" t="s">
        <v>73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0</v>
      </c>
      <c r="O6">
        <v>2</v>
      </c>
      <c r="P6">
        <v>1</v>
      </c>
      <c r="Q6">
        <v>2</v>
      </c>
      <c r="R6">
        <v>2</v>
      </c>
      <c r="S6">
        <v>1</v>
      </c>
      <c r="T6">
        <v>0</v>
      </c>
      <c r="U6">
        <v>0</v>
      </c>
      <c r="V6">
        <v>2</v>
      </c>
      <c r="W6">
        <v>2</v>
      </c>
      <c r="X6">
        <v>0</v>
      </c>
      <c r="Y6">
        <v>2</v>
      </c>
      <c r="Z6">
        <v>2</v>
      </c>
      <c r="AA6">
        <v>1</v>
      </c>
      <c r="AB6">
        <v>0</v>
      </c>
      <c r="AC6">
        <v>2</v>
      </c>
      <c r="AD6">
        <v>1</v>
      </c>
      <c r="AE6">
        <v>0</v>
      </c>
      <c r="AF6">
        <v>2</v>
      </c>
      <c r="AG6">
        <v>2</v>
      </c>
      <c r="AH6">
        <v>0</v>
      </c>
      <c r="AI6">
        <v>1</v>
      </c>
      <c r="AJ6">
        <v>1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2</v>
      </c>
      <c r="AR6">
        <v>0</v>
      </c>
      <c r="AS6">
        <v>2</v>
      </c>
      <c r="AT6">
        <v>0</v>
      </c>
      <c r="AU6">
        <v>1</v>
      </c>
      <c r="AV6">
        <v>0</v>
      </c>
      <c r="AW6">
        <v>2</v>
      </c>
      <c r="AX6">
        <v>0</v>
      </c>
      <c r="AY6">
        <v>0</v>
      </c>
      <c r="AZ6">
        <v>1</v>
      </c>
      <c r="BA6">
        <v>2</v>
      </c>
      <c r="BB6">
        <v>2</v>
      </c>
      <c r="BC6">
        <v>2</v>
      </c>
      <c r="BD6">
        <v>2</v>
      </c>
      <c r="BE6">
        <v>2</v>
      </c>
      <c r="BF6">
        <v>1</v>
      </c>
      <c r="BG6">
        <v>0</v>
      </c>
      <c r="BH6">
        <v>1</v>
      </c>
      <c r="BI6">
        <v>0</v>
      </c>
      <c r="BJ6">
        <v>0</v>
      </c>
      <c r="BK6">
        <v>1</v>
      </c>
      <c r="BL6">
        <v>2</v>
      </c>
      <c r="BM6">
        <v>2</v>
      </c>
      <c r="BN6">
        <v>2</v>
      </c>
      <c r="BO6">
        <v>1</v>
      </c>
      <c r="BP6">
        <v>1</v>
      </c>
      <c r="BQ6">
        <v>2</v>
      </c>
      <c r="BR6">
        <v>0</v>
      </c>
      <c r="BS6">
        <v>2</v>
      </c>
      <c r="BT6">
        <v>2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2</v>
      </c>
      <c r="CD6">
        <v>1</v>
      </c>
      <c r="CE6">
        <v>2</v>
      </c>
      <c r="CF6">
        <v>2</v>
      </c>
      <c r="CG6">
        <v>1</v>
      </c>
      <c r="CH6">
        <v>2</v>
      </c>
      <c r="CI6">
        <v>2</v>
      </c>
      <c r="CJ6">
        <v>2</v>
      </c>
      <c r="CK6">
        <v>0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0</v>
      </c>
      <c r="CT6">
        <v>1</v>
      </c>
      <c r="CU6">
        <v>1</v>
      </c>
      <c r="CV6">
        <v>2</v>
      </c>
      <c r="CW6">
        <v>2</v>
      </c>
      <c r="CX6">
        <v>1</v>
      </c>
      <c r="CY6">
        <v>2</v>
      </c>
      <c r="CZ6">
        <v>2</v>
      </c>
      <c r="DA6">
        <v>1</v>
      </c>
      <c r="DB6">
        <v>1</v>
      </c>
      <c r="DC6">
        <v>0</v>
      </c>
      <c r="DD6">
        <v>2</v>
      </c>
      <c r="DE6">
        <v>0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1</v>
      </c>
      <c r="DM6">
        <v>2</v>
      </c>
      <c r="DN6">
        <v>1</v>
      </c>
      <c r="DO6">
        <v>1</v>
      </c>
      <c r="DP6">
        <v>2</v>
      </c>
      <c r="DQ6">
        <v>2</v>
      </c>
      <c r="DR6">
        <v>1</v>
      </c>
      <c r="DS6">
        <v>0</v>
      </c>
      <c r="DT6">
        <v>2</v>
      </c>
      <c r="DU6">
        <v>0</v>
      </c>
      <c r="DV6">
        <v>2</v>
      </c>
    </row>
    <row r="7" spans="1:126" x14ac:dyDescent="0.25">
      <c r="A7" s="1" t="s">
        <v>74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0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1</v>
      </c>
      <c r="CU7">
        <v>0</v>
      </c>
      <c r="CV7">
        <v>1</v>
      </c>
      <c r="CW7">
        <v>1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0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0</v>
      </c>
      <c r="DV7">
        <v>1</v>
      </c>
    </row>
  </sheetData>
  <conditionalFormatting sqref="A1:XFD1048576">
    <cfRule type="cellIs" dxfId="301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0384-3F08-4D7F-BF42-16912A59EB3C}">
  <dimension ref="A1:DV5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34.85546875" bestFit="1" customWidth="1"/>
    <col min="2" max="2" width="24.85546875" bestFit="1" customWidth="1"/>
    <col min="3" max="3" width="10.5703125" bestFit="1" customWidth="1"/>
    <col min="4" max="4" width="16.5703125" bestFit="1" customWidth="1"/>
    <col min="5" max="5" width="19.85546875" bestFit="1" customWidth="1"/>
    <col min="6" max="6" width="13.85546875" bestFit="1" customWidth="1"/>
    <col min="7" max="7" width="15.28515625" bestFit="1" customWidth="1"/>
    <col min="8" max="8" width="15.140625" bestFit="1" customWidth="1"/>
    <col min="9" max="9" width="18" bestFit="1" customWidth="1"/>
    <col min="10" max="10" width="14.42578125" bestFit="1" customWidth="1"/>
    <col min="11" max="11" width="27.7109375" bestFit="1" customWidth="1"/>
    <col min="12" max="12" width="21.85546875" bestFit="1" customWidth="1"/>
    <col min="13" max="13" width="15" bestFit="1" customWidth="1"/>
    <col min="14" max="14" width="13.85546875" bestFit="1" customWidth="1"/>
    <col min="15" max="15" width="26.85546875" bestFit="1" customWidth="1"/>
    <col min="16" max="16" width="22.140625" bestFit="1" customWidth="1"/>
    <col min="17" max="17" width="11" bestFit="1" customWidth="1"/>
    <col min="18" max="18" width="34.85546875" bestFit="1" customWidth="1"/>
    <col min="19" max="19" width="11.140625" bestFit="1" customWidth="1"/>
    <col min="20" max="20" width="19.7109375" bestFit="1" customWidth="1"/>
    <col min="21" max="21" width="21.140625" bestFit="1" customWidth="1"/>
    <col min="22" max="22" width="21.42578125" bestFit="1" customWidth="1"/>
    <col min="23" max="23" width="26.5703125" bestFit="1" customWidth="1"/>
    <col min="24" max="24" width="34.85546875" bestFit="1" customWidth="1"/>
    <col min="25" max="25" width="20.28515625" bestFit="1" customWidth="1"/>
    <col min="26" max="26" width="32.42578125" bestFit="1" customWidth="1"/>
    <col min="27" max="27" width="21.140625" bestFit="1" customWidth="1"/>
    <col min="28" max="28" width="16.5703125" bestFit="1" customWidth="1"/>
    <col min="29" max="29" width="29.5703125" bestFit="1" customWidth="1"/>
    <col min="30" max="30" width="26.85546875" bestFit="1" customWidth="1"/>
    <col min="31" max="31" width="15.7109375" bestFit="1" customWidth="1"/>
    <col min="32" max="32" width="15.28515625" bestFit="1" customWidth="1"/>
    <col min="33" max="33" width="20.5703125" bestFit="1" customWidth="1"/>
    <col min="34" max="34" width="24.42578125" bestFit="1" customWidth="1"/>
    <col min="35" max="35" width="21.85546875" bestFit="1" customWidth="1"/>
    <col min="36" max="36" width="34.85546875" bestFit="1" customWidth="1"/>
    <col min="37" max="37" width="24.7109375" bestFit="1" customWidth="1"/>
    <col min="38" max="38" width="27.7109375" bestFit="1" customWidth="1"/>
    <col min="39" max="39" width="19" bestFit="1" customWidth="1"/>
    <col min="40" max="40" width="27.28515625" bestFit="1" customWidth="1"/>
    <col min="41" max="41" width="28.42578125" bestFit="1" customWidth="1"/>
    <col min="42" max="42" width="25" bestFit="1" customWidth="1"/>
    <col min="43" max="43" width="14.28515625" bestFit="1" customWidth="1"/>
    <col min="44" max="44" width="26.42578125" bestFit="1" customWidth="1"/>
    <col min="45" max="45" width="16.42578125" bestFit="1" customWidth="1"/>
    <col min="46" max="46" width="30.85546875" bestFit="1" customWidth="1"/>
    <col min="47" max="47" width="34.85546875" bestFit="1" customWidth="1"/>
    <col min="48" max="48" width="17.85546875" bestFit="1" customWidth="1"/>
    <col min="49" max="49" width="15.28515625" bestFit="1" customWidth="1"/>
    <col min="50" max="50" width="30" bestFit="1" customWidth="1"/>
    <col min="51" max="51" width="19.42578125" bestFit="1" customWidth="1"/>
    <col min="52" max="52" width="20.140625" bestFit="1" customWidth="1"/>
    <col min="53" max="53" width="34.85546875" bestFit="1" customWidth="1"/>
    <col min="54" max="54" width="23" bestFit="1" customWidth="1"/>
    <col min="55" max="55" width="34.85546875" bestFit="1" customWidth="1"/>
    <col min="56" max="56" width="22.7109375" bestFit="1" customWidth="1"/>
    <col min="57" max="57" width="19" bestFit="1" customWidth="1"/>
    <col min="58" max="58" width="34.85546875" bestFit="1" customWidth="1"/>
    <col min="59" max="59" width="20.7109375" bestFit="1" customWidth="1"/>
    <col min="60" max="60" width="28.140625" bestFit="1" customWidth="1"/>
    <col min="61" max="61" width="23.85546875" bestFit="1" customWidth="1"/>
    <col min="62" max="62" width="34.85546875" bestFit="1" customWidth="1"/>
    <col min="63" max="63" width="12.5703125" bestFit="1" customWidth="1"/>
    <col min="64" max="64" width="9.5703125" bestFit="1" customWidth="1"/>
    <col min="65" max="65" width="20.28515625" bestFit="1" customWidth="1"/>
    <col min="66" max="66" width="23.42578125" bestFit="1" customWidth="1"/>
    <col min="67" max="67" width="24" bestFit="1" customWidth="1"/>
    <col min="68" max="68" width="17.7109375" bestFit="1" customWidth="1"/>
    <col min="69" max="69" width="13.5703125" bestFit="1" customWidth="1"/>
    <col min="70" max="70" width="34.85546875" bestFit="1" customWidth="1"/>
    <col min="71" max="71" width="20.140625" bestFit="1" customWidth="1"/>
    <col min="72" max="72" width="21.28515625" bestFit="1" customWidth="1"/>
    <col min="73" max="73" width="20.7109375" bestFit="1" customWidth="1"/>
    <col min="74" max="74" width="24.28515625" bestFit="1" customWidth="1"/>
    <col min="75" max="75" width="27.28515625" bestFit="1" customWidth="1"/>
    <col min="76" max="76" width="28.28515625" bestFit="1" customWidth="1"/>
    <col min="77" max="77" width="32.7109375" bestFit="1" customWidth="1"/>
    <col min="78" max="78" width="28.85546875" bestFit="1" customWidth="1"/>
    <col min="79" max="79" width="18.28515625" bestFit="1" customWidth="1"/>
    <col min="80" max="80" width="34.85546875" bestFit="1" customWidth="1"/>
    <col min="81" max="81" width="28.42578125" bestFit="1" customWidth="1"/>
    <col min="82" max="82" width="24.5703125" bestFit="1" customWidth="1"/>
    <col min="83" max="83" width="31.140625" bestFit="1" customWidth="1"/>
    <col min="84" max="84" width="34.85546875" bestFit="1" customWidth="1"/>
    <col min="85" max="85" width="22.85546875" bestFit="1" customWidth="1"/>
    <col min="86" max="86" width="13.7109375" bestFit="1" customWidth="1"/>
    <col min="87" max="87" width="18.140625" bestFit="1" customWidth="1"/>
    <col min="88" max="88" width="23" bestFit="1" customWidth="1"/>
    <col min="89" max="89" width="20.5703125" bestFit="1" customWidth="1"/>
    <col min="90" max="90" width="19" bestFit="1" customWidth="1"/>
    <col min="91" max="91" width="34.7109375" bestFit="1" customWidth="1"/>
    <col min="92" max="92" width="20.7109375" bestFit="1" customWidth="1"/>
    <col min="93" max="93" width="22.28515625" bestFit="1" customWidth="1"/>
    <col min="94" max="94" width="25.85546875" bestFit="1" customWidth="1"/>
    <col min="95" max="95" width="34.85546875" bestFit="1" customWidth="1"/>
    <col min="96" max="96" width="27.7109375" bestFit="1" customWidth="1"/>
    <col min="97" max="97" width="27.28515625" bestFit="1" customWidth="1"/>
    <col min="98" max="98" width="18.5703125" bestFit="1" customWidth="1"/>
    <col min="99" max="99" width="23" bestFit="1" customWidth="1"/>
    <col min="100" max="100" width="14.28515625" bestFit="1" customWidth="1"/>
    <col min="101" max="101" width="22.7109375" bestFit="1" customWidth="1"/>
    <col min="102" max="102" width="22.28515625" bestFit="1" customWidth="1"/>
    <col min="103" max="103" width="25" bestFit="1" customWidth="1"/>
    <col min="104" max="104" width="24" bestFit="1" customWidth="1"/>
    <col min="105" max="105" width="23.85546875" bestFit="1" customWidth="1"/>
    <col min="106" max="106" width="14.7109375" bestFit="1" customWidth="1"/>
    <col min="107" max="107" width="24.42578125" bestFit="1" customWidth="1"/>
    <col min="108" max="108" width="34.85546875" bestFit="1" customWidth="1"/>
    <col min="109" max="109" width="19.28515625" bestFit="1" customWidth="1"/>
    <col min="110" max="110" width="34.7109375" bestFit="1" customWidth="1"/>
    <col min="111" max="111" width="10.28515625" bestFit="1" customWidth="1"/>
    <col min="112" max="112" width="26.140625" bestFit="1" customWidth="1"/>
    <col min="113" max="113" width="26.42578125" bestFit="1" customWidth="1"/>
    <col min="114" max="114" width="24" bestFit="1" customWidth="1"/>
    <col min="115" max="115" width="17.7109375" bestFit="1" customWidth="1"/>
    <col min="116" max="116" width="20.7109375" bestFit="1" customWidth="1"/>
    <col min="117" max="117" width="13.42578125" bestFit="1" customWidth="1"/>
    <col min="118" max="118" width="26.42578125" bestFit="1" customWidth="1"/>
    <col min="119" max="119" width="19.28515625" bestFit="1" customWidth="1"/>
    <col min="120" max="120" width="28.42578125" bestFit="1" customWidth="1"/>
    <col min="121" max="121" width="21.85546875" bestFit="1" customWidth="1"/>
    <col min="122" max="122" width="22.140625" bestFit="1" customWidth="1"/>
    <col min="123" max="123" width="12.42578125" bestFit="1" customWidth="1"/>
    <col min="124" max="124" width="34.85546875" bestFit="1" customWidth="1"/>
    <col min="125" max="125" width="21.7109375" bestFit="1" customWidth="1"/>
    <col min="126" max="126" width="22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0.2</v>
      </c>
      <c r="BX2">
        <v>0.2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</row>
    <row r="3" spans="1:126" x14ac:dyDescent="0.25">
      <c r="A3" s="1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</row>
    <row r="4" spans="1:126" x14ac:dyDescent="0.2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</row>
    <row r="5" spans="1:126" x14ac:dyDescent="0.2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0.66666666666666663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</row>
    <row r="6" spans="1:126" x14ac:dyDescent="0.2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</row>
    <row r="7" spans="1:126" x14ac:dyDescent="0.2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</row>
    <row r="8" spans="1:126" x14ac:dyDescent="0.2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</row>
    <row r="9" spans="1:126" x14ac:dyDescent="0.2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0.25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</row>
    <row r="10" spans="1:126" x14ac:dyDescent="0.2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0.5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</row>
    <row r="11" spans="1:126" x14ac:dyDescent="0.2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0.25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</row>
    <row r="12" spans="1:126" x14ac:dyDescent="0.2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0.5</v>
      </c>
      <c r="DS12">
        <v>1</v>
      </c>
      <c r="DT12">
        <v>1</v>
      </c>
      <c r="DU12">
        <v>1</v>
      </c>
      <c r="DV12">
        <v>1</v>
      </c>
    </row>
    <row r="13" spans="1:126" x14ac:dyDescent="0.2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0.25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</row>
    <row r="14" spans="1:126" x14ac:dyDescent="0.2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</row>
    <row r="15" spans="1:126" x14ac:dyDescent="0.2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0.25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0.75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</row>
    <row r="16" spans="1:126" x14ac:dyDescent="0.2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</row>
    <row r="17" spans="1:126" x14ac:dyDescent="0.2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0.25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</row>
    <row r="18" spans="1:126" x14ac:dyDescent="0.2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</row>
    <row r="19" spans="1:126" x14ac:dyDescent="0.2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</row>
    <row r="20" spans="1:126" x14ac:dyDescent="0.2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</row>
    <row r="21" spans="1:126" x14ac:dyDescent="0.2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</row>
    <row r="22" spans="1:126" x14ac:dyDescent="0.2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</row>
    <row r="23" spans="1:126" x14ac:dyDescent="0.2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</row>
    <row r="24" spans="1:126" x14ac:dyDescent="0.2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</row>
    <row r="25" spans="1:126" x14ac:dyDescent="0.2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</row>
    <row r="26" spans="1:126" x14ac:dyDescent="0.2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0.75</v>
      </c>
      <c r="DR26">
        <v>1</v>
      </c>
      <c r="DS26">
        <v>1</v>
      </c>
      <c r="DT26">
        <v>1</v>
      </c>
      <c r="DU26">
        <v>1</v>
      </c>
      <c r="DV26">
        <v>1</v>
      </c>
    </row>
    <row r="27" spans="1:126" x14ac:dyDescent="0.2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</row>
    <row r="28" spans="1:126" x14ac:dyDescent="0.2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</row>
    <row r="29" spans="1:126" x14ac:dyDescent="0.2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</row>
    <row r="30" spans="1:126" x14ac:dyDescent="0.2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</row>
    <row r="31" spans="1:126" x14ac:dyDescent="0.2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0.66666666666666663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</row>
    <row r="32" spans="1:126" x14ac:dyDescent="0.2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</row>
    <row r="33" spans="1:126" x14ac:dyDescent="0.2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</row>
    <row r="34" spans="1:126" x14ac:dyDescent="0.2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0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</row>
    <row r="35" spans="1:126" x14ac:dyDescent="0.25">
      <c r="A35" s="1" t="s">
        <v>47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</row>
    <row r="36" spans="1:126" x14ac:dyDescent="0.25">
      <c r="A36" s="1" t="s">
        <v>48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</row>
    <row r="37" spans="1:126" x14ac:dyDescent="0.25">
      <c r="A37" s="1" t="s">
        <v>49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</row>
    <row r="38" spans="1:126" x14ac:dyDescent="0.25">
      <c r="A38" s="1" t="s">
        <v>50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0.4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0.4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0.4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0</v>
      </c>
      <c r="CV38">
        <v>1</v>
      </c>
      <c r="CW38">
        <v>1</v>
      </c>
      <c r="CX38">
        <v>0.4</v>
      </c>
      <c r="CY38">
        <v>1</v>
      </c>
      <c r="CZ38">
        <v>1</v>
      </c>
      <c r="DA38">
        <v>0.2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</row>
    <row r="39" spans="1:126" x14ac:dyDescent="0.25">
      <c r="A39" s="1" t="s">
        <v>51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</row>
    <row r="40" spans="1:126" x14ac:dyDescent="0.25">
      <c r="A40" s="1" t="s">
        <v>52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</row>
    <row r="41" spans="1:126" x14ac:dyDescent="0.25">
      <c r="A41" s="1" t="s">
        <v>53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0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</row>
    <row r="42" spans="1:126" x14ac:dyDescent="0.25">
      <c r="A42" s="1" t="s">
        <v>54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</row>
    <row r="43" spans="1:126" x14ac:dyDescent="0.25">
      <c r="A43" s="1" t="s">
        <v>55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</row>
    <row r="44" spans="1:126" x14ac:dyDescent="0.25">
      <c r="A44" s="1" t="s">
        <v>56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</row>
    <row r="45" spans="1:126" x14ac:dyDescent="0.25">
      <c r="A45" s="1" t="s">
        <v>57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</row>
    <row r="46" spans="1:126" x14ac:dyDescent="0.25">
      <c r="A46" s="1" t="s">
        <v>58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0.25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0</v>
      </c>
      <c r="DT46">
        <v>1</v>
      </c>
      <c r="DU46">
        <v>1</v>
      </c>
      <c r="DV46">
        <v>1</v>
      </c>
    </row>
    <row r="47" spans="1:126" x14ac:dyDescent="0.25">
      <c r="A47" s="1" t="s">
        <v>59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</row>
    <row r="48" spans="1:126" x14ac:dyDescent="0.25">
      <c r="A48" s="1" t="s">
        <v>60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</row>
    <row r="49" spans="1:126" x14ac:dyDescent="0.25">
      <c r="A49" s="1" t="s">
        <v>61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</row>
    <row r="50" spans="1:126" x14ac:dyDescent="0.25">
      <c r="A50" s="1" t="s">
        <v>62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</row>
    <row r="51" spans="1:126" x14ac:dyDescent="0.25">
      <c r="A51" s="1" t="s">
        <v>63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</row>
    <row r="52" spans="1:126" x14ac:dyDescent="0.25">
      <c r="A52" s="1" t="s">
        <v>64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0.25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0.25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0.25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0.25</v>
      </c>
      <c r="CO52">
        <v>1</v>
      </c>
      <c r="CP52">
        <v>1</v>
      </c>
      <c r="CQ52">
        <v>1</v>
      </c>
      <c r="CR52">
        <v>1</v>
      </c>
      <c r="CS52">
        <v>0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0.25</v>
      </c>
      <c r="DM52">
        <v>1</v>
      </c>
      <c r="DN52">
        <v>1</v>
      </c>
      <c r="DO52">
        <v>0.25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0</v>
      </c>
      <c r="DV52">
        <v>1</v>
      </c>
    </row>
    <row r="53" spans="1:126" x14ac:dyDescent="0.25">
      <c r="A53" s="1" t="s">
        <v>65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0.25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0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</row>
    <row r="54" spans="1:126" x14ac:dyDescent="0.25">
      <c r="A54" s="1" t="s">
        <v>66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</row>
    <row r="55" spans="1:126" x14ac:dyDescent="0.25">
      <c r="A55" s="1" t="s">
        <v>67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</row>
    <row r="56" spans="1:126" x14ac:dyDescent="0.25">
      <c r="A56" s="1" t="s">
        <v>68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0.5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</row>
    <row r="57" spans="1:126" x14ac:dyDescent="0.25">
      <c r="A57" s="1" t="s">
        <v>69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0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</row>
  </sheetData>
  <conditionalFormatting sqref="B2:DV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C9A8-84C4-43BB-990C-BCE313A40DC5}">
  <dimension ref="A1:DV14"/>
  <sheetViews>
    <sheetView topLeftCell="DT1" workbookViewId="0">
      <selection activeCell="AL3" sqref="AL2:DY3"/>
    </sheetView>
  </sheetViews>
  <sheetFormatPr defaultRowHeight="15" x14ac:dyDescent="0.25"/>
  <cols>
    <col min="1" max="1" width="48.140625" bestFit="1" customWidth="1"/>
    <col min="2" max="2" width="24.7109375" hidden="1" customWidth="1"/>
    <col min="3" max="3" width="10.42578125" hidden="1" customWidth="1"/>
    <col min="4" max="4" width="16.42578125" hidden="1" customWidth="1"/>
    <col min="5" max="5" width="19.7109375" hidden="1" customWidth="1"/>
    <col min="6" max="6" width="13.7109375" hidden="1" customWidth="1"/>
    <col min="7" max="7" width="15.140625" hidden="1" customWidth="1"/>
    <col min="8" max="8" width="15" hidden="1" customWidth="1"/>
    <col min="9" max="9" width="17.85546875" hidden="1" customWidth="1"/>
    <col min="10" max="10" width="14.28515625" hidden="1" customWidth="1"/>
    <col min="11" max="11" width="27.5703125" hidden="1" customWidth="1"/>
    <col min="12" max="12" width="21.7109375" hidden="1" customWidth="1"/>
    <col min="13" max="13" width="14.85546875" hidden="1" customWidth="1"/>
    <col min="14" max="14" width="13.7109375" hidden="1" customWidth="1"/>
    <col min="15" max="15" width="26.7109375" hidden="1" customWidth="1"/>
    <col min="16" max="16" width="22" hidden="1" customWidth="1"/>
    <col min="17" max="17" width="10.85546875" hidden="1" customWidth="1"/>
    <col min="18" max="18" width="38.140625" hidden="1" customWidth="1"/>
    <col min="19" max="19" width="11" hidden="1" customWidth="1"/>
    <col min="20" max="20" width="19.5703125" hidden="1" customWidth="1"/>
    <col min="21" max="21" width="21" hidden="1" customWidth="1"/>
    <col min="22" max="22" width="21.28515625" hidden="1" customWidth="1"/>
    <col min="23" max="23" width="26.42578125" hidden="1" customWidth="1"/>
    <col min="24" max="24" width="35.5703125" hidden="1" customWidth="1"/>
    <col min="25" max="25" width="20.140625" hidden="1" customWidth="1"/>
    <col min="26" max="26" width="32.28515625" hidden="1" customWidth="1"/>
    <col min="27" max="27" width="21" hidden="1" customWidth="1"/>
    <col min="28" max="28" width="16.42578125" hidden="1" customWidth="1"/>
    <col min="29" max="29" width="29.42578125" hidden="1" customWidth="1"/>
    <col min="30" max="30" width="26.7109375" bestFit="1" customWidth="1"/>
    <col min="31" max="31" width="15.5703125" bestFit="1" customWidth="1"/>
    <col min="32" max="32" width="15.140625" bestFit="1" customWidth="1"/>
    <col min="33" max="33" width="20.42578125" bestFit="1" customWidth="1"/>
    <col min="34" max="34" width="24.28515625" bestFit="1" customWidth="1"/>
    <col min="35" max="35" width="21.7109375" bestFit="1" customWidth="1"/>
    <col min="36" max="36" width="44.7109375" bestFit="1" customWidth="1"/>
    <col min="37" max="37" width="24.5703125" bestFit="1" customWidth="1"/>
    <col min="38" max="38" width="27.5703125" bestFit="1" customWidth="1"/>
    <col min="39" max="39" width="18.85546875" bestFit="1" customWidth="1"/>
    <col min="40" max="40" width="27.140625" bestFit="1" customWidth="1"/>
    <col min="41" max="41" width="28.28515625" bestFit="1" customWidth="1"/>
    <col min="42" max="42" width="24.85546875" bestFit="1" customWidth="1"/>
    <col min="43" max="43" width="14.140625" bestFit="1" customWidth="1"/>
    <col min="44" max="44" width="26.28515625" bestFit="1" customWidth="1"/>
    <col min="45" max="45" width="16.28515625" bestFit="1" customWidth="1"/>
    <col min="46" max="46" width="30.7109375" bestFit="1" customWidth="1"/>
    <col min="47" max="47" width="38.85546875" bestFit="1" customWidth="1"/>
    <col min="48" max="48" width="17.7109375" bestFit="1" customWidth="1"/>
    <col min="49" max="49" width="15.140625" bestFit="1" customWidth="1"/>
    <col min="50" max="50" width="29.85546875" bestFit="1" customWidth="1"/>
    <col min="51" max="51" width="19.28515625" bestFit="1" customWidth="1"/>
    <col min="52" max="52" width="20" bestFit="1" customWidth="1"/>
    <col min="53" max="53" width="39.5703125" bestFit="1" customWidth="1"/>
    <col min="54" max="54" width="22.85546875" bestFit="1" customWidth="1"/>
    <col min="55" max="55" width="45" bestFit="1" customWidth="1"/>
    <col min="56" max="56" width="22.5703125" bestFit="1" customWidth="1"/>
    <col min="57" max="57" width="18.85546875" bestFit="1" customWidth="1"/>
    <col min="58" max="58" width="36.7109375" bestFit="1" customWidth="1"/>
    <col min="59" max="59" width="20.5703125" bestFit="1" customWidth="1"/>
    <col min="60" max="60" width="28" bestFit="1" customWidth="1"/>
    <col min="61" max="61" width="23.7109375" bestFit="1" customWidth="1"/>
    <col min="62" max="62" width="38.28515625" bestFit="1" customWidth="1"/>
    <col min="63" max="63" width="12.42578125" bestFit="1" customWidth="1"/>
    <col min="64" max="64" width="9.42578125" bestFit="1" customWidth="1"/>
    <col min="65" max="65" width="20.140625" bestFit="1" customWidth="1"/>
    <col min="66" max="66" width="23.28515625" bestFit="1" customWidth="1"/>
    <col min="67" max="67" width="23.85546875" bestFit="1" customWidth="1"/>
    <col min="68" max="68" width="17.5703125" bestFit="1" customWidth="1"/>
    <col min="69" max="69" width="13.42578125" bestFit="1" customWidth="1"/>
    <col min="70" max="70" width="47.140625" bestFit="1" customWidth="1"/>
    <col min="71" max="71" width="20" bestFit="1" customWidth="1"/>
    <col min="72" max="72" width="21.140625" bestFit="1" customWidth="1"/>
    <col min="73" max="73" width="20.5703125" bestFit="1" customWidth="1"/>
    <col min="74" max="74" width="24.140625" bestFit="1" customWidth="1"/>
    <col min="75" max="75" width="27.140625" bestFit="1" customWidth="1"/>
    <col min="76" max="76" width="28.140625" bestFit="1" customWidth="1"/>
    <col min="77" max="77" width="32.5703125" bestFit="1" customWidth="1"/>
    <col min="78" max="78" width="28.7109375" bestFit="1" customWidth="1"/>
    <col min="79" max="79" width="18.140625" bestFit="1" customWidth="1"/>
    <col min="80" max="80" width="38.42578125" bestFit="1" customWidth="1"/>
    <col min="81" max="81" width="28.28515625" bestFit="1" customWidth="1"/>
    <col min="82" max="82" width="24.42578125" bestFit="1" customWidth="1"/>
    <col min="83" max="83" width="31" bestFit="1" customWidth="1"/>
    <col min="84" max="84" width="44.85546875" bestFit="1" customWidth="1"/>
    <col min="85" max="85" width="22.7109375" bestFit="1" customWidth="1"/>
    <col min="86" max="86" width="13.5703125" bestFit="1" customWidth="1"/>
    <col min="87" max="87" width="18" bestFit="1" customWidth="1"/>
    <col min="88" max="88" width="22.85546875" bestFit="1" customWidth="1"/>
    <col min="89" max="89" width="20.42578125" bestFit="1" customWidth="1"/>
    <col min="90" max="90" width="18.85546875" bestFit="1" customWidth="1"/>
    <col min="91" max="91" width="34.5703125" bestFit="1" customWidth="1"/>
    <col min="92" max="92" width="20.5703125" bestFit="1" customWidth="1"/>
    <col min="93" max="93" width="22.140625" bestFit="1" customWidth="1"/>
    <col min="94" max="94" width="25.7109375" bestFit="1" customWidth="1"/>
    <col min="95" max="95" width="41.5703125" bestFit="1" customWidth="1"/>
    <col min="96" max="96" width="27.5703125" bestFit="1" customWidth="1"/>
    <col min="97" max="97" width="27.140625" bestFit="1" customWidth="1"/>
    <col min="98" max="98" width="18.42578125" bestFit="1" customWidth="1"/>
    <col min="99" max="99" width="22.85546875" bestFit="1" customWidth="1"/>
    <col min="100" max="100" width="14.140625" bestFit="1" customWidth="1"/>
    <col min="101" max="101" width="22.5703125" bestFit="1" customWidth="1"/>
    <col min="102" max="102" width="22.140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14.5703125" bestFit="1" customWidth="1"/>
    <col min="107" max="107" width="24.28515625" bestFit="1" customWidth="1"/>
    <col min="108" max="108" width="35.7109375" bestFit="1" customWidth="1"/>
    <col min="109" max="109" width="19.140625" bestFit="1" customWidth="1"/>
    <col min="110" max="110" width="34.5703125" bestFit="1" customWidth="1"/>
    <col min="111" max="111" width="10.140625" bestFit="1" customWidth="1"/>
    <col min="112" max="112" width="26" bestFit="1" customWidth="1"/>
    <col min="113" max="113" width="26.28515625" bestFit="1" customWidth="1"/>
    <col min="114" max="114" width="23.85546875" bestFit="1" customWidth="1"/>
    <col min="115" max="115" width="17.5703125" bestFit="1" customWidth="1"/>
    <col min="116" max="116" width="20.5703125" bestFit="1" customWidth="1"/>
    <col min="117" max="117" width="13.28515625" bestFit="1" customWidth="1"/>
    <col min="118" max="118" width="26.28515625" bestFit="1" customWidth="1"/>
    <col min="119" max="119" width="19.140625" bestFit="1" customWidth="1"/>
    <col min="120" max="120" width="28.28515625" bestFit="1" customWidth="1"/>
    <col min="121" max="121" width="21.7109375" bestFit="1" customWidth="1"/>
    <col min="122" max="122" width="22" bestFit="1" customWidth="1"/>
    <col min="123" max="123" width="12.28515625" bestFit="1" customWidth="1"/>
    <col min="124" max="124" width="36.5703125" bestFit="1" customWidth="1"/>
    <col min="125" max="125" width="21.5703125" bestFit="1" customWidth="1"/>
    <col min="126" max="126" width="21.85546875" bestFit="1" customWidth="1"/>
  </cols>
  <sheetData>
    <row r="1" spans="1:126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  <c r="DD1" t="s">
        <v>195</v>
      </c>
      <c r="DE1" t="s">
        <v>196</v>
      </c>
      <c r="DF1" t="s">
        <v>197</v>
      </c>
      <c r="DG1" t="s">
        <v>198</v>
      </c>
      <c r="DH1" t="s">
        <v>199</v>
      </c>
      <c r="DI1" t="s">
        <v>200</v>
      </c>
      <c r="DJ1" t="s">
        <v>201</v>
      </c>
      <c r="DK1" t="s">
        <v>202</v>
      </c>
      <c r="DL1" t="s">
        <v>203</v>
      </c>
      <c r="DM1" t="s">
        <v>204</v>
      </c>
      <c r="DN1" t="s">
        <v>205</v>
      </c>
      <c r="DO1" t="s">
        <v>206</v>
      </c>
      <c r="DP1" t="s">
        <v>207</v>
      </c>
      <c r="DQ1" t="s">
        <v>208</v>
      </c>
      <c r="DR1" t="s">
        <v>209</v>
      </c>
      <c r="DS1" t="s">
        <v>210</v>
      </c>
      <c r="DT1" t="s">
        <v>211</v>
      </c>
      <c r="DU1" t="s">
        <v>212</v>
      </c>
      <c r="DV1" t="s">
        <v>213</v>
      </c>
    </row>
    <row r="2" spans="1:126" x14ac:dyDescent="0.25">
      <c r="A2" s="1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</row>
    <row r="3" spans="1:126" x14ac:dyDescent="0.25">
      <c r="A3" s="1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0.25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0</v>
      </c>
      <c r="AI3">
        <v>0.5</v>
      </c>
      <c r="AJ3">
        <v>1</v>
      </c>
      <c r="AK3">
        <v>0.25</v>
      </c>
      <c r="AL3">
        <v>0.25</v>
      </c>
      <c r="AM3">
        <v>1</v>
      </c>
      <c r="AN3">
        <v>0.25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0.25</v>
      </c>
      <c r="AV3">
        <v>0</v>
      </c>
      <c r="AW3">
        <v>1</v>
      </c>
      <c r="AX3">
        <v>1</v>
      </c>
      <c r="AY3">
        <v>0</v>
      </c>
      <c r="AZ3">
        <v>0.75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0</v>
      </c>
      <c r="BV3">
        <v>1</v>
      </c>
      <c r="BW3">
        <v>1</v>
      </c>
      <c r="BX3">
        <v>1</v>
      </c>
      <c r="BY3">
        <v>1</v>
      </c>
      <c r="BZ3">
        <v>1</v>
      </c>
      <c r="CA3">
        <v>0</v>
      </c>
      <c r="CB3">
        <v>0.25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0.25</v>
      </c>
      <c r="CM3">
        <v>1</v>
      </c>
      <c r="CN3">
        <v>0.25</v>
      </c>
      <c r="CO3">
        <v>0.25</v>
      </c>
      <c r="CP3">
        <v>1</v>
      </c>
      <c r="CQ3">
        <v>1</v>
      </c>
      <c r="CR3">
        <v>0.25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0.25</v>
      </c>
      <c r="DM3">
        <v>1</v>
      </c>
      <c r="DN3">
        <v>1</v>
      </c>
      <c r="DO3">
        <v>0.25</v>
      </c>
      <c r="DP3">
        <v>1</v>
      </c>
      <c r="DQ3">
        <v>0.75</v>
      </c>
      <c r="DR3">
        <v>0.5</v>
      </c>
      <c r="DS3">
        <v>0</v>
      </c>
      <c r="DT3">
        <v>1</v>
      </c>
      <c r="DU3">
        <v>0</v>
      </c>
      <c r="DV3">
        <v>1</v>
      </c>
    </row>
    <row r="4" spans="1:126" x14ac:dyDescent="0.25">
      <c r="A4" s="1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</row>
    <row r="5" spans="1:126" x14ac:dyDescent="0.25">
      <c r="A5" s="1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</row>
    <row r="6" spans="1:126" x14ac:dyDescent="0.25">
      <c r="A6" s="1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0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</row>
    <row r="7" spans="1:126" x14ac:dyDescent="0.25">
      <c r="A7" s="1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0.2</v>
      </c>
      <c r="BX7">
        <v>0.2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</row>
    <row r="8" spans="1:126" x14ac:dyDescent="0.25">
      <c r="A8" s="1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0.5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</row>
    <row r="9" spans="1:126" x14ac:dyDescent="0.25">
      <c r="A9" s="1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</row>
    <row r="10" spans="1:126" x14ac:dyDescent="0.25">
      <c r="A10" s="1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0.4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0.4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1</v>
      </c>
      <c r="CX10">
        <v>0.4</v>
      </c>
      <c r="CY10">
        <v>1</v>
      </c>
      <c r="CZ10">
        <v>1</v>
      </c>
      <c r="DA10">
        <v>0.2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</row>
    <row r="11" spans="1:126" x14ac:dyDescent="0.25">
      <c r="A11" s="1" t="s">
        <v>10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</row>
    <row r="12" spans="1:126" x14ac:dyDescent="0.25">
      <c r="A12" s="1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0.25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</row>
    <row r="13" spans="1:126" x14ac:dyDescent="0.25">
      <c r="A13" s="1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0.2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</row>
    <row r="14" spans="1:126" x14ac:dyDescent="0.25">
      <c r="A14" s="1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0.66666666666666663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0.66666666666666663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</row>
  </sheetData>
  <conditionalFormatting sqref="B2:DV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d 9 4 f b f - b 2 3 2 - 4 6 6 6 - 9 c 0 5 - 1 f f 1 b c 3 4 6 c f d "   x m l n s = " h t t p : / / s c h e m a s . m i c r o s o f t . c o m / D a t a M a s h u p " > A A A A A N w R A A B Q S w M E F A A C A A g A J Q G + T O X t N C y o A A A A + A A A A B I A H A B D b 2 5 m a W c v U G F j a 2 F n Z S 5 4 b W w g o h g A K K A U A A A A A A A A A A A A A A A A A A A A A A A A A A A A h Y + 9 C s I w G E V f p W R v f i r V U r 6 m g z g I F g R B X E O M b b B N p U l N 3 8 3 B R / I V L G j V z f E e z n D u 4 3 a H f G j q 4 K o 6 q 1 u T I Y Y p C p S R 7 V G b M k O 9 O 4 U J y j l s h T y L U g W j b G w 6 2 G O G K u c u K S H e e + x n u O 1 K E l H K y K H Y 7 G S l G o E + s v 4 v h 9 p Y J 4 x U i M P + F c M j H C 9 w T O c J Z g k D M m E o t P k q 0 V i M K Z A f C M u + d n 2 n u D L h e g V k m k D e L / g T U E s D B B Q A A g A I A C U B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A b 5 M w w o a B t I O A A D w B Q E A E w A c A E Z v c m 1 1 b G F z L 1 N l Y 3 R p b 2 4 x L m 0 g o h g A K K A U A A A A A A A A A A A A A A A A A A A A A A A A A A A A 7 V 1 R c x u 3 E X 7 3 j P / D j f J i z 6 h K S F F y 0 o 4 e a M l 2 N L Y i h m T q B z u D g Y 4 w e d X x j j 3 c K Z I z n u l M p / + h r 3 3 s H + g P a P 5 J f 0 k X d 6 T I w + 0 C p 9 R U E 2 f 9 Y M v Y D 3 d Y Y H e B + x Y Q t A r z K E 2 C U f V v 5 w 8 P H z x 8 o G c y U 5 O g P w y O g l j l D x 8 E 8 G e U F l m o o O R Y X + 2 d p G E x V 0 n + 6 H k U q 7 3 j N M n h P / r R z v H v 3 3 6 n V a b f z m W e q 7 f n i T r J o i v 1 d j x T O t L B m S l N 3 y 6 y 9 F J d L 2 7 e 9 o d 7 o b 7 a e b z 7 5 k T F 0 T z K V X a 0 s 7 u z G x y n c T F P 9 F G n t x s 8 S 8 J 0 E i X T o 0 7 3 o L s b f F u k u R r l N 7 E 6 W v + 4 9 0 2 a q O 8 f 7 1 Z N / W z n e C a T K a g w v l m o H W j z W F 4 A a J z J R L 9 L s 3 n 1 e C P U j y q 9 d n / 8 c a c q 7 c D r c 5 A E u b r O P + w G q / I u U b 5 P l P e I 8 g O i / J A o f 0 K U f 0 m U f 0 W U d 7 6 g B J T G H U r l D q V z p 6 7 0 h / W A D L J 0 D o M 1 C b 5 W c g I G s h 6 U p W R Z / s g a u 9 3 g z R L Q j + N R K G O Z 6 a M 8 K 6 j B 7 n h G G 2 m J G f q G P k 8 L H S V K 6 y B d q E w a 1 1 h B 4 n Q a Q T t K 1 E m k F z I P Z y o L P g / 0 L H q X B 7 q A C l e R T j O s w q s U f g p e Q Y n O o 1 A H g N X g f Z n S i z T R E T Q 7 g B Y H u W n 6 I s 1 y 8 s 3 V g 4 Y q l 1 F M y 0 c y V p o W g x 9 O i h D a n K e Z n K p g L h P 4 x / g 1 V u d M R s b N Z R L 6 k O d l n + E 9 8 G 0 h 4 y i / C U z M y F K 0 7 a P R M V o M / T w p Y o U + d q z C W W L + F 6 h r F R Z U t 4 1 V N o 8 S Q F U K N B 7 1 4 f H D B 1 G C G 1 Y t N A 6 q 0 L i 9 y D j w R M Y n P y 8 w t v b D Z V i 8 o / t 9 J O 9 b + 5 X P E M / w c T S w y j l c i F t r c G F q r u h C v p 6 l 4 G 3 g c R T o w 2 O w L a z T a p b 1 c u u T 7 k v f p N s 9 / J S N q / / 8 d / 0 w h z A k B i o z D z G G h A 2 o A U 4 k G u G M 6 A q s S 1 5 E J p o R E D N E 0 l g Y F Y 4 A Y 8 b g S m X U I 1 4 U 0 Q Q Q C d X A l 2 l 4 + d N f / / 2 P 9 2 Q 7 / U o O Y D B m U l P i Z c Q W 6 T u R z 5 Q Y y f k i p r D D S F + K v t Y w c 1 K T A 6 B G 7 2 G K V O 8 V J V / M R Z h q V D o e w + C F a p E b f Q Q M e A h z Q o Y 2 x 0 A n Y p a G V Z P B l i k U t J d 8 W Z G n 4 F Z R K M Y y u V S Z e J V K 4 x Z i R M / N U O 2 p z K Z U o 0 q Z e C G L K d 0 k M H s A G V u H F 2 p 0 C j e o d D 5 X W R i B K b + S P 9 A g U L 7 s r v O L P 5 l l / h X V s u W c L M 6 U 1 N C p Z g Q F 9 H a R y R C 1 z 7 K K z s V Q m W U E 3 R s l S C Y T A O r S 8 0 U f o u 4 N B C e q Q g F L E l B N n G c T I i y P w X P k B I Y B H I A E h J G G V o k z e W m G r L Q W s j N h z g l N r 9 8 i H X b l n p 8 M Y B m q P W K R V 2 t c D P M s h r H K U l j U i J N o A Y p G p K L P 5 o u 8 X K 2 K 4 5 m i U U U G i 1 m Z i O 8 S 0 y l a 3 E 5 t M C 7 T I i 7 t m e q d Z 9 f Q l 0 q c F B A I X k W h I q K J h V w / l w D D T B b 7 v e l 5 V E 7 2 4 k U h s 4 n o T + H t l D 2 u o M b a Z B i m R Z L T X l a B j f v 4 o W l 8 I + d 4 k C 3 F m Q q l h r l H n M C 0 c C P M y t u D d b w s U 0 o c R 1 m 4 7 D w T e l + k 6 Y Q a H M B H 0 1 k u 4 M k / Q A + Z D l 1 Z m L N b C x W L E w X f H f g M Z i A w t / w r n k z L K Y b A m E h W h S l x 5 v w s u M W O b q C n 5 h Q k h e k w M T r Q M e 1 r G N 7 S b q B j 1 p O s 6 X x w z B T W Y G S 9 o q z W j 9 N k q m F m p X B F H M s J K P 3 P S z F X U x X / 9 L f / / O X v 7 0 2 B F t X f l z B / x e W P 5 D N g z r 2 N e B T q d H R u j D + Z w L i R G F j o Z d U i A k y 1 O d h k t S s Y i D Q D h 1 V X i u q S N c o 7 e G v o I J Z J 0 u b N Q w V r h S T S s z L a V e N O q 3 m V R m R Y o Y 1 h N S O / k D B 7 U Y a 8 A v k i + + r T X C z n Q s e y 4 R Z q e s O D o X S + l Y v b O X J j v S b O I P x D P / r b o M U o T M m p Z A P l 8 r z S h b 0 h + 0 x m U R 7 N 1 X r 6 o I D K d G B V J m A d N Q N F y E B T A 5 / C c 5 V r Q X E W J d G 8 m I v V 4 l n A G h W i N / 3 0 d K J M r B h 7 e R U A f 6 N y 3 / P g u 0 c 0 Z k Q N 8 Q d e 4 P D I 8 x W X V A 6 0 z z b K t Y / f K y v Y A F Y H x r 5 L C 5 L l z w R + 0 7 4 u p G n 0 s y s Z F 1 W 7 l i s / q k m l 3 0 M N z 4 I a n A x W r p S Z g d Q s Q 0 W u J A k p 5 o t q a e e M X a s P F + c y c Q j z s d d W S 5 D p u z L W z t O J b F f n B w l T v e H 7 y L i 1 Q p n P B 3 E s y V b W A q V L 6 S F E s t t J Y J g W + W r Y l / w Y P S y 1 m l 7 t D P i 1 w Z r n P 8 2 i C f l B U 7 K M n t V 1 9 d U I U S 6 O n Z 7 t s a y V G A w V 4 s n E h 2 r R J g O r y M M / F 6 S C t z 0 r o k S M j s 8 o n I q r 7 y u f g 4 x m 0 c L h 0 k a 8 2 F z F U b g c w o m a m i l o w 6 l P k w m A C P r V 1 C o W C 7 N C L d c l B G Y s L 5 V Z h w m z 0 i p / 8 E 2 c x r 4 d I v E 0 z e G T b v X 5 3 A I J K 6 d o Q g 5 J 5 U 7 w a S u z 3 N F D Y 5 m p y o p p x L V 4 D a h Z W u A M i M G U d B M Z Y e 7 y H d V q B g I Q + H / p 1 D m M U q T n I i a X P 0 v w x G 0 q f 4 x 0 0 W Z m f S 2 n D h k s H j Y m J G H W e d r V / e 3 i x 2 I 5 I W T K d A x i H T Q r X 6 N O B 1 u n T g d M n T J 1 y t Q p U 6 c I l K l T p k 6 Z O k X 5 T q Z O m T p l 6 p S p U 6 Z O m T p l 6 p S p U 6 Z O m T q 1 c U y d k j Q n U 6 d M n W 6 b O n 0 e 5 V s n T + E d T J + S 9 G l S z C 9 U h r G n l g Q h T + s I l D u t Q 2 z q t C 5 t M K d 1 M U K c 1 g F e 7 W z a t C 5 1 s q Z 1 K E G a 1 k E N z r Q u t i j T D a G H M b W Q O G F q g T b 5 U k v U k i 6 t 1 6 q x p Y j I J k v r E I I r t U A o V d r A k E y p j f Q T p X Y N j C d F M E 6 a 1 M K j L G k d 0 y R J b b m T I 7 X A L o q 0 A b U Y U k t u T V e 4 t M a P 1 i E u e t R C 4 u y o B b o T O W r V p b l R G t j 8 z q 5 j C W b U B t H E K I 7 E e V E M i 9 O i F t J i R W 2 p g x T F o f S b f J R o A 9 6 K E b V q I Y S o h c D 4 0 D r E S Y d i 0 D o n Y y E w M r Q O a c 2 F 2 t U I K t S C / R w m 1 H 4 E S o T W Q S g P a k F a 0 q B 2 L Z Q F p U C + I a M 5 U A r n p E A b l T Y Z 0 L q Q N A C c / 8 Q x n q j t Y j 8 J 5 C b 5 i U M I Z e 9 M f V L V a 8 w n C X I 4 G c F 7 1 k E 0 7 W n h n K y n A 9 v 8 N L P A P s 7 T g j s p z z o W Y z w t R E v C s 1 7 L w 3 d a Y I L u x F A O t r M O v x P Z a V U l u E 4 L V a c 6 G 8 I G 0 2 k h C K L T R m E 8 Z x 2 D 0 5 w I x s d y N q s g J C c O s j l O C 0 V T n B a w P c P p q O h T z M F v 1 p E o v W l D C H Y T g Z G t J 7 h N A u R v D 8 p s W j i K 2 L R g J K 9 p 4 S x a s y l F W U 0 L 1 o 7 U t C p h n G Y d 0 o L S t C s k x M e C g 9 C k g R a f i Q A R O t N G N d h M G 4 C Q m R b E 4 j I R a b u v n j Y T i 5 v I R L E 2 j 1 k H k T R m H V Z j M W 2 R l 8 S 0 K r S J E S S F u Y S 1 Z D B P x 9 v m L 0 / H z F 7 y 5 s 9 N B G / + 5 M 2 f b T n N R h X e / I k B e P M n b / 7 0 Y H n z J w 7 h z Z 8 2 h j d / 8 u Z P X 3 3 e / M m b P 3 n z J w L i z Z / t u F E M z J s / 3 R y p j e P N n 5 S I N 3 + 6 K N M m i D d / b u D a b v 7 c O n U 6 Y O q U N 3 7 y x k 9 C x B s / q R q 8 8 Z M 3 f v L G T 6 J n e O M n g e C N n 7 z x s 0 F + 8 s Z P 3 v j J G z 9 5 4 y d v / O S N n 2 4 U b / z k j Z + 8 8 f P X s / F z 2 1 d x n f J V X J / g V V w t b W u 8 d e P y U + O f s n m d 9 Y f n o / H p 8 Y t T J E j A Y j J M w S x S R A b d q 1 K Z Z Q U m u 4 D B R 8 o X s P B W 8 G 2 O i G B J q r I c e 1 E G F g c G h 0 m 0 D E N 4 H i b T y q z b s D f p y D B w A U T U d x J H w F e w y q J g L r P Q b l B b u 4 X v u 0 x t 2 3 T L l 3 i s 9 2 f e 3 / r r M N 7 P k M E z v 0 i l 7 B h E N o K l i k K l r a 4 G H N z H q A 5 4 V D / i q L b y 1 u F 9 j O u Q x / W + x 7 V / H + P a 5 3 G 9 d 3 8 d b H u / x J A / O X 6 z n x z 3 8 J v Y T l v 8 J r a v v v y U T Y z P M t o I P s v I Z x n b b t N p V O G z j B i A z z L y W U Y P l s 8 y 4 h A + y 2 h j + C w j n 2 X 0 1 e e z j H y W k c 8 y I i A + y 4 j W 5 L O M f J a R z z L y W U Y L 9 4 s 8 y 2 h w o t M g 8 k S 3 W b T f L O o 1 i w 6 a R Y f N o i f N o i + b R V 8 1 i z p f I G V I + z u I A h 1 E g w 6 i Q g f R o Y M o 0 U G 0 6 C B q d B A 9 u o g e X W w c E D 2 6 i B 5 d R I 8 u o k c X 0 a O L 6 N F F 9 O g i e u w j e u w j e u x j B o X o s Y / o s Y / o s Y / o s Y / o s Y / o s Y / o 0 U P 0 6 C F 6 9 B A 9 e p h n I H r 0 E D 1 6 i B 4 9 R I 8 e o k c P 0 e M A 0 e M A 0 e M A 0 e M A 0 e M A c 3 F E j w N E j w N E j w N E j w N E j 0 N E j 0 N E j 0 N E j 0 N E j 0 N E j 0 M s V i F 6 H C J 6 H C J 6 H C J 6 P E H 0 e I L o 8 a S u R + u N d M + j f C w v t p 7 Z W r 6 H 0 6 f E M V J H 9 n Q D h S d P N 7 f v E r n T T Y g z d b o B J D O n d 8 z K v 9 x 6 V v 4 l J 0 0 5 a b q J 4 K Q p J 0 0 5 a c p J U 0 6 a c t L U g n D S l J O m T S g n T T l p y k l T T p p S M E 6 a c t L U x n D S l J O m n D T l p G k T x U l T T p r W y z h p y k l T T p p W Z b / + p O n W M 1 q n n N H i j B Z n t D i j h U A 5 o 8 U Z L b w y Z 7 Q 4 o 4 V j O K N F P I M z W p z R 8 m Q t b u W c 0 e K M l o 3 m j B Z n t B A k Z 7 Q 4 o x V w R o s z W j U w Z 7 T K I s 5 o 2 W W c 0 e K M F m e 0 q j L O a P 0 f M l r D e / j l l s M W v 9 y S b 5 t d 4 f i 2 W b 5 t l m + b p d N X C I Z v m 6 X S V n U I 3 z b r y V f h S L 5 t l m + b d W e o L B j f N k s g + b Z Z v m 0 W w / F t s 7 e 1 + L Z Z v m 1 2 A 8 W 3 z f J t s 1 i y y Y L x b b N 8 2 + x v 9 L b Z / j 0 w m H 1 m M J n B Z A a T G U x m M J n B Z A a T G U x m M J n B d O K Y w W Q G k x l M Z j C Z w W Q G k x l M Z j C Z w W Q G k 2 I w B 8 P 7 u Y p h 9 R 4 f k 9 n 7 l I n M p 4 U u a Y E g X S 1 T k L F d 8 x j B 5 4 G e R e / y Q B c L M x l q N B a 9 S q H 9 w e 1 S J w C o T p M A V h k L 8 K Q I G h 1 A e 4 P c 5 z z V c 6 q 7 H k h x O T O R U h h t Q z c F G q I m G H s w d y 2 t N u + e c A K r N R 2 q + 5 L y D J Y f D w h i N D r G S q t Z i L j M w k x g R h 1 1 r c K C c v n V l R f z / + W W i t U F J R c y Q x 0 Q F s A q 3 n u d Z p c X a X r 5 k W 5 D g Z f t X c f 6 G t w Q m h v H 0 H K w / J X h b 6 D E a K a U y W 9 U 7 f n x z S l 8 0 B z t b C B 2 d l 9 G y e R o p w T u f P / h z Y n M 5 f d 3 9 8 r G S + / H Q S t I c z 9 7 i / t M 2 t 2 c Y j 9 o f V Z p E 9 T 2 a h T k n e u T T m g E Q Y S + + 1 X Q Z u + 3 b v b 6 U B X a o P U B K 1 e T 1 m e u 7 u p O 9 + R I P h d y O c 9 H d Z t f u M N s n t N z e E z t 2 J / 1 q L 0 O i n L 6 j O e 1 + C P d v 7 q H d B t n 2 7 v t 2 + 5 r F C 5 v N K s J c / n O f w F Q S w E C L Q A U A A I A C A A l A b 5 M 5 e 0 0 L K g A A A D 4 A A A A E g A A A A A A A A A A A A A A A A A A A A A A Q 2 9 u Z m l n L 1 B h Y 2 t h Z 2 U u e G 1 s U E s B A i 0 A F A A C A A g A J Q G + T A / K 6 a u k A A A A 6 Q A A A B M A A A A A A A A A A A A A A A A A 9 A A A A F t D b 2 5 0 Z W 5 0 X 1 R 5 c G V z X S 5 4 b W x Q S w E C L Q A U A A I A C A A l A b 5 M w w o a B t I O A A D w B Q E A E w A A A A A A A A A A A A A A A A D l A Q A A R m 9 y b X V s Y X M v U 2 V j d G l v b j E u b V B L B Q Y A A A A A A w A D A M I A A A A E E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X A Q A A A A A A M Z c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B U i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Z U M T E 6 M z Q 6 N T A u N D k x M j U 2 M l o i I C 8 + P E V u d H J 5 I F R 5 c G U 9 I k Z p b G x D b 2 x 1 b W 5 U e X B l c y I g V m F s d W U 9 I n N C Z 0 V C Q V F F Q k F R R U J B U U V C Q V F F P S I g L z 4 8 R W 5 0 c n k g V H l w Z T 0 i U X V l c n l J R C I g V m F s d W U 9 I n M 1 M T V k Z D R i Z i 0 z Y 2 Z h L T Q x M D Y t O T Y 0 M S 1 m Y j U z M D V l M 2 R m O D M i I C 8 + P E V u d H J 5 I F R 5 c G U 9 I k Z p b G x D b 2 x 1 b W 5 O Y W 1 l c y I g V m F s d W U 9 I n N b J n F 1 b 3 Q 7 Q 2 9 s d W 1 u M S Z x d W 9 0 O y w m c X V v d D t C d X N p b m V z c y B v c G V y Y X R p b 2 4 m c X V v d D s s J n F 1 b 3 Q 7 R G l z c G F 0 Y 2 h l c i A v I H N o a W Z 0 I H N 1 c G V y d m l z b 3 I m c X V v d D s s J n F 1 b 3 Q 7 T G 9 j Y W w g T G 9 n a X N 0 a W N z I H B l c n N v b i B y Z X N w b 2 5 z a W J s Z S B m b 3 I g d H J h b n N w b 3 J 0 Y X R p b 2 4 m c X V v d D s s J n F 1 b 3 Q 7 T G 9 j Y W w g U m V 0 Y W l s J n F 1 b 3 Q 7 L C Z x d W 9 0 O 0 x v Y 2 F s I F N h b G V z J n F 1 b 3 Q 7 L C Z x d W 9 0 O 0 x v Y 2 F s I H B y b 2 R 1 Y 3 Q g c 3 R v c m F n Z S B t Y W 5 h Z 2 V t Z W 5 0 J n F 1 b 3 Q 7 L C Z x d W 9 0 O 0 1 h a W 5 0 Z W 5 h b m N l I G 1 h b m F n Z W 1 l b n Q m c X V v d D s s J n F 1 b 3 Q 7 T 3 B l c m F 0 b 3 I m c X V v d D s s J n F 1 b 3 Q 7 U X V h b G l 0 e S B D b 2 5 0 c m 9 s J n F 1 b 3 Q 7 L C Z x d W 9 0 O 1 N T Q y Z x d W 9 0 O y w m c X V v d D t T Y 2 h l Z H V s Z X I m c X V v d D s s J n F 1 b 3 Q 7 V G V j a G 5 p Y 2 F s I G V 4 Z W N 1 d G l v b i Z x d W 9 0 O y w m c X V v d D t U Z X J t a W 5 h b C B t Y W 5 h Z 2 V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I v Q 2 h h b m d l Z C B U e X B l M S 5 7 L D B 9 J n F 1 b 3 Q 7 L C Z x d W 9 0 O 1 N l Y 3 R p b 2 4 x L 0 F S L 0 N o Y W 5 n Z W Q g V H l w Z T E u e 0 J 1 c 2 l u Z X N z I G 9 w Z X J h d G l v b i w x f S Z x d W 9 0 O y w m c X V v d D t T Z W N 0 a W 9 u M S 9 B U i 9 D a G F u Z 2 V k I F R 5 c G U x L n t E a X N w Y X R j a G V y I C 8 g c 2 h p Z n Q g c 3 V w Z X J 2 a X N v c i w y f S Z x d W 9 0 O y w m c X V v d D t T Z W N 0 a W 9 u M S 9 B U i 9 D a G F u Z 2 V k I F R 5 c G U x L n t M b 2 N h b C B M b 2 d p c 3 R p Y 3 M g c G V y c 2 9 u I H J l c 3 B v b n N p Y m x l I G Z v c i B 0 c m F u c 3 B v c n R h d G l v b i w z f S Z x d W 9 0 O y w m c X V v d D t T Z W N 0 a W 9 u M S 9 B U i 9 D a G F u Z 2 V k I F R 5 c G U x L n t M b 2 N h b C B S Z X R h a W w s N H 0 m c X V v d D s s J n F 1 b 3 Q 7 U 2 V j d G l v b j E v Q V I v Q 2 h h b m d l Z C B U e X B l M S 5 7 T G 9 j Y W w g U 2 F s Z X M s N X 0 m c X V v d D s s J n F 1 b 3 Q 7 U 2 V j d G l v b j E v Q V I v Q 2 h h b m d l Z C B U e X B l M S 5 7 T G 9 j Y W w g c H J v Z H V j d C B z d G 9 y Y W d l I G 1 h b m F n Z W 1 l b n Q s N n 0 m c X V v d D s s J n F 1 b 3 Q 7 U 2 V j d G l v b j E v Q V I v Q 2 h h b m d l Z C B U e X B l M S 5 7 T W F p b n R l b m F u Y 2 U g b W F u Y W d l b W V u d C w 3 f S Z x d W 9 0 O y w m c X V v d D t T Z W N 0 a W 9 u M S 9 B U i 9 D a G F u Z 2 V k I F R 5 c G U x L n t P c G V y Y X R v c i w 4 f S Z x d W 9 0 O y w m c X V v d D t T Z W N 0 a W 9 u M S 9 B U i 9 D a G F u Z 2 V k I F R 5 c G U x L n t R d W F s a X R 5 I E N v b n R y b 2 w s O X 0 m c X V v d D s s J n F 1 b 3 Q 7 U 2 V j d G l v b j E v Q V I v Q 2 h h b m d l Z C B U e X B l M S 5 7 U 1 N D L D E w f S Z x d W 9 0 O y w m c X V v d D t T Z W N 0 a W 9 u M S 9 B U i 9 D a G F u Z 2 V k I F R 5 c G U x L n t T Y 2 h l Z H V s Z X I s M T F 9 J n F 1 b 3 Q 7 L C Z x d W 9 0 O 1 N l Y 3 R p b 2 4 x L 0 F S L 0 N o Y W 5 n Z W Q g V H l w Z T E u e 1 R l Y 2 h u a W N h b C B l e G V j d X R p b 2 4 s M T J 9 J n F 1 b 3 Q 7 L C Z x d W 9 0 O 1 N l Y 3 R p b 2 4 x L 0 F S L 0 N o Y W 5 n Z W Q g V H l w Z T E u e 1 R l c m 1 p b m F s I G 1 h b m F n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U i 9 D a G F u Z 2 V k I F R 5 c G U x L n s s M H 0 m c X V v d D s s J n F 1 b 3 Q 7 U 2 V j d G l v b j E v Q V I v Q 2 h h b m d l Z C B U e X B l M S 5 7 Q n V z a W 5 l c 3 M g b 3 B l c m F 0 a W 9 u L D F 9 J n F 1 b 3 Q 7 L C Z x d W 9 0 O 1 N l Y 3 R p b 2 4 x L 0 F S L 0 N o Y W 5 n Z W Q g V H l w Z T E u e 0 R p c 3 B h d G N o Z X I g L y B z a G l m d C B z d X B l c n Z p c 2 9 y L D J 9 J n F 1 b 3 Q 7 L C Z x d W 9 0 O 1 N l Y 3 R p b 2 4 x L 0 F S L 0 N o Y W 5 n Z W Q g V H l w Z T E u e 0 x v Y 2 F s I E x v Z 2 l z d G l j c y B w Z X J z b 2 4 g c m V z c G 9 u c 2 l i b G U g Z m 9 y I H R y Y W 5 z c G 9 y d G F 0 a W 9 u L D N 9 J n F 1 b 3 Q 7 L C Z x d W 9 0 O 1 N l Y 3 R p b 2 4 x L 0 F S L 0 N o Y W 5 n Z W Q g V H l w Z T E u e 0 x v Y 2 F s I F J l d G F p b C w 0 f S Z x d W 9 0 O y w m c X V v d D t T Z W N 0 a W 9 u M S 9 B U i 9 D a G F u Z 2 V k I F R 5 c G U x L n t M b 2 N h b C B T Y W x l c y w 1 f S Z x d W 9 0 O y w m c X V v d D t T Z W N 0 a W 9 u M S 9 B U i 9 D a G F u Z 2 V k I F R 5 c G U x L n t M b 2 N h b C B w c m 9 k d W N 0 I H N 0 b 3 J h Z 2 U g b W F u Y W d l b W V u d C w 2 f S Z x d W 9 0 O y w m c X V v d D t T Z W N 0 a W 9 u M S 9 B U i 9 D a G F u Z 2 V k I F R 5 c G U x L n t N Y W l u d G V u Y W 5 j Z S B t Y W 5 h Z 2 V t Z W 5 0 L D d 9 J n F 1 b 3 Q 7 L C Z x d W 9 0 O 1 N l Y 3 R p b 2 4 x L 0 F S L 0 N o Y W 5 n Z W Q g V H l w Z T E u e 0 9 w Z X J h d G 9 y L D h 9 J n F 1 b 3 Q 7 L C Z x d W 9 0 O 1 N l Y 3 R p b 2 4 x L 0 F S L 0 N o Y W 5 n Z W Q g V H l w Z T E u e 1 F 1 Y W x p d H k g Q 2 9 u d H J v b C w 5 f S Z x d W 9 0 O y w m c X V v d D t T Z W N 0 a W 9 u M S 9 B U i 9 D a G F u Z 2 V k I F R 5 c G U x L n t T U 0 M s M T B 9 J n F 1 b 3 Q 7 L C Z x d W 9 0 O 1 N l Y 3 R p b 2 4 x L 0 F S L 0 N o Y W 5 n Z W Q g V H l w Z T E u e 1 N j a G V k d W x l c i w x M X 0 m c X V v d D s s J n F 1 b 3 Q 7 U 2 V j d G l v b j E v Q V I v Q 2 h h b m d l Z C B U e X B l M S 5 7 V G V j a G 5 p Y 2 F s I G V 4 Z W N 1 d G l v b i w x M n 0 m c X V v d D s s J n F 1 b 3 Q 7 U 2 V j d G l v b j E v Q V I v Q 2 h h b m d l Z C B U e X B l M S 5 7 V G V y b W l u Y W w g b W F u Y W d l c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y N l Q x M T o z N D o 1 N S 4 5 M j Y 3 M j I x W i I g L z 4 8 R W 5 0 c n k g V H l w Z T 0 i R m l s b E N v b H V t b l R 5 c G V z I i B W Y W x 1 Z T 0 i c 0 J n R U J B U U V C Q V E 9 P S I g L z 4 8 R W 5 0 c n k g V H l w Z T 0 i R m l s b E N v b H V t b k 5 h b W V z I i B W Y W x 1 Z T 0 i c 1 s m c X V v d D t D b 2 x 1 b W 4 x J n F 1 b 3 Q 7 L C Z x d W 9 0 O 0 R p c 3 B h d G N o Z X I m c X V v d D s s J n F 1 b 3 Q 7 T W F p b n R l b m F u Y 2 U g T W F u Y W d l c i Z x d W 9 0 O y w m c X V v d D t S Z X R h a W w g T W F u Y W d l c i Z x d W 9 0 O y w m c X V v d D t U Z X J t a W 5 h b C B N Y W 5 h Z 2 V y J n F 1 b 3 Q 7 L C Z x d W 9 0 O 1 R y Y W 5 z c G 9 y d G F 0 a W 9 u I E 1 h b m F n Z X I m c X V v d D s s J n F 1 b 3 Q 7 V 2 h v b G V z Y W x l I E 1 h b m F n Z X I m c X V v d D t d I i A v P j x F b n R y e S B U e X B l P S J G a W x s U 3 R h d H V z I i B W Y W x 1 Z T 0 i c 0 N v b X B s Z X R l I i A v P j x F b n R y e S B U e X B l P S J R d W V y e U l E I i B W Y W x 1 Z T 0 i c 2 Q z M T E z Z G Q z L T M 1 N T k t N G Y 3 M y 1 h N z V i L W Y w N z Y 4 N 2 N j O D c 4 Z C I g L z 4 8 R W 5 0 c n k g V H l w Z T 0 i R m l s b E N v d W 5 0 I i B W Y W x 1 Z T 0 i b D U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L 0 N o Y W 5 n Z W Q g V H l w Z S 5 7 L D B 9 J n F 1 b 3 Q 7 L C Z x d W 9 0 O 1 N l Y 3 R p b 2 4 x L 0 F Q L 0 N o Y W 5 n Z W Q g V H l w Z S 5 7 R G l z c G F 0 Y 2 h l c i w x f S Z x d W 9 0 O y w m c X V v d D t T Z W N 0 a W 9 u M S 9 B U C 9 D a G F u Z 2 V k I F R 5 c G U u e 0 1 h a W 5 0 Z W 5 h b m N l I E 1 h b m F n Z X I s M n 0 m c X V v d D s s J n F 1 b 3 Q 7 U 2 V j d G l v b j E v Q V A v Q 2 h h b m d l Z C B U e X B l L n t S Z X R h a W w g T W F u Y W d l c i w z f S Z x d W 9 0 O y w m c X V v d D t T Z W N 0 a W 9 u M S 9 B U C 9 D a G F u Z 2 V k I F R 5 c G U u e 1 R l c m 1 p b m F s I E 1 h b m F n Z X I s N H 0 m c X V v d D s s J n F 1 b 3 Q 7 U 2 V j d G l v b j E v Q V A v Q 2 h h b m d l Z C B U e X B l L n t U c m F u c 3 B v c n R h d G l v b i B N Y W 5 h Z 2 V y L D V 9 J n F 1 b 3 Q 7 L C Z x d W 9 0 O 1 N l Y 3 R p b 2 4 x L 0 F Q L 0 N o Y W 5 n Z W Q g V H l w Z S 5 7 V 2 h v b G V z Y W x l I E 1 h b m F n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V A v Q 2 h h b m d l Z C B U e X B l L n s s M H 0 m c X V v d D s s J n F 1 b 3 Q 7 U 2 V j d G l v b j E v Q V A v Q 2 h h b m d l Z C B U e X B l L n t E a X N w Y X R j a G V y L D F 9 J n F 1 b 3 Q 7 L C Z x d W 9 0 O 1 N l Y 3 R p b 2 4 x L 0 F Q L 0 N o Y W 5 n Z W Q g V H l w Z S 5 7 T W F p b n R l b m F u Y 2 U g T W F u Y W d l c i w y f S Z x d W 9 0 O y w m c X V v d D t T Z W N 0 a W 9 u M S 9 B U C 9 D a G F u Z 2 V k I F R 5 c G U u e 1 J l d G F p b C B N Y W 5 h Z 2 V y L D N 9 J n F 1 b 3 Q 7 L C Z x d W 9 0 O 1 N l Y 3 R p b 2 4 x L 0 F Q L 0 N o Y W 5 n Z W Q g V H l w Z S 5 7 V G V y b W l u Y W w g T W F u Y W d l c i w 0 f S Z x d W 9 0 O y w m c X V v d D t T Z W N 0 a W 9 u M S 9 B U C 9 D a G F u Z 2 V k I F R 5 c G U u e 1 R y Y W 5 z c G 9 y d G F 0 a W 9 u I E 1 h b m F n Z X I s N X 0 m c X V v d D s s J n F 1 b 3 Q 7 U 2 V j d G l v b j E v Q V A v Q 2 h h b m d l Z C B U e X B l L n t X a G 9 s Z X N h b G U g T W F u Y W d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U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l Q x M T o z N D o 1 M C 4 0 M j M y O T g 4 W i I g L z 4 8 R W 5 0 c n k g V H l w Z T 0 i R m l s b E N v b H V t b l R 5 c G V z I i B W Y W x 1 Z T 0 i c 0 J n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i I g L z 4 8 R W 5 0 c n k g V H l w Z T 0 i R m l s b E N v b H V t b k 5 h b W V z I i B W Y W x 1 Z T 0 i c 1 s m c X V v d D t D b 2 x 1 b W 4 x J n F 1 b 3 Q 7 L C Z x d W 9 0 O 0 F G L U F j d H V h b F 9 Q Z X J m b 3 J t Y W 5 j Z S Z x d W 9 0 O y w m c X V v d D t B R i 1 B Z G F 0 J n F 1 b 3 Q 7 L C Z x d W 9 0 O 0 F G L U F 2 Y W l s Y W J p b G l 0 e S Z x d W 9 0 O y w m c X V v d D t B R i 1 D b 2 5 0 Y W 1 p b m F 0 a W 9 u J n F 1 b 3 Q 7 L C Z x d W 9 0 O 0 F G L U R l b G l 2 Z X J 5 J n F 1 b 3 Q 7 L C Z x d W 9 0 O 0 F G L U d 1 a W R l b G l u Z S Z x d W 9 0 O y w m c X V v d D t B R i 1 L b 2 N r w 4 P C o X p h d C Z x d W 9 0 O y w m c X V v d D t B R i 1 Q Z X J m b 3 J t Y W 5 j Z S Z x d W 9 0 O y w m c X V v d D t B R i 1 Q d X J j a G F z Z S Z x d W 9 0 O y w m c X V v d D t B R i 1 R d W F s a X R 5 X 2 9 m X 3 R o Z V 9 T Y W 1 w b G U m c X V v d D s s J n F 1 b 3 Q 7 Q U Y t U m l z a 1 9 B c 3 N l c 3 N t Z W 5 0 J n F 1 b 3 Q 7 L C Z x d W 9 0 O 0 F G L V N 6 Z X J 2 Z X p l d C Z x d W 9 0 O y w m c X V v d D t B R i 1 w b V 9 j b 3 N 0 J n F 1 b 3 Q 7 L C Z x d W 9 0 O 1 R U L U F j Y 2 V w d G F u Y 2 V f U H J v Y 2 V k d X J l J n F 1 b 3 Q 7 L C Z x d W 9 0 O 1 R U L U F k X 2 h v Y 1 9 T Y W 1 w b G l u Z y Z x d W 9 0 O y w m c X V v d D t U V C 1 B c 3 N l d C Z x d W 9 0 O y w m c X V v d D t U V C 1 B d X R v b W F 0 a W N f V G F u a 2 V y X 0 x v Y W R p b m d f U 3 R h d G l v b i Z x d W 9 0 O y w m c X V v d D t U V C 1 C Y X J n Z S Z x d W 9 0 O y w m c X V v d D t U V C 1 C Y X J n Z V 9 H Y X V n a W 5 n J n F 1 b 3 Q 7 L C Z x d W 9 0 O 1 R U L U N o Y X J n Z W F i b G V f T G 9 z c y Z x d W 9 0 O y w m c X V v d D t U V C 1 D b 2 1 t Z X J j a W F s X 0 x h d y Z x d W 9 0 O y w m c X V v d D t U V C 1 D b 2 1 w b G l h b m N l X 0 9 i a m V j d G l 2 Z S Z x d W 9 0 O y w m c X V v d D t U V C 1 D b 2 5 0 c m 9 s X 0 1 l Y X N 1 c m V t Z W 5 0 X 0 F j Y 3 V y Y W N 5 J n F 1 b 3 Q 7 L C Z x d W 9 0 O 1 R U L U N v c 3 R f U m V k d W N 0 a W 9 u J n F 1 b 3 Q 7 L C Z x d W 9 0 O 1 R U L U N v c 3 R f Y W 5 k X 1 J l c 2 9 1 c m N l X 0 F u Y W x 5 c 2 l z J n F 1 b 3 Q 7 L C Z x d W 9 0 O 1 R U L U N 1 c 3 R v b W V y X 0 9 y Z G V y J n F 1 b 3 Q 7 L C Z x d W 9 0 O 1 R U L U R l Y W R f U 3 R v Y 2 s m c X V v d D s s J n F 1 b 3 Q 7 V F Q t R G V j a X N p b 2 5 f T W F r a W 5 n X 1 B y b 2 N l c 3 M m c X V v d D s s J n F 1 b 3 Q 7 V F Q t R G l z Y 2 h h c m d p b m d f U H J v Y 2 V k d X J l J n F 1 b 3 Q 7 L C Z x d W 9 0 O 1 R U L U R p c 3 B h d G N o Z X I m c X V v d D s s J n F 1 b 3 Q 7 V F Q t R G 9 j d W 1 l b n Q m c X V v d D s s J n F 1 b 3 Q 7 V F Q t R G 9 j d W 1 l b n R f d H l w Z S Z x d W 9 0 O y w m c X V v d D t U V C 1 F b G V j d H J v b m l j X 0 R p c F 9 T d G l j a y Z x d W 9 0 O y w m c X V v d D t U V C 1 F b X B 0 a W 5 l c 3 N f Q 2 h l Y 2 s m c X V v d D s s J n F 1 b 3 Q 7 V F Q t R X V y b 3 B l Y W 5 f V W 5 p b 2 5 f c 1 9 U c m F u c 3 B v c n R f U m V n d W x h d G l v b n M m c X V v d D s s J n F 1 b 3 Q 7 V F Q t R X h j a X N l X 0 R 1 d H l f T G l j Z W 5 j Z S Z x d W 9 0 O y w m c X V v d D t U V C 1 F e G N p c 2 V f R H V 0 e V 9 S Z W d 1 b G F 0 a W 9 u J n F 1 b 3 Q 7 L C Z x d W 9 0 O 1 R U L U Z p b G x p b m d f U 3 R h d G l v b i Z x d W 9 0 O y w m c X V v d D t U V C 1 G a W 5 h b m N l X 0 d 1 Y X J k X 0 F n Z W 5 j e S Z x d W 9 0 O y w m c X V v d D t U V C 1 G a W 5 h b m N l X 2 F u Z F 9 h Y 2 N v d W 5 0 a W 5 n J n F 1 b 3 Q 7 L C Z x d W 9 0 O 1 R U L U Z p b m F u Y 2 l h b F 9 h Y 2 N v d W 5 0 a W 5 n J n F 1 b 3 Q 7 L C Z x d W 9 0 O 1 R U L U Z v b H l h b W F 0 J n F 1 b 3 Q 7 L C Z x d W 9 0 O 1 R U L U Z v c m V j Y X N 0 Z W R f R G F p b H l f U 2 F s Z S Z x d W 9 0 O y w m c X V v d D t U V C 1 G b 3 J l Y 2 F z d G l u Z y Z x d W 9 0 O y w m c X V v d D t U V C 1 G c m V l X 0 N p c m N 1 b G F 0 a W 9 u X 2 9 m X 0 d v b 2 R z J n F 1 b 3 Q 7 L C Z x d W 9 0 O 1 R U L U Z y Z W l n a H R f R m 9 y d 2 F y Z G l u Z 1 9 E b 2 N 1 b W V u d G F 0 a W 9 u J n F 1 b 3 Q 7 L C Z x d W 9 0 O 1 R U L U Z 1 Z W x f R G V u c 2 l 0 e S Z x d W 9 0 O y w m c X V v d D t U V C 1 G w 4 P C t m x k Z 8 O D w q F 6 J n F 1 b 3 Q 7 L C Z x d W 9 0 O 1 R U L U d h d W d l X 0 x v c 3 N f T W F u Y W d l b W V u d C Z x d W 9 0 O y w m c X V v d D t U V C 1 H Y X V n Z V 9 T e X N 0 Z W 0 m c X V v d D s s J n F 1 b 3 Q 7 V F Q t R 2 9 2 Z X J u a W 5 n X 0 x h d y Z x d W 9 0 O y w m c X V v d D t U V C 1 I Y W 5 k b G l u Z 1 9 v Z l 9 D b 2 5 0 Y W 1 p b m F 0 Z W R f R G l z c G 9 z Y W w m c X V v d D s s J n F 1 b 3 Q 7 V F Q t S G F 1 b G l u Z 1 9 B b G 9 u Z 3 N p Z G U m c X V v d D s s J n F 1 b 3 Q 7 V F Q t S H V s b G F k w 4 P C q W t f b W V n Z W z D h e K A m H r D g 8 K p c 1 / D g 8 K p c 1 9 r Z X p l b M O D w q l z J n F 1 b 3 Q 7 L C Z x d W 9 0 O 1 R U L U h 1 b W F u X 1 J l c 2 9 1 c m N l c y Z x d W 9 0 O y w m c X V v d D t U V C 1 J U 0 9 f U 3 R h b m R h c m R z J n F 1 b 3 Q 7 L C Z x d W 9 0 O 1 R U L U l u d G V y b m F 0 a W 9 u Y W x f R n J l a W d o d F 9 G b 3 J 3 Y X J k a W 5 n J n F 1 b 3 Q 7 L C Z x d W 9 0 O 1 R U L U l u d m V u d G 9 y e V 9 M Z X Z l b C Z x d W 9 0 O y w m c X V v d D t U V C 1 J b n Z l b n R v c n l f T W F u Y W d l b W V u d C Z x d W 9 0 O y w m c X V v d D t U V C 1 J b n Z l b n R v c n l f U G x h b m 5 p b m c m c X V v d D s s J n F 1 b 3 Q 7 V F Q t S W 5 2 Z W 5 0 b 3 J 5 X 1 J l c G x l b m l z a G 1 l b n R f U 3 l z d G V t c y Z x d W 9 0 O y w m c X V v d D t U V C 1 J b n Z v a W N l J n F 1 b 3 Q 7 L C Z x d W 9 0 O 1 R U L U x h d y Z x d W 9 0 O y w m c X V v d D t U V C 1 M b 2 F k a W 5 n X 0 d h b n R y e S Z x d W 9 0 O y w m c X V v d D t U V C 1 M b 2 F k a W 5 n X 1 B y b 2 N l Z H V y Z S Z x d W 9 0 O y w m c X V v d D t U V C 1 M b 2 d p c 3 R p Y 1 9 D b 2 5 0 c m 9 s b G l u Z y Z x d W 9 0 O y w m c X V v d D t U V C 1 M b 2 d p c 3 R p Y 1 9 Q b G F u J n F 1 b 3 Q 7 L C Z x d W 9 0 O 1 R U L U x v Z 2 l z d G l j c y Z x d W 9 0 O y w m c X V v d D t U V C 1 M b 2 d p c 3 R p Y 3 N f Q 2 9 z d F 9 h b m R f U G V y Z m 9 y b W F u Y 2 V f T W 9 u a X R v c m l u Z y Z x d W 9 0 O y w m c X V v d D t U V C 1 M b 2 d p c 3 R p Y 3 N f U 2 N v c G U m c X V v d D s s J n F 1 b 3 Q 7 V F Q t T G 9 n a X N 0 a W N z X 1 N 5 c 3 R l b S Z x d W 9 0 O y w m c X V v d D t U V C 1 M b 3 N z X 1 J l Z 3 V s Y X R p b 2 4 m c X V v d D s s J n F 1 b 3 Q 7 V F Q t T W F y a X R p b W V f V H J h b n N w b 3 J 0 J n F 1 b 3 Q 7 L C Z x d W 9 0 O 1 R U L U 1 l d H J v b G 9 n a W N h b F 9 B d X R o b 3 J p d H k m c X V v d D s s J n F 1 b 3 Q 7 V F Q t T W V 0 c m 9 s b 2 d p Y 2 F s X 0 l u c 3 B l Y 3 R p b 2 4 m c X V v d D s s J n F 1 b 3 Q 7 V F Q t T W l u a W 1 1 b V 9 E Z W x p d m V y e V 9 R d W F u d G l 0 e S Z x d W 9 0 O y w m c X V v d D t U V C 1 N b 2 R l X 2 9 m X 1 R y Y W 5 z c G 9 y d G F 0 a W 9 u J n F 1 b 3 Q 7 L C Z x d W 9 0 O 1 R U L U 5 l d F 9 R d W F u d G l 0 e S Z x d W 9 0 O y w m c X V v d D t U V C 1 O b 2 5 f R X h j a X N l X 0 R 1 d H l f T G l j Z W 5 z Z W R f V H J h Z G l u Z y Z x d W 9 0 O y w m c X V v d D t U V C 1 P c G V y Y X R p b 2 5 f Y W 5 k X 0 x v Z 2 l z d G l j c y Z x d W 9 0 O y w m c X V v d D t U V C 1 P c m R l c l 9 N Y W 5 h Z 2 V t Z W 5 0 J n F 1 b 3 Q 7 L C Z x d W 9 0 O 1 R U L U 9 y Z G V y X 1 B p Y 2 t p b m d f Y W 5 k X 1 B h Y 2 t p b m c m c X V v d D s s J n F 1 b 3 Q 7 V F Q t U G V y Z m 9 y b W F u Y 2 V f Y m F z Z W R f R X Z h b H V h d G l v b l 9 N Z W F z d X J l c y Z x d W 9 0 O y w m c X V v d D t U V C 1 Q b G F u b m V k X 1 N h b X B s a W 5 n J n F 1 b 3 Q 7 L C Z x d W 9 0 O 1 R U L V B y b 2 J s Z W 0 m c X V v d D s s J n F 1 b 3 Q 7 V F Q t U H J v a m V j d F 9 0 Z W F t J n F 1 b 3 Q 7 L C Z x d W 9 0 O 1 R U L V B 1 b X B f U 3 R v Y 2 t f T G V 2 Z W w m c X V v d D s s J n F 1 b 3 Q 7 V F Q t U H V y Y 2 h h c 2 V f T 3 J k Z X I m c X V v d D s s J n F 1 b 3 Q 7 V F Q t U m F p b F 9 U c m F u c 3 B v c n Q m c X V v d D s s J n F 1 b 3 Q 7 V F Q t U m F p b F 9 h b m R f S W 5 0 Z X J t b 2 R h b F 9 U c m F u c 3 B v c n Q m c X V v d D s s J n F 1 b 3 Q 7 V F Q t U m F p b H d h e V 9 T Z X J 2 a W N l J n F 1 b 3 Q 7 L C Z x d W 9 0 O 1 R U L V J h a W x 3 Y X l f V G F u a 1 9 D Y X I m c X V v d D s s J n F 1 b 3 Q 7 V F Q t U m V w b G V u a X N o b W V u d F 9 M Z X Z l b C Z x d W 9 0 O y w m c X V v d D t U V C 1 S b 2 F k X 0 Z y Z W l n a H R f U m 9 1 d G l u Z 1 9 h b m R f U 2 N o Z W R 1 b G l u Z y Z x d W 9 0 O y w m c X V v d D t U V C 1 S b 2 F k X 0 Z y Z W l n a H R f V H J h b n N w b 3 J 0 J n F 1 b 3 Q 7 L C Z x d W 9 0 O 1 R U L V J v Y W R f V 2 V p Z 2 h p b m d f Q n J p Z G d l J n F 1 b 3 Q 7 L C Z x d W 9 0 O 1 R U L V N h b G V z X 1 B y b 2 N l c 3 M m c X V v d D s s J n F 1 b 3 Q 7 V F Q t U 2 F t c G x l X 0 N v b G x l Y 3 R p b 2 4 m c X V v d D s s J n F 1 b 3 Q 7 V F Q t U 2 F t c G x p b m c m c X V v d D s s J n F 1 b 3 Q 7 V F Q t U 2 F t c G x p b m d f T W V 0 a G 9 k J n F 1 b 3 Q 7 L C Z x d W 9 0 O 1 R U L V N h b X B s a W 5 n X 1 B y b 2 N l c 3 M m c X V v d D s s J n F 1 b 3 Q 7 V F Q t U 2 F t c G x p b m d f V G V j a G 5 p c X V l J n F 1 b 3 Q 7 L C Z x d W 9 0 O 1 R U L V N j a G V k d W x p b m d f a W 5 f U 0 N N J n F 1 b 3 Q 7 L C Z x d W 9 0 O 1 R U L V N l b G V j d G l 2 Z V 9 T Y W 1 w b G l u Z y Z x d W 9 0 O y w m c X V v d D t U V C 1 T a G l w b W V u d C Z x d W 9 0 O y w m c X V v d D t U V C 1 T a G l w c G l u Z 1 9 E b 2 N 1 b W V u d C Z x d W 9 0 O y w m c X V v d D t U V C 1 T d H J h d G V n a W N f U G V y Z m 9 y b W F u Y 2 V f S W 5 k a W N h d G 9 y J n F 1 b 3 Q 7 L C Z x d W 9 0 O 1 R U L V N 1 c H B s e V 9 T b 3 V y Y 2 U m c X V v d D s s J n F 1 b 3 Q 7 V F Q t V G F r Z W 9 2 Z X J f S G F u Z G 9 2 Z X J f U H J v Y 2 V k d X J l J n F 1 b 3 Q 7 L C Z x d W 9 0 O 1 R U L V R h b m s m c X V v d D s s J n F 1 b 3 Q 7 V F Q t V G F u a 1 9 C b 3 R 0 b 2 1 f T G 9 h Z G l u Z y Z x d W 9 0 O y w m c X V v d D t U V C 1 U Y W 5 r X 0 J v d H R v b V 9 S Z X N p Z H V l J n F 1 b 3 Q 7 L C Z x d W 9 0 O 1 R U L V R h b m t f Q 2 9 t c G F y d G 1 l b n Q m c X V v d D s s J n F 1 b 3 Q 7 V F Q t V G F y Z V 9 X Z W l n a H Q m c X V v d D s s J n F 1 b 3 Q 7 V F Q t V G F 4 X 1 d h c m V o b 3 V z Z S Z x d W 9 0 O y w m c X V v d D t U V C 1 U c m F u c 2 Z l c i Z x d W 9 0 O y w m c X V v d D t U V C 1 U c m F u c 3 B v c n R f U m V n d W x h d G l v b n M m c X V v d D s s J n F 1 b 3 Q 7 V F Q t V H J h b n N w b 3 J 0 Y X R p b 2 4 m c X V v d D s s J n F 1 b 3 Q 7 V F Q t V H J h d m V s X 2 F u Z F 9 0 b 3 V y a X N t X 2 x h d y Z x d W 9 0 O y w m c X V v d D t U V C 1 U c m F 2 Z W x f Z G 9 j d W 1 l b n Q m c X V v d D s s J n F 1 b 3 Q 7 V F Q t V m l z d W F s X 0 l u c 3 B l Y 3 R p b 2 4 m c X V v d D s s J n F 1 b 3 Q 7 V F Q t V 2 F n b 2 4 m c X V v d D s s J n F 1 b 3 Q 7 V F Q t V 2 F z d G V f T W F u Y W d l b W V u d F 9 J b n Z l c 3 R t Z W 5 0 J n F 1 b 3 Q 7 L C Z x d W 9 0 O 1 R U L V d l a W d o a W 5 n X 0 J y a W R n Z S Z x d W 9 0 O y w m c X V v d D t U V C 1 w c m 9 q Z W N 0 X 3 J l c G 9 y d G l u Z y Z x d W 9 0 O 1 0 i I C 8 + P E V u d H J 5 I F R 5 c G U 9 I l F 1 Z X J 5 S U Q i I F Z h b H V l P S J z N z k w Z T V m N 2 U t Y z k 0 O S 0 0 Y z k 0 L W J j Z m Q t Z G U 3 N G V h M D A 4 Z j Y w I i A v P j x F b n R y e S B U e X B l P S J G a W x s Q 2 9 1 b n Q i I F Z h b H V l P S J s N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y 9 D a G F u Z 2 V k I F R 5 c G U u e y w w f S Z x d W 9 0 O y w m c X V v d D t T Z W N 0 a W 9 u M S 9 B S y 9 D a G F u Z 2 V k I F R 5 c G U u e 0 F G L U F j d H V h b F 9 Q Z X J m b 3 J t Y W 5 j Z S w x f S Z x d W 9 0 O y w m c X V v d D t T Z W N 0 a W 9 u M S 9 B S y 9 D a G F u Z 2 V k I F R 5 c G U u e 0 F G L U F k Y X Q s M n 0 m c X V v d D s s J n F 1 b 3 Q 7 U 2 V j d G l v b j E v Q U s v Q 2 h h b m d l Z C B U e X B l L n t B R i 1 B d m F p b G F i a W x p d H k s M 3 0 m c X V v d D s s J n F 1 b 3 Q 7 U 2 V j d G l v b j E v Q U s v Q 2 h h b m d l Z C B U e X B l L n t B R i 1 D b 2 5 0 Y W 1 p b m F 0 a W 9 u L D R 9 J n F 1 b 3 Q 7 L C Z x d W 9 0 O 1 N l Y 3 R p b 2 4 x L 0 F L L 0 N o Y W 5 n Z W Q g V H l w Z S 5 7 Q U Y t R G V s a X Z l c n k s N X 0 m c X V v d D s s J n F 1 b 3 Q 7 U 2 V j d G l v b j E v Q U s v Q 2 h h b m d l Z C B U e X B l L n t B R i 1 H d W l k Z W x p b m U s N n 0 m c X V v d D s s J n F 1 b 3 Q 7 U 2 V j d G l v b j E v Q U s v Q 2 h h b m d l Z C B U e X B l L n t B R i 1 L b 2 N r w 4 P C o X p h d C w 3 f S Z x d W 9 0 O y w m c X V v d D t T Z W N 0 a W 9 u M S 9 B S y 9 D a G F u Z 2 V k I F R 5 c G U u e 0 F G L V B l c m Z v c m 1 h b m N l L D h 9 J n F 1 b 3 Q 7 L C Z x d W 9 0 O 1 N l Y 3 R p b 2 4 x L 0 F L L 0 N o Y W 5 n Z W Q g V H l w Z S 5 7 Q U Y t U H V y Y 2 h h c 2 U s O X 0 m c X V v d D s s J n F 1 b 3 Q 7 U 2 V j d G l v b j E v Q U s v Q 2 h h b m d l Z C B U e X B l L n t B R i 1 R d W F s a X R 5 X 2 9 m X 3 R o Z V 9 T Y W 1 w b G U s M T B 9 J n F 1 b 3 Q 7 L C Z x d W 9 0 O 1 N l Y 3 R p b 2 4 x L 0 F L L 0 N o Y W 5 n Z W Q g V H l w Z S 5 7 Q U Y t U m l z a 1 9 B c 3 N l c 3 N t Z W 5 0 L D E x f S Z x d W 9 0 O y w m c X V v d D t T Z W N 0 a W 9 u M S 9 B S y 9 D a G F u Z 2 V k I F R 5 c G U u e 0 F G L V N 6 Z X J 2 Z X p l d C w x M n 0 m c X V v d D s s J n F 1 b 3 Q 7 U 2 V j d G l v b j E v Q U s v Q 2 h h b m d l Z C B U e X B l L n t B R i 1 w b V 9 j b 3 N 0 L D E z f S Z x d W 9 0 O y w m c X V v d D t T Z W N 0 a W 9 u M S 9 B S y 9 D a G F u Z 2 V k I F R 5 c G U u e 1 R U L U F j Y 2 V w d G F u Y 2 V f U H J v Y 2 V k d X J l L D E 0 f S Z x d W 9 0 O y w m c X V v d D t T Z W N 0 a W 9 u M S 9 B S y 9 D a G F u Z 2 V k I F R 5 c G U u e 1 R U L U F k X 2 h v Y 1 9 T Y W 1 w b G l u Z y w x N X 0 m c X V v d D s s J n F 1 b 3 Q 7 U 2 V j d G l v b j E v Q U s v Q 2 h h b m d l Z C B U e X B l L n t U V C 1 B c 3 N l d C w x N n 0 m c X V v d D s s J n F 1 b 3 Q 7 U 2 V j d G l v b j E v Q U s v Q 2 h h b m d l Z C B U e X B l L n t U V C 1 B d X R v b W F 0 a W N f V G F u a 2 V y X 0 x v Y W R p b m d f U 3 R h d G l v b i w x N 3 0 m c X V v d D s s J n F 1 b 3 Q 7 U 2 V j d G l v b j E v Q U s v Q 2 h h b m d l Z C B U e X B l L n t U V C 1 C Y X J n Z S w x O H 0 m c X V v d D s s J n F 1 b 3 Q 7 U 2 V j d G l v b j E v Q U s v Q 2 h h b m d l Z C B U e X B l L n t U V C 1 C Y X J n Z V 9 H Y X V n a W 5 n L D E 5 f S Z x d W 9 0 O y w m c X V v d D t T Z W N 0 a W 9 u M S 9 B S y 9 D a G F u Z 2 V k I F R 5 c G U u e 1 R U L U N o Y X J n Z W F i b G V f T G 9 z c y w y M H 0 m c X V v d D s s J n F 1 b 3 Q 7 U 2 V j d G l v b j E v Q U s v Q 2 h h b m d l Z C B U e X B l L n t U V C 1 D b 2 1 t Z X J j a W F s X 0 x h d y w y M X 0 m c X V v d D s s J n F 1 b 3 Q 7 U 2 V j d G l v b j E v Q U s v Q 2 h h b m d l Z C B U e X B l L n t U V C 1 D b 2 1 w b G l h b m N l X 0 9 i a m V j d G l 2 Z S w y M n 0 m c X V v d D s s J n F 1 b 3 Q 7 U 2 V j d G l v b j E v Q U s v Q 2 h h b m d l Z C B U e X B l L n t U V C 1 D b 2 5 0 c m 9 s X 0 1 l Y X N 1 c m V t Z W 5 0 X 0 F j Y 3 V y Y W N 5 L D I z f S Z x d W 9 0 O y w m c X V v d D t T Z W N 0 a W 9 u M S 9 B S y 9 D a G F u Z 2 V k I F R 5 c G U u e 1 R U L U N v c 3 R f U m V k d W N 0 a W 9 u L D I 0 f S Z x d W 9 0 O y w m c X V v d D t T Z W N 0 a W 9 u M S 9 B S y 9 D a G F u Z 2 V k I F R 5 c G U u e 1 R U L U N v c 3 R f Y W 5 k X 1 J l c 2 9 1 c m N l X 0 F u Y W x 5 c 2 l z L D I 1 f S Z x d W 9 0 O y w m c X V v d D t T Z W N 0 a W 9 u M S 9 B S y 9 D a G F u Z 2 V k I F R 5 c G U u e 1 R U L U N 1 c 3 R v b W V y X 0 9 y Z G V y L D I 2 f S Z x d W 9 0 O y w m c X V v d D t T Z W N 0 a W 9 u M S 9 B S y 9 D a G F u Z 2 V k I F R 5 c G U u e 1 R U L U R l Y W R f U 3 R v Y 2 s s M j d 9 J n F 1 b 3 Q 7 L C Z x d W 9 0 O 1 N l Y 3 R p b 2 4 x L 0 F L L 0 N o Y W 5 n Z W Q g V H l w Z S 5 7 V F Q t R G V j a X N p b 2 5 f T W F r a W 5 n X 1 B y b 2 N l c 3 M s M j h 9 J n F 1 b 3 Q 7 L C Z x d W 9 0 O 1 N l Y 3 R p b 2 4 x L 0 F L L 0 N o Y W 5 n Z W Q g V H l w Z S 5 7 V F Q t R G l z Y 2 h h c m d p b m d f U H J v Y 2 V k d X J l L D I 5 f S Z x d W 9 0 O y w m c X V v d D t T Z W N 0 a W 9 u M S 9 B S y 9 D a G F u Z 2 V k I F R 5 c G U u e 1 R U L U R p c 3 B h d G N o Z X I s M z B 9 J n F 1 b 3 Q 7 L C Z x d W 9 0 O 1 N l Y 3 R p b 2 4 x L 0 F L L 0 N o Y W 5 n Z W Q g V H l w Z S 5 7 V F Q t R G 9 j d W 1 l b n Q s M z F 9 J n F 1 b 3 Q 7 L C Z x d W 9 0 O 1 N l Y 3 R p b 2 4 x L 0 F L L 0 N o Y W 5 n Z W Q g V H l w Z S 5 7 V F Q t R G 9 j d W 1 l b n R f d H l w Z S w z M n 0 m c X V v d D s s J n F 1 b 3 Q 7 U 2 V j d G l v b j E v Q U s v Q 2 h h b m d l Z C B U e X B l L n t U V C 1 F b G V j d H J v b m l j X 0 R p c F 9 T d G l j a y w z M 3 0 m c X V v d D s s J n F 1 b 3 Q 7 U 2 V j d G l v b j E v Q U s v Q 2 h h b m d l Z C B U e X B l L n t U V C 1 F b X B 0 a W 5 l c 3 N f Q 2 h l Y 2 s s M z R 9 J n F 1 b 3 Q 7 L C Z x d W 9 0 O 1 N l Y 3 R p b 2 4 x L 0 F L L 0 N o Y W 5 n Z W Q g V H l w Z S 5 7 V F Q t R X V y b 3 B l Y W 5 f V W 5 p b 2 5 f c 1 9 U c m F u c 3 B v c n R f U m V n d W x h d G l v b n M s M z V 9 J n F 1 b 3 Q 7 L C Z x d W 9 0 O 1 N l Y 3 R p b 2 4 x L 0 F L L 0 N o Y W 5 n Z W Q g V H l w Z S 5 7 V F Q t R X h j a X N l X 0 R 1 d H l f T G l j Z W 5 j Z S w z N n 0 m c X V v d D s s J n F 1 b 3 Q 7 U 2 V j d G l v b j E v Q U s v Q 2 h h b m d l Z C B U e X B l L n t U V C 1 F e G N p c 2 V f R H V 0 e V 9 S Z W d 1 b G F 0 a W 9 u L D M 3 f S Z x d W 9 0 O y w m c X V v d D t T Z W N 0 a W 9 u M S 9 B S y 9 D a G F u Z 2 V k I F R 5 c G U u e 1 R U L U Z p b G x p b m d f U 3 R h d G l v b i w z O H 0 m c X V v d D s s J n F 1 b 3 Q 7 U 2 V j d G l v b j E v Q U s v Q 2 h h b m d l Z C B U e X B l L n t U V C 1 G a W 5 h b m N l X 0 d 1 Y X J k X 0 F n Z W 5 j e S w z O X 0 m c X V v d D s s J n F 1 b 3 Q 7 U 2 V j d G l v b j E v Q U s v Q 2 h h b m d l Z C B U e X B l L n t U V C 1 G a W 5 h b m N l X 2 F u Z F 9 h Y 2 N v d W 5 0 a W 5 n L D Q w f S Z x d W 9 0 O y w m c X V v d D t T Z W N 0 a W 9 u M S 9 B S y 9 D a G F u Z 2 V k I F R 5 c G U u e 1 R U L U Z p b m F u Y 2 l h b F 9 h Y 2 N v d W 5 0 a W 5 n L D Q x f S Z x d W 9 0 O y w m c X V v d D t T Z W N 0 a W 9 u M S 9 B S y 9 D a G F u Z 2 V k I F R 5 c G U u e 1 R U L U Z v b H l h b W F 0 L D Q y f S Z x d W 9 0 O y w m c X V v d D t T Z W N 0 a W 9 u M S 9 B S y 9 D a G F u Z 2 V k I F R 5 c G U u e 1 R U L U Z v c m V j Y X N 0 Z W R f R G F p b H l f U 2 F s Z S w 0 M 3 0 m c X V v d D s s J n F 1 b 3 Q 7 U 2 V j d G l v b j E v Q U s v Q 2 h h b m d l Z C B U e X B l L n t U V C 1 G b 3 J l Y 2 F z d G l u Z y w 0 N H 0 m c X V v d D s s J n F 1 b 3 Q 7 U 2 V j d G l v b j E v Q U s v Q 2 h h b m d l Z C B U e X B l L n t U V C 1 G c m V l X 0 N p c m N 1 b G F 0 a W 9 u X 2 9 m X 0 d v b 2 R z L D Q 1 f S Z x d W 9 0 O y w m c X V v d D t T Z W N 0 a W 9 u M S 9 B S y 9 D a G F u Z 2 V k I F R 5 c G U u e 1 R U L U Z y Z W l n a H R f R m 9 y d 2 F y Z G l u Z 1 9 E b 2 N 1 b W V u d G F 0 a W 9 u L D Q 2 f S Z x d W 9 0 O y w m c X V v d D t T Z W N 0 a W 9 u M S 9 B S y 9 D a G F u Z 2 V k I F R 5 c G U u e 1 R U L U Z 1 Z W x f R G V u c 2 l 0 e S w 0 N 3 0 m c X V v d D s s J n F 1 b 3 Q 7 U 2 V j d G l v b j E v Q U s v Q 2 h h b m d l Z C B U e X B l L n t U V C 1 G w 4 P C t m x k Z 8 O D w q F 6 L D Q 4 f S Z x d W 9 0 O y w m c X V v d D t T Z W N 0 a W 9 u M S 9 B S y 9 D a G F u Z 2 V k I F R 5 c G U u e 1 R U L U d h d W d l X 0 x v c 3 N f T W F u Y W d l b W V u d C w 0 O X 0 m c X V v d D s s J n F 1 b 3 Q 7 U 2 V j d G l v b j E v Q U s v Q 2 h h b m d l Z C B U e X B l L n t U V C 1 H Y X V n Z V 9 T e X N 0 Z W 0 s N T B 9 J n F 1 b 3 Q 7 L C Z x d W 9 0 O 1 N l Y 3 R p b 2 4 x L 0 F L L 0 N o Y W 5 n Z W Q g V H l w Z S 5 7 V F Q t R 2 9 2 Z X J u a W 5 n X 0 x h d y w 1 M X 0 m c X V v d D s s J n F 1 b 3 Q 7 U 2 V j d G l v b j E v Q U s v Q 2 h h b m d l Z C B U e X B l L n t U V C 1 I Y W 5 k b G l u Z 1 9 v Z l 9 D b 2 5 0 Y W 1 p b m F 0 Z W R f R G l z c G 9 z Y W w s N T J 9 J n F 1 b 3 Q 7 L C Z x d W 9 0 O 1 N l Y 3 R p b 2 4 x L 0 F L L 0 N o Y W 5 n Z W Q g V H l w Z S 5 7 V F Q t S G F 1 b G l u Z 1 9 B b G 9 u Z 3 N p Z G U s N T N 9 J n F 1 b 3 Q 7 L C Z x d W 9 0 O 1 N l Y 3 R p b 2 4 x L 0 F L L 0 N o Y W 5 n Z W Q g V H l w Z S 5 7 V F Q t S H V s b G F k w 4 P C q W t f b W V n Z W z D h e K A m H r D g 8 K p c 1 / D g 8 K p c 1 9 r Z X p l b M O D w q l z L D U 0 f S Z x d W 9 0 O y w m c X V v d D t T Z W N 0 a W 9 u M S 9 B S y 9 D a G F u Z 2 V k I F R 5 c G U u e 1 R U L U h 1 b W F u X 1 J l c 2 9 1 c m N l c y w 1 N X 0 m c X V v d D s s J n F 1 b 3 Q 7 U 2 V j d G l v b j E v Q U s v Q 2 h h b m d l Z C B U e X B l L n t U V C 1 J U 0 9 f U 3 R h b m R h c m R z L D U 2 f S Z x d W 9 0 O y w m c X V v d D t T Z W N 0 a W 9 u M S 9 B S y 9 D a G F u Z 2 V k I F R 5 c G U u e 1 R U L U l u d G V y b m F 0 a W 9 u Y W x f R n J l a W d o d F 9 G b 3 J 3 Y X J k a W 5 n L D U 3 f S Z x d W 9 0 O y w m c X V v d D t T Z W N 0 a W 9 u M S 9 B S y 9 D a G F u Z 2 V k I F R 5 c G U u e 1 R U L U l u d m V u d G 9 y e V 9 M Z X Z l b C w 1 O H 0 m c X V v d D s s J n F 1 b 3 Q 7 U 2 V j d G l v b j E v Q U s v Q 2 h h b m d l Z C B U e X B l L n t U V C 1 J b n Z l b n R v c n l f T W F u Y W d l b W V u d C w 1 O X 0 m c X V v d D s s J n F 1 b 3 Q 7 U 2 V j d G l v b j E v Q U s v Q 2 h h b m d l Z C B U e X B l L n t U V C 1 J b n Z l b n R v c n l f U G x h b m 5 p b m c s N j B 9 J n F 1 b 3 Q 7 L C Z x d W 9 0 O 1 N l Y 3 R p b 2 4 x L 0 F L L 0 N o Y W 5 n Z W Q g V H l w Z S 5 7 V F Q t S W 5 2 Z W 5 0 b 3 J 5 X 1 J l c G x l b m l z a G 1 l b n R f U 3 l z d G V t c y w 2 M X 0 m c X V v d D s s J n F 1 b 3 Q 7 U 2 V j d G l v b j E v Q U s v Q 2 h h b m d l Z C B U e X B l L n t U V C 1 J b n Z v a W N l L D Y y f S Z x d W 9 0 O y w m c X V v d D t T Z W N 0 a W 9 u M S 9 B S y 9 D a G F u Z 2 V k I F R 5 c G U u e 1 R U L U x h d y w 2 M 3 0 m c X V v d D s s J n F 1 b 3 Q 7 U 2 V j d G l v b j E v Q U s v Q 2 h h b m d l Z C B U e X B l L n t U V C 1 M b 2 F k a W 5 n X 0 d h b n R y e S w 2 N H 0 m c X V v d D s s J n F 1 b 3 Q 7 U 2 V j d G l v b j E v Q U s v Q 2 h h b m d l Z C B U e X B l L n t U V C 1 M b 2 F k a W 5 n X 1 B y b 2 N l Z H V y Z S w 2 N X 0 m c X V v d D s s J n F 1 b 3 Q 7 U 2 V j d G l v b j E v Q U s v Q 2 h h b m d l Z C B U e X B l L n t U V C 1 M b 2 d p c 3 R p Y 1 9 D b 2 5 0 c m 9 s b G l u Z y w 2 N n 0 m c X V v d D s s J n F 1 b 3 Q 7 U 2 V j d G l v b j E v Q U s v Q 2 h h b m d l Z C B U e X B l L n t U V C 1 M b 2 d p c 3 R p Y 1 9 Q b G F u L D Y 3 f S Z x d W 9 0 O y w m c X V v d D t T Z W N 0 a W 9 u M S 9 B S y 9 D a G F u Z 2 V k I F R 5 c G U u e 1 R U L U x v Z 2 l z d G l j c y w 2 O H 0 m c X V v d D s s J n F 1 b 3 Q 7 U 2 V j d G l v b j E v Q U s v Q 2 h h b m d l Z C B U e X B l L n t U V C 1 M b 2 d p c 3 R p Y 3 N f Q 2 9 z d F 9 h b m R f U G V y Z m 9 y b W F u Y 2 V f T W 9 u a X R v c m l u Z y w 2 O X 0 m c X V v d D s s J n F 1 b 3 Q 7 U 2 V j d G l v b j E v Q U s v Q 2 h h b m d l Z C B U e X B l L n t U V C 1 M b 2 d p c 3 R p Y 3 N f U 2 N v c G U s N z B 9 J n F 1 b 3 Q 7 L C Z x d W 9 0 O 1 N l Y 3 R p b 2 4 x L 0 F L L 0 N o Y W 5 n Z W Q g V H l w Z S 5 7 V F Q t T G 9 n a X N 0 a W N z X 1 N 5 c 3 R l b S w 3 M X 0 m c X V v d D s s J n F 1 b 3 Q 7 U 2 V j d G l v b j E v Q U s v Q 2 h h b m d l Z C B U e X B l L n t U V C 1 M b 3 N z X 1 J l Z 3 V s Y X R p b 2 4 s N z J 9 J n F 1 b 3 Q 7 L C Z x d W 9 0 O 1 N l Y 3 R p b 2 4 x L 0 F L L 0 N o Y W 5 n Z W Q g V H l w Z S 5 7 V F Q t T W F y a X R p b W V f V H J h b n N w b 3 J 0 L D c z f S Z x d W 9 0 O y w m c X V v d D t T Z W N 0 a W 9 u M S 9 B S y 9 D a G F u Z 2 V k I F R 5 c G U u e 1 R U L U 1 l d H J v b G 9 n a W N h b F 9 B d X R o b 3 J p d H k s N z R 9 J n F 1 b 3 Q 7 L C Z x d W 9 0 O 1 N l Y 3 R p b 2 4 x L 0 F L L 0 N o Y W 5 n Z W Q g V H l w Z S 5 7 V F Q t T W V 0 c m 9 s b 2 d p Y 2 F s X 0 l u c 3 B l Y 3 R p b 2 4 s N z V 9 J n F 1 b 3 Q 7 L C Z x d W 9 0 O 1 N l Y 3 R p b 2 4 x L 0 F L L 0 N o Y W 5 n Z W Q g V H l w Z S 5 7 V F Q t T W l u a W 1 1 b V 9 E Z W x p d m V y e V 9 R d W F u d G l 0 e S w 3 N n 0 m c X V v d D s s J n F 1 b 3 Q 7 U 2 V j d G l v b j E v Q U s v Q 2 h h b m d l Z C B U e X B l L n t U V C 1 N b 2 R l X 2 9 m X 1 R y Y W 5 z c G 9 y d G F 0 a W 9 u L D c 3 f S Z x d W 9 0 O y w m c X V v d D t T Z W N 0 a W 9 u M S 9 B S y 9 D a G F u Z 2 V k I F R 5 c G U u e 1 R U L U 5 l d F 9 R d W F u d G l 0 e S w 3 O H 0 m c X V v d D s s J n F 1 b 3 Q 7 U 2 V j d G l v b j E v Q U s v Q 2 h h b m d l Z C B U e X B l L n t U V C 1 O b 2 5 f R X h j a X N l X 0 R 1 d H l f T G l j Z W 5 z Z W R f V H J h Z G l u Z y w 3 O X 0 m c X V v d D s s J n F 1 b 3 Q 7 U 2 V j d G l v b j E v Q U s v Q 2 h h b m d l Z C B U e X B l L n t U V C 1 P c G V y Y X R p b 2 5 f Y W 5 k X 0 x v Z 2 l z d G l j c y w 4 M H 0 m c X V v d D s s J n F 1 b 3 Q 7 U 2 V j d G l v b j E v Q U s v Q 2 h h b m d l Z C B U e X B l L n t U V C 1 P c m R l c l 9 N Y W 5 h Z 2 V t Z W 5 0 L D g x f S Z x d W 9 0 O y w m c X V v d D t T Z W N 0 a W 9 u M S 9 B S y 9 D a G F u Z 2 V k I F R 5 c G U u e 1 R U L U 9 y Z G V y X 1 B p Y 2 t p b m d f Y W 5 k X 1 B h Y 2 t p b m c s O D J 9 J n F 1 b 3 Q 7 L C Z x d W 9 0 O 1 N l Y 3 R p b 2 4 x L 0 F L L 0 N o Y W 5 n Z W Q g V H l w Z S 5 7 V F Q t U G V y Z m 9 y b W F u Y 2 V f Y m F z Z W R f R X Z h b H V h d G l v b l 9 N Z W F z d X J l c y w 4 M 3 0 m c X V v d D s s J n F 1 b 3 Q 7 U 2 V j d G l v b j E v Q U s v Q 2 h h b m d l Z C B U e X B l L n t U V C 1 Q b G F u b m V k X 1 N h b X B s a W 5 n L D g 0 f S Z x d W 9 0 O y w m c X V v d D t T Z W N 0 a W 9 u M S 9 B S y 9 D a G F u Z 2 V k I F R 5 c G U u e 1 R U L V B y b 2 J s Z W 0 s O D V 9 J n F 1 b 3 Q 7 L C Z x d W 9 0 O 1 N l Y 3 R p b 2 4 x L 0 F L L 0 N o Y W 5 n Z W Q g V H l w Z S 5 7 V F Q t U H J v a m V j d F 9 0 Z W F t L D g 2 f S Z x d W 9 0 O y w m c X V v d D t T Z W N 0 a W 9 u M S 9 B S y 9 D a G F u Z 2 V k I F R 5 c G U u e 1 R U L V B 1 b X B f U 3 R v Y 2 t f T G V 2 Z W w s O D d 9 J n F 1 b 3 Q 7 L C Z x d W 9 0 O 1 N l Y 3 R p b 2 4 x L 0 F L L 0 N o Y W 5 n Z W Q g V H l w Z S 5 7 V F Q t U H V y Y 2 h h c 2 V f T 3 J k Z X I s O D h 9 J n F 1 b 3 Q 7 L C Z x d W 9 0 O 1 N l Y 3 R p b 2 4 x L 0 F L L 0 N o Y W 5 n Z W Q g V H l w Z S 5 7 V F Q t U m F p b F 9 U c m F u c 3 B v c n Q s O D l 9 J n F 1 b 3 Q 7 L C Z x d W 9 0 O 1 N l Y 3 R p b 2 4 x L 0 F L L 0 N o Y W 5 n Z W Q g V H l w Z S 5 7 V F Q t U m F p b F 9 h b m R f S W 5 0 Z X J t b 2 R h b F 9 U c m F u c 3 B v c n Q s O T B 9 J n F 1 b 3 Q 7 L C Z x d W 9 0 O 1 N l Y 3 R p b 2 4 x L 0 F L L 0 N o Y W 5 n Z W Q g V H l w Z S 5 7 V F Q t U m F p b H d h e V 9 T Z X J 2 a W N l L D k x f S Z x d W 9 0 O y w m c X V v d D t T Z W N 0 a W 9 u M S 9 B S y 9 D a G F u Z 2 V k I F R 5 c G U u e 1 R U L V J h a W x 3 Y X l f V G F u a 1 9 D Y X I s O T J 9 J n F 1 b 3 Q 7 L C Z x d W 9 0 O 1 N l Y 3 R p b 2 4 x L 0 F L L 0 N o Y W 5 n Z W Q g V H l w Z S 5 7 V F Q t U m V w b G V u a X N o b W V u d F 9 M Z X Z l b C w 5 M 3 0 m c X V v d D s s J n F 1 b 3 Q 7 U 2 V j d G l v b j E v Q U s v Q 2 h h b m d l Z C B U e X B l L n t U V C 1 S b 2 F k X 0 Z y Z W l n a H R f U m 9 1 d G l u Z 1 9 h b m R f U 2 N o Z W R 1 b G l u Z y w 5 N H 0 m c X V v d D s s J n F 1 b 3 Q 7 U 2 V j d G l v b j E v Q U s v Q 2 h h b m d l Z C B U e X B l L n t U V C 1 S b 2 F k X 0 Z y Z W l n a H R f V H J h b n N w b 3 J 0 L D k 1 f S Z x d W 9 0 O y w m c X V v d D t T Z W N 0 a W 9 u M S 9 B S y 9 D a G F u Z 2 V k I F R 5 c G U u e 1 R U L V J v Y W R f V 2 V p Z 2 h p b m d f Q n J p Z G d l L D k 2 f S Z x d W 9 0 O y w m c X V v d D t T Z W N 0 a W 9 u M S 9 B S y 9 D a G F u Z 2 V k I F R 5 c G U u e 1 R U L V N h b G V z X 1 B y b 2 N l c 3 M s O T d 9 J n F 1 b 3 Q 7 L C Z x d W 9 0 O 1 N l Y 3 R p b 2 4 x L 0 F L L 0 N o Y W 5 n Z W Q g V H l w Z S 5 7 V F Q t U 2 F t c G x l X 0 N v b G x l Y 3 R p b 2 4 s O T h 9 J n F 1 b 3 Q 7 L C Z x d W 9 0 O 1 N l Y 3 R p b 2 4 x L 0 F L L 0 N o Y W 5 n Z W Q g V H l w Z S 5 7 V F Q t U 2 F t c G x p b m c s O T l 9 J n F 1 b 3 Q 7 L C Z x d W 9 0 O 1 N l Y 3 R p b 2 4 x L 0 F L L 0 N o Y W 5 n Z W Q g V H l w Z S 5 7 V F Q t U 2 F t c G x p b m d f T W V 0 a G 9 k L D E w M H 0 m c X V v d D s s J n F 1 b 3 Q 7 U 2 V j d G l v b j E v Q U s v Q 2 h h b m d l Z C B U e X B l L n t U V C 1 T Y W 1 w b G l u Z 1 9 Q c m 9 j Z X N z L D E w M X 0 m c X V v d D s s J n F 1 b 3 Q 7 U 2 V j d G l v b j E v Q U s v Q 2 h h b m d l Z C B U e X B l L n t U V C 1 T Y W 1 w b G l u Z 1 9 U Z W N o b m l x d W U s M T A y f S Z x d W 9 0 O y w m c X V v d D t T Z W N 0 a W 9 u M S 9 B S y 9 D a G F u Z 2 V k I F R 5 c G U u e 1 R U L V N j a G V k d W x p b m d f a W 5 f U 0 N N L D E w M 3 0 m c X V v d D s s J n F 1 b 3 Q 7 U 2 V j d G l v b j E v Q U s v Q 2 h h b m d l Z C B U e X B l L n t U V C 1 T Z W x l Y 3 R p d m V f U 2 F t c G x p b m c s M T A 0 f S Z x d W 9 0 O y w m c X V v d D t T Z W N 0 a W 9 u M S 9 B S y 9 D a G F u Z 2 V k I F R 5 c G U u e 1 R U L V N o a X B t Z W 5 0 L D E w N X 0 m c X V v d D s s J n F 1 b 3 Q 7 U 2 V j d G l v b j E v Q U s v Q 2 h h b m d l Z C B U e X B l L n t U V C 1 T a G l w c G l u Z 1 9 E b 2 N 1 b W V u d C w x M D Z 9 J n F 1 b 3 Q 7 L C Z x d W 9 0 O 1 N l Y 3 R p b 2 4 x L 0 F L L 0 N o Y W 5 n Z W Q g V H l w Z S 5 7 V F Q t U 3 R y Y X R l Z 2 l j X 1 B l c m Z v c m 1 h b m N l X 0 l u Z G l j Y X R v c i w x M D d 9 J n F 1 b 3 Q 7 L C Z x d W 9 0 O 1 N l Y 3 R p b 2 4 x L 0 F L L 0 N o Y W 5 n Z W Q g V H l w Z S 5 7 V F Q t U 3 V w c G x 5 X 1 N v d X J j Z S w x M D h 9 J n F 1 b 3 Q 7 L C Z x d W 9 0 O 1 N l Y 3 R p b 2 4 x L 0 F L L 0 N o Y W 5 n Z W Q g V H l w Z S 5 7 V F Q t V G F r Z W 9 2 Z X J f S G F u Z G 9 2 Z X J f U H J v Y 2 V k d X J l L D E w O X 0 m c X V v d D s s J n F 1 b 3 Q 7 U 2 V j d G l v b j E v Q U s v Q 2 h h b m d l Z C B U e X B l L n t U V C 1 U Y W 5 r L D E x M H 0 m c X V v d D s s J n F 1 b 3 Q 7 U 2 V j d G l v b j E v Q U s v Q 2 h h b m d l Z C B U e X B l L n t U V C 1 U Y W 5 r X 0 J v d H R v b V 9 M b 2 F k a W 5 n L D E x M X 0 m c X V v d D s s J n F 1 b 3 Q 7 U 2 V j d G l v b j E v Q U s v Q 2 h h b m d l Z C B U e X B l L n t U V C 1 U Y W 5 r X 0 J v d H R v b V 9 S Z X N p Z H V l L D E x M n 0 m c X V v d D s s J n F 1 b 3 Q 7 U 2 V j d G l v b j E v Q U s v Q 2 h h b m d l Z C B U e X B l L n t U V C 1 U Y W 5 r X 0 N v b X B h c n R t Z W 5 0 L D E x M 3 0 m c X V v d D s s J n F 1 b 3 Q 7 U 2 V j d G l v b j E v Q U s v Q 2 h h b m d l Z C B U e X B l L n t U V C 1 U Y X J l X 1 d l a W d o d C w x M T R 9 J n F 1 b 3 Q 7 L C Z x d W 9 0 O 1 N l Y 3 R p b 2 4 x L 0 F L L 0 N o Y W 5 n Z W Q g V H l w Z S 5 7 V F Q t V G F 4 X 1 d h c m V o b 3 V z Z S w x M T V 9 J n F 1 b 3 Q 7 L C Z x d W 9 0 O 1 N l Y 3 R p b 2 4 x L 0 F L L 0 N o Y W 5 n Z W Q g V H l w Z S 5 7 V F Q t V H J h b n N m Z X I s M T E 2 f S Z x d W 9 0 O y w m c X V v d D t T Z W N 0 a W 9 u M S 9 B S y 9 D a G F u Z 2 V k I F R 5 c G U u e 1 R U L V R y Y W 5 z c G 9 y d F 9 S Z W d 1 b G F 0 a W 9 u c y w x M T d 9 J n F 1 b 3 Q 7 L C Z x d W 9 0 O 1 N l Y 3 R p b 2 4 x L 0 F L L 0 N o Y W 5 n Z W Q g V H l w Z S 5 7 V F Q t V H J h b n N w b 3 J 0 Y X R p b 2 4 s M T E 4 f S Z x d W 9 0 O y w m c X V v d D t T Z W N 0 a W 9 u M S 9 B S y 9 D a G F u Z 2 V k I F R 5 c G U u e 1 R U L V R y Y X Z l b F 9 h b m R f d G 9 1 c m l z b V 9 s Y X c s M T E 5 f S Z x d W 9 0 O y w m c X V v d D t T Z W N 0 a W 9 u M S 9 B S y 9 D a G F u Z 2 V k I F R 5 c G U u e 1 R U L V R y Y X Z l b F 9 k b 2 N 1 b W V u d C w x M j B 9 J n F 1 b 3 Q 7 L C Z x d W 9 0 O 1 N l Y 3 R p b 2 4 x L 0 F L L 0 N o Y W 5 n Z W Q g V H l w Z S 5 7 V F Q t V m l z d W F s X 0 l u c 3 B l Y 3 R p b 2 4 s M T I x f S Z x d W 9 0 O y w m c X V v d D t T Z W N 0 a W 9 u M S 9 B S y 9 D a G F u Z 2 V k I F R 5 c G U u e 1 R U L V d h Z 2 9 u L D E y M n 0 m c X V v d D s s J n F 1 b 3 Q 7 U 2 V j d G l v b j E v Q U s v Q 2 h h b m d l Z C B U e X B l L n t U V C 1 X Y X N 0 Z V 9 N Y W 5 h Z 2 V t Z W 5 0 X 0 l u d m V z d G 1 l b n Q s M T I z f S Z x d W 9 0 O y w m c X V v d D t T Z W N 0 a W 9 u M S 9 B S y 9 D a G F u Z 2 V k I F R 5 c G U u e 1 R U L V d l a W d o a W 5 n X 0 J y a W R n Z S w x M j R 9 J n F 1 b 3 Q 7 L C Z x d W 9 0 O 1 N l Y 3 R p b 2 4 x L 0 F L L 0 N o Y W 5 n Z W Q g V H l w Z S 5 7 V F Q t c H J v a m V j d F 9 y Z X B v c n R p b m c s M T I 1 f S Z x d W 9 0 O 1 0 s J n F 1 b 3 Q 7 Q 2 9 s d W 1 u Q 2 9 1 b n Q m c X V v d D s 6 M T I 2 L C Z x d W 9 0 O 0 t l e U N v b H V t b k 5 h b W V z J n F 1 b 3 Q 7 O l t d L C Z x d W 9 0 O 0 N v b H V t b k l k Z W 5 0 a X R p Z X M m c X V v d D s 6 W y Z x d W 9 0 O 1 N l Y 3 R p b 2 4 x L 0 F L L 0 N o Y W 5 n Z W Q g V H l w Z S 5 7 L D B 9 J n F 1 b 3 Q 7 L C Z x d W 9 0 O 1 N l Y 3 R p b 2 4 x L 0 F L L 0 N o Y W 5 n Z W Q g V H l w Z S 5 7 Q U Y t Q W N 0 d W F s X 1 B l c m Z v c m 1 h b m N l L D F 9 J n F 1 b 3 Q 7 L C Z x d W 9 0 O 1 N l Y 3 R p b 2 4 x L 0 F L L 0 N o Y W 5 n Z W Q g V H l w Z S 5 7 Q U Y t Q W R h d C w y f S Z x d W 9 0 O y w m c X V v d D t T Z W N 0 a W 9 u M S 9 B S y 9 D a G F u Z 2 V k I F R 5 c G U u e 0 F G L U F 2 Y W l s Y W J p b G l 0 e S w z f S Z x d W 9 0 O y w m c X V v d D t T Z W N 0 a W 9 u M S 9 B S y 9 D a G F u Z 2 V k I F R 5 c G U u e 0 F G L U N v b n R h b W l u Y X R p b 2 4 s N H 0 m c X V v d D s s J n F 1 b 3 Q 7 U 2 V j d G l v b j E v Q U s v Q 2 h h b m d l Z C B U e X B l L n t B R i 1 E Z W x p d m V y e S w 1 f S Z x d W 9 0 O y w m c X V v d D t T Z W N 0 a W 9 u M S 9 B S y 9 D a G F u Z 2 V k I F R 5 c G U u e 0 F G L U d 1 a W R l b G l u Z S w 2 f S Z x d W 9 0 O y w m c X V v d D t T Z W N 0 a W 9 u M S 9 B S y 9 D a G F u Z 2 V k I F R 5 c G U u e 0 F G L U t v Y 2 v D g 8 K h e m F 0 L D d 9 J n F 1 b 3 Q 7 L C Z x d W 9 0 O 1 N l Y 3 R p b 2 4 x L 0 F L L 0 N o Y W 5 n Z W Q g V H l w Z S 5 7 Q U Y t U G V y Z m 9 y b W F u Y 2 U s O H 0 m c X V v d D s s J n F 1 b 3 Q 7 U 2 V j d G l v b j E v Q U s v Q 2 h h b m d l Z C B U e X B l L n t B R i 1 Q d X J j a G F z Z S w 5 f S Z x d W 9 0 O y w m c X V v d D t T Z W N 0 a W 9 u M S 9 B S y 9 D a G F u Z 2 V k I F R 5 c G U u e 0 F G L V F 1 Y W x p d H l f b 2 Z f d G h l X 1 N h b X B s Z S w x M H 0 m c X V v d D s s J n F 1 b 3 Q 7 U 2 V j d G l v b j E v Q U s v Q 2 h h b m d l Z C B U e X B l L n t B R i 1 S a X N r X 0 F z c 2 V z c 2 1 l b n Q s M T F 9 J n F 1 b 3 Q 7 L C Z x d W 9 0 O 1 N l Y 3 R p b 2 4 x L 0 F L L 0 N o Y W 5 n Z W Q g V H l w Z S 5 7 Q U Y t U 3 p l c n Z l e m V 0 L D E y f S Z x d W 9 0 O y w m c X V v d D t T Z W N 0 a W 9 u M S 9 B S y 9 D a G F u Z 2 V k I F R 5 c G U u e 0 F G L X B t X 2 N v c 3 Q s M T N 9 J n F 1 b 3 Q 7 L C Z x d W 9 0 O 1 N l Y 3 R p b 2 4 x L 0 F L L 0 N o Y W 5 n Z W Q g V H l w Z S 5 7 V F Q t Q W N j Z X B 0 Y W 5 j Z V 9 Q c m 9 j Z W R 1 c m U s M T R 9 J n F 1 b 3 Q 7 L C Z x d W 9 0 O 1 N l Y 3 R p b 2 4 x L 0 F L L 0 N o Y W 5 n Z W Q g V H l w Z S 5 7 V F Q t Q W R f a G 9 j X 1 N h b X B s a W 5 n L D E 1 f S Z x d W 9 0 O y w m c X V v d D t T Z W N 0 a W 9 u M S 9 B S y 9 D a G F u Z 2 V k I F R 5 c G U u e 1 R U L U F z c 2 V 0 L D E 2 f S Z x d W 9 0 O y w m c X V v d D t T Z W N 0 a W 9 u M S 9 B S y 9 D a G F u Z 2 V k I F R 5 c G U u e 1 R U L U F 1 d G 9 t Y X R p Y 1 9 U Y W 5 r Z X J f T G 9 h Z G l u Z 1 9 T d G F 0 a W 9 u L D E 3 f S Z x d W 9 0 O y w m c X V v d D t T Z W N 0 a W 9 u M S 9 B S y 9 D a G F u Z 2 V k I F R 5 c G U u e 1 R U L U J h c m d l L D E 4 f S Z x d W 9 0 O y w m c X V v d D t T Z W N 0 a W 9 u M S 9 B S y 9 D a G F u Z 2 V k I F R 5 c G U u e 1 R U L U J h c m d l X 0 d h d W d p b m c s M T l 9 J n F 1 b 3 Q 7 L C Z x d W 9 0 O 1 N l Y 3 R p b 2 4 x L 0 F L L 0 N o Y W 5 n Z W Q g V H l w Z S 5 7 V F Q t Q 2 h h c m d l Y W J s Z V 9 M b 3 N z L D I w f S Z x d W 9 0 O y w m c X V v d D t T Z W N 0 a W 9 u M S 9 B S y 9 D a G F u Z 2 V k I F R 5 c G U u e 1 R U L U N v b W 1 l c m N p Y W x f T G F 3 L D I x f S Z x d W 9 0 O y w m c X V v d D t T Z W N 0 a W 9 u M S 9 B S y 9 D a G F u Z 2 V k I F R 5 c G U u e 1 R U L U N v b X B s a W F u Y 2 V f T 2 J q Z W N 0 a X Z l L D I y f S Z x d W 9 0 O y w m c X V v d D t T Z W N 0 a W 9 u M S 9 B S y 9 D a G F u Z 2 V k I F R 5 c G U u e 1 R U L U N v b n R y b 2 x f T W V h c 3 V y Z W 1 l b n R f Q W N j d X J h Y 3 k s M j N 9 J n F 1 b 3 Q 7 L C Z x d W 9 0 O 1 N l Y 3 R p b 2 4 x L 0 F L L 0 N o Y W 5 n Z W Q g V H l w Z S 5 7 V F Q t Q 2 9 z d F 9 S Z W R 1 Y 3 R p b 2 4 s M j R 9 J n F 1 b 3 Q 7 L C Z x d W 9 0 O 1 N l Y 3 R p b 2 4 x L 0 F L L 0 N o Y W 5 n Z W Q g V H l w Z S 5 7 V F Q t Q 2 9 z d F 9 h b m R f U m V z b 3 V y Y 2 V f Q W 5 h b H l z a X M s M j V 9 J n F 1 b 3 Q 7 L C Z x d W 9 0 O 1 N l Y 3 R p b 2 4 x L 0 F L L 0 N o Y W 5 n Z W Q g V H l w Z S 5 7 V F Q t Q 3 V z d G 9 t Z X J f T 3 J k Z X I s M j Z 9 J n F 1 b 3 Q 7 L C Z x d W 9 0 O 1 N l Y 3 R p b 2 4 x L 0 F L L 0 N o Y W 5 n Z W Q g V H l w Z S 5 7 V F Q t R G V h Z F 9 T d G 9 j a y w y N 3 0 m c X V v d D s s J n F 1 b 3 Q 7 U 2 V j d G l v b j E v Q U s v Q 2 h h b m d l Z C B U e X B l L n t U V C 1 E Z W N p c 2 l v b l 9 N Y W t p b m d f U H J v Y 2 V z c y w y O H 0 m c X V v d D s s J n F 1 b 3 Q 7 U 2 V j d G l v b j E v Q U s v Q 2 h h b m d l Z C B U e X B l L n t U V C 1 E a X N j a G F y Z 2 l u Z 1 9 Q c m 9 j Z W R 1 c m U s M j l 9 J n F 1 b 3 Q 7 L C Z x d W 9 0 O 1 N l Y 3 R p b 2 4 x L 0 F L L 0 N o Y W 5 n Z W Q g V H l w Z S 5 7 V F Q t R G l z c G F 0 Y 2 h l c i w z M H 0 m c X V v d D s s J n F 1 b 3 Q 7 U 2 V j d G l v b j E v Q U s v Q 2 h h b m d l Z C B U e X B l L n t U V C 1 E b 2 N 1 b W V u d C w z M X 0 m c X V v d D s s J n F 1 b 3 Q 7 U 2 V j d G l v b j E v Q U s v Q 2 h h b m d l Z C B U e X B l L n t U V C 1 E b 2 N 1 b W V u d F 9 0 e X B l L D M y f S Z x d W 9 0 O y w m c X V v d D t T Z W N 0 a W 9 u M S 9 B S y 9 D a G F u Z 2 V k I F R 5 c G U u e 1 R U L U V s Z W N 0 c m 9 u a W N f R G l w X 1 N 0 a W N r L D M z f S Z x d W 9 0 O y w m c X V v d D t T Z W N 0 a W 9 u M S 9 B S y 9 D a G F u Z 2 V k I F R 5 c G U u e 1 R U L U V t c H R p b m V z c 1 9 D a G V j a y w z N H 0 m c X V v d D s s J n F 1 b 3 Q 7 U 2 V j d G l v b j E v Q U s v Q 2 h h b m d l Z C B U e X B l L n t U V C 1 F d X J v c G V h b l 9 V b m l v b l 9 z X 1 R y Y W 5 z c G 9 y d F 9 S Z W d 1 b G F 0 a W 9 u c y w z N X 0 m c X V v d D s s J n F 1 b 3 Q 7 U 2 V j d G l v b j E v Q U s v Q 2 h h b m d l Z C B U e X B l L n t U V C 1 F e G N p c 2 V f R H V 0 e V 9 M a W N l b m N l L D M 2 f S Z x d W 9 0 O y w m c X V v d D t T Z W N 0 a W 9 u M S 9 B S y 9 D a G F u Z 2 V k I F R 5 c G U u e 1 R U L U V 4 Y 2 l z Z V 9 E d X R 5 X 1 J l Z 3 V s Y X R p b 2 4 s M z d 9 J n F 1 b 3 Q 7 L C Z x d W 9 0 O 1 N l Y 3 R p b 2 4 x L 0 F L L 0 N o Y W 5 n Z W Q g V H l w Z S 5 7 V F Q t R m l s b G l u Z 1 9 T d G F 0 a W 9 u L D M 4 f S Z x d W 9 0 O y w m c X V v d D t T Z W N 0 a W 9 u M S 9 B S y 9 D a G F u Z 2 V k I F R 5 c G U u e 1 R U L U Z p b m F u Y 2 V f R 3 V h c m R f Q W d l b m N 5 L D M 5 f S Z x d W 9 0 O y w m c X V v d D t T Z W N 0 a W 9 u M S 9 B S y 9 D a G F u Z 2 V k I F R 5 c G U u e 1 R U L U Z p b m F u Y 2 V f Y W 5 k X 2 F j Y 2 9 1 b n R p b m c s N D B 9 J n F 1 b 3 Q 7 L C Z x d W 9 0 O 1 N l Y 3 R p b 2 4 x L 0 F L L 0 N o Y W 5 n Z W Q g V H l w Z S 5 7 V F Q t R m l u Y W 5 j a W F s X 2 F j Y 2 9 1 b n R p b m c s N D F 9 J n F 1 b 3 Q 7 L C Z x d W 9 0 O 1 N l Y 3 R p b 2 4 x L 0 F L L 0 N o Y W 5 n Z W Q g V H l w Z S 5 7 V F Q t R m 9 s e W F t Y X Q s N D J 9 J n F 1 b 3 Q 7 L C Z x d W 9 0 O 1 N l Y 3 R p b 2 4 x L 0 F L L 0 N o Y W 5 n Z W Q g V H l w Z S 5 7 V F Q t R m 9 y Z W N h c 3 R l Z F 9 E Y W l s e V 9 T Y W x l L D Q z f S Z x d W 9 0 O y w m c X V v d D t T Z W N 0 a W 9 u M S 9 B S y 9 D a G F u Z 2 V k I F R 5 c G U u e 1 R U L U Z v c m V j Y X N 0 a W 5 n L D Q 0 f S Z x d W 9 0 O y w m c X V v d D t T Z W N 0 a W 9 u M S 9 B S y 9 D a G F u Z 2 V k I F R 5 c G U u e 1 R U L U Z y Z W V f Q 2 l y Y 3 V s Y X R p b 2 5 f b 2 Z f R 2 9 v Z H M s N D V 9 J n F 1 b 3 Q 7 L C Z x d W 9 0 O 1 N l Y 3 R p b 2 4 x L 0 F L L 0 N o Y W 5 n Z W Q g V H l w Z S 5 7 V F Q t R n J l a W d o d F 9 G b 3 J 3 Y X J k a W 5 n X 0 R v Y 3 V t Z W 5 0 Y X R p b 2 4 s N D Z 9 J n F 1 b 3 Q 7 L C Z x d W 9 0 O 1 N l Y 3 R p b 2 4 x L 0 F L L 0 N o Y W 5 n Z W Q g V H l w Z S 5 7 V F Q t R n V l b F 9 E Z W 5 z a X R 5 L D Q 3 f S Z x d W 9 0 O y w m c X V v d D t T Z W N 0 a W 9 u M S 9 B S y 9 D a G F u Z 2 V k I F R 5 c G U u e 1 R U L U b D g 8 K 2 b G R n w 4 P C o X o s N D h 9 J n F 1 b 3 Q 7 L C Z x d W 9 0 O 1 N l Y 3 R p b 2 4 x L 0 F L L 0 N o Y W 5 n Z W Q g V H l w Z S 5 7 V F Q t R 2 F 1 Z 2 V f T G 9 z c 1 9 N Y W 5 h Z 2 V t Z W 5 0 L D Q 5 f S Z x d W 9 0 O y w m c X V v d D t T Z W N 0 a W 9 u M S 9 B S y 9 D a G F u Z 2 V k I F R 5 c G U u e 1 R U L U d h d W d l X 1 N 5 c 3 R l b S w 1 M H 0 m c X V v d D s s J n F 1 b 3 Q 7 U 2 V j d G l v b j E v Q U s v Q 2 h h b m d l Z C B U e X B l L n t U V C 1 H b 3 Z l c m 5 p b m d f T G F 3 L D U x f S Z x d W 9 0 O y w m c X V v d D t T Z W N 0 a W 9 u M S 9 B S y 9 D a G F u Z 2 V k I F R 5 c G U u e 1 R U L U h h b m R s a W 5 n X 2 9 m X 0 N v b n R h b W l u Y X R l Z F 9 E a X N w b 3 N h b C w 1 M n 0 m c X V v d D s s J n F 1 b 3 Q 7 U 2 V j d G l v b j E v Q U s v Q 2 h h b m d l Z C B U e X B l L n t U V C 1 I Y X V s a W 5 n X 0 F s b 2 5 n c 2 l k Z S w 1 M 3 0 m c X V v d D s s J n F 1 b 3 Q 7 U 2 V j d G l v b j E v Q U s v Q 2 h h b m d l Z C B U e X B l L n t U V C 1 I d W x s Y W T D g 8 K p a 1 9 t Z W d l b M O F 4 o C Y e s O D w q l z X 8 O D w q l z X 2 t l e m V s w 4 P C q X M s N T R 9 J n F 1 b 3 Q 7 L C Z x d W 9 0 O 1 N l Y 3 R p b 2 4 x L 0 F L L 0 N o Y W 5 n Z W Q g V H l w Z S 5 7 V F Q t S H V t Y W 5 f U m V z b 3 V y Y 2 V z L D U 1 f S Z x d W 9 0 O y w m c X V v d D t T Z W N 0 a W 9 u M S 9 B S y 9 D a G F u Z 2 V k I F R 5 c G U u e 1 R U L U l T T 1 9 T d G F u Z G F y Z H M s N T Z 9 J n F 1 b 3 Q 7 L C Z x d W 9 0 O 1 N l Y 3 R p b 2 4 x L 0 F L L 0 N o Y W 5 n Z W Q g V H l w Z S 5 7 V F Q t S W 5 0 Z X J u Y X R p b 2 5 h b F 9 G c m V p Z 2 h 0 X 0 Z v c n d h c m R p b m c s N T d 9 J n F 1 b 3 Q 7 L C Z x d W 9 0 O 1 N l Y 3 R p b 2 4 x L 0 F L L 0 N o Y W 5 n Z W Q g V H l w Z S 5 7 V F Q t S W 5 2 Z W 5 0 b 3 J 5 X 0 x l d m V s L D U 4 f S Z x d W 9 0 O y w m c X V v d D t T Z W N 0 a W 9 u M S 9 B S y 9 D a G F u Z 2 V k I F R 5 c G U u e 1 R U L U l u d m V u d G 9 y e V 9 N Y W 5 h Z 2 V t Z W 5 0 L D U 5 f S Z x d W 9 0 O y w m c X V v d D t T Z W N 0 a W 9 u M S 9 B S y 9 D a G F u Z 2 V k I F R 5 c G U u e 1 R U L U l u d m V u d G 9 y e V 9 Q b G F u b m l u Z y w 2 M H 0 m c X V v d D s s J n F 1 b 3 Q 7 U 2 V j d G l v b j E v Q U s v Q 2 h h b m d l Z C B U e X B l L n t U V C 1 J b n Z l b n R v c n l f U m V w b G V u a X N o b W V u d F 9 T e X N 0 Z W 1 z L D Y x f S Z x d W 9 0 O y w m c X V v d D t T Z W N 0 a W 9 u M S 9 B S y 9 D a G F u Z 2 V k I F R 5 c G U u e 1 R U L U l u d m 9 p Y 2 U s N j J 9 J n F 1 b 3 Q 7 L C Z x d W 9 0 O 1 N l Y 3 R p b 2 4 x L 0 F L L 0 N o Y W 5 n Z W Q g V H l w Z S 5 7 V F Q t T G F 3 L D Y z f S Z x d W 9 0 O y w m c X V v d D t T Z W N 0 a W 9 u M S 9 B S y 9 D a G F u Z 2 V k I F R 5 c G U u e 1 R U L U x v Y W R p b m d f R 2 F u d H J 5 L D Y 0 f S Z x d W 9 0 O y w m c X V v d D t T Z W N 0 a W 9 u M S 9 B S y 9 D a G F u Z 2 V k I F R 5 c G U u e 1 R U L U x v Y W R p b m d f U H J v Y 2 V k d X J l L D Y 1 f S Z x d W 9 0 O y w m c X V v d D t T Z W N 0 a W 9 u M S 9 B S y 9 D a G F u Z 2 V k I F R 5 c G U u e 1 R U L U x v Z 2 l z d G l j X 0 N v b n R y b 2 x s a W 5 n L D Y 2 f S Z x d W 9 0 O y w m c X V v d D t T Z W N 0 a W 9 u M S 9 B S y 9 D a G F u Z 2 V k I F R 5 c G U u e 1 R U L U x v Z 2 l z d G l j X 1 B s Y W 4 s N j d 9 J n F 1 b 3 Q 7 L C Z x d W 9 0 O 1 N l Y 3 R p b 2 4 x L 0 F L L 0 N o Y W 5 n Z W Q g V H l w Z S 5 7 V F Q t T G 9 n a X N 0 a W N z L D Y 4 f S Z x d W 9 0 O y w m c X V v d D t T Z W N 0 a W 9 u M S 9 B S y 9 D a G F u Z 2 V k I F R 5 c G U u e 1 R U L U x v Z 2 l z d G l j c 1 9 D b 3 N 0 X 2 F u Z F 9 Q Z X J m b 3 J t Y W 5 j Z V 9 N b 2 5 p d G 9 y a W 5 n L D Y 5 f S Z x d W 9 0 O y w m c X V v d D t T Z W N 0 a W 9 u M S 9 B S y 9 D a G F u Z 2 V k I F R 5 c G U u e 1 R U L U x v Z 2 l z d G l j c 1 9 T Y 2 9 w Z S w 3 M H 0 m c X V v d D s s J n F 1 b 3 Q 7 U 2 V j d G l v b j E v Q U s v Q 2 h h b m d l Z C B U e X B l L n t U V C 1 M b 2 d p c 3 R p Y 3 N f U 3 l z d G V t L D c x f S Z x d W 9 0 O y w m c X V v d D t T Z W N 0 a W 9 u M S 9 B S y 9 D a G F u Z 2 V k I F R 5 c G U u e 1 R U L U x v c 3 N f U m V n d W x h d G l v b i w 3 M n 0 m c X V v d D s s J n F 1 b 3 Q 7 U 2 V j d G l v b j E v Q U s v Q 2 h h b m d l Z C B U e X B l L n t U V C 1 N Y X J p d G l t Z V 9 U c m F u c 3 B v c n Q s N z N 9 J n F 1 b 3 Q 7 L C Z x d W 9 0 O 1 N l Y 3 R p b 2 4 x L 0 F L L 0 N o Y W 5 n Z W Q g V H l w Z S 5 7 V F Q t T W V 0 c m 9 s b 2 d p Y 2 F s X 0 F 1 d G h v c m l 0 e S w 3 N H 0 m c X V v d D s s J n F 1 b 3 Q 7 U 2 V j d G l v b j E v Q U s v Q 2 h h b m d l Z C B U e X B l L n t U V C 1 N Z X R y b 2 x v Z 2 l j Y W x f S W 5 z c G V j d G l v b i w 3 N X 0 m c X V v d D s s J n F 1 b 3 Q 7 U 2 V j d G l v b j E v Q U s v Q 2 h h b m d l Z C B U e X B l L n t U V C 1 N a W 5 p b X V t X 0 R l b G l 2 Z X J 5 X 1 F 1 Y W 5 0 a X R 5 L D c 2 f S Z x d W 9 0 O y w m c X V v d D t T Z W N 0 a W 9 u M S 9 B S y 9 D a G F u Z 2 V k I F R 5 c G U u e 1 R U L U 1 v Z G V f b 2 Z f V H J h b n N w b 3 J 0 Y X R p b 2 4 s N z d 9 J n F 1 b 3 Q 7 L C Z x d W 9 0 O 1 N l Y 3 R p b 2 4 x L 0 F L L 0 N o Y W 5 n Z W Q g V H l w Z S 5 7 V F Q t T m V 0 X 1 F 1 Y W 5 0 a X R 5 L D c 4 f S Z x d W 9 0 O y w m c X V v d D t T Z W N 0 a W 9 u M S 9 B S y 9 D a G F u Z 2 V k I F R 5 c G U u e 1 R U L U 5 v b l 9 F e G N p c 2 V f R H V 0 e V 9 M a W N l b n N l Z F 9 U c m F k a W 5 n L D c 5 f S Z x d W 9 0 O y w m c X V v d D t T Z W N 0 a W 9 u M S 9 B S y 9 D a G F u Z 2 V k I F R 5 c G U u e 1 R U L U 9 w Z X J h d G l v b l 9 h b m R f T G 9 n a X N 0 a W N z L D g w f S Z x d W 9 0 O y w m c X V v d D t T Z W N 0 a W 9 u M S 9 B S y 9 D a G F u Z 2 V k I F R 5 c G U u e 1 R U L U 9 y Z G V y X 0 1 h b m F n Z W 1 l b n Q s O D F 9 J n F 1 b 3 Q 7 L C Z x d W 9 0 O 1 N l Y 3 R p b 2 4 x L 0 F L L 0 N o Y W 5 n Z W Q g V H l w Z S 5 7 V F Q t T 3 J k Z X J f U G l j a 2 l u Z 1 9 h b m R f U G F j a 2 l u Z y w 4 M n 0 m c X V v d D s s J n F 1 b 3 Q 7 U 2 V j d G l v b j E v Q U s v Q 2 h h b m d l Z C B U e X B l L n t U V C 1 Q Z X J m b 3 J t Y W 5 j Z V 9 i Y X N l Z F 9 F d m F s d W F 0 a W 9 u X 0 1 l Y X N 1 c m V z L D g z f S Z x d W 9 0 O y w m c X V v d D t T Z W N 0 a W 9 u M S 9 B S y 9 D a G F u Z 2 V k I F R 5 c G U u e 1 R U L V B s Y W 5 u Z W R f U 2 F t c G x p b m c s O D R 9 J n F 1 b 3 Q 7 L C Z x d W 9 0 O 1 N l Y 3 R p b 2 4 x L 0 F L L 0 N o Y W 5 n Z W Q g V H l w Z S 5 7 V F Q t U H J v Y m x l b S w 4 N X 0 m c X V v d D s s J n F 1 b 3 Q 7 U 2 V j d G l v b j E v Q U s v Q 2 h h b m d l Z C B U e X B l L n t U V C 1 Q c m 9 q Z W N 0 X 3 R l Y W 0 s O D Z 9 J n F 1 b 3 Q 7 L C Z x d W 9 0 O 1 N l Y 3 R p b 2 4 x L 0 F L L 0 N o Y W 5 n Z W Q g V H l w Z S 5 7 V F Q t U H V t c F 9 T d G 9 j a 1 9 M Z X Z l b C w 4 N 3 0 m c X V v d D s s J n F 1 b 3 Q 7 U 2 V j d G l v b j E v Q U s v Q 2 h h b m d l Z C B U e X B l L n t U V C 1 Q d X J j a G F z Z V 9 P c m R l c i w 4 O H 0 m c X V v d D s s J n F 1 b 3 Q 7 U 2 V j d G l v b j E v Q U s v Q 2 h h b m d l Z C B U e X B l L n t U V C 1 S Y W l s X 1 R y Y W 5 z c G 9 y d C w 4 O X 0 m c X V v d D s s J n F 1 b 3 Q 7 U 2 V j d G l v b j E v Q U s v Q 2 h h b m d l Z C B U e X B l L n t U V C 1 S Y W l s X 2 F u Z F 9 J b n R l c m 1 v Z G F s X 1 R y Y W 5 z c G 9 y d C w 5 M H 0 m c X V v d D s s J n F 1 b 3 Q 7 U 2 V j d G l v b j E v Q U s v Q 2 h h b m d l Z C B U e X B l L n t U V C 1 S Y W l s d 2 F 5 X 1 N l c n Z p Y 2 U s O T F 9 J n F 1 b 3 Q 7 L C Z x d W 9 0 O 1 N l Y 3 R p b 2 4 x L 0 F L L 0 N o Y W 5 n Z W Q g V H l w Z S 5 7 V F Q t U m F p b H d h e V 9 U Y W 5 r X 0 N h c i w 5 M n 0 m c X V v d D s s J n F 1 b 3 Q 7 U 2 V j d G l v b j E v Q U s v Q 2 h h b m d l Z C B U e X B l L n t U V C 1 S Z X B s Z W 5 p c 2 h t Z W 5 0 X 0 x l d m V s L D k z f S Z x d W 9 0 O y w m c X V v d D t T Z W N 0 a W 9 u M S 9 B S y 9 D a G F u Z 2 V k I F R 5 c G U u e 1 R U L V J v Y W R f R n J l a W d o d F 9 S b 3 V 0 a W 5 n X 2 F u Z F 9 T Y 2 h l Z H V s a W 5 n L D k 0 f S Z x d W 9 0 O y w m c X V v d D t T Z W N 0 a W 9 u M S 9 B S y 9 D a G F u Z 2 V k I F R 5 c G U u e 1 R U L V J v Y W R f R n J l a W d o d F 9 U c m F u c 3 B v c n Q s O T V 9 J n F 1 b 3 Q 7 L C Z x d W 9 0 O 1 N l Y 3 R p b 2 4 x L 0 F L L 0 N o Y W 5 n Z W Q g V H l w Z S 5 7 V F Q t U m 9 h Z F 9 X Z W l n a G l u Z 1 9 C c m l k Z 2 U s O T Z 9 J n F 1 b 3 Q 7 L C Z x d W 9 0 O 1 N l Y 3 R p b 2 4 x L 0 F L L 0 N o Y W 5 n Z W Q g V H l w Z S 5 7 V F Q t U 2 F s Z X N f U H J v Y 2 V z c y w 5 N 3 0 m c X V v d D s s J n F 1 b 3 Q 7 U 2 V j d G l v b j E v Q U s v Q 2 h h b m d l Z C B U e X B l L n t U V C 1 T Y W 1 w b G V f Q 2 9 s b G V j d G l v b i w 5 O H 0 m c X V v d D s s J n F 1 b 3 Q 7 U 2 V j d G l v b j E v Q U s v Q 2 h h b m d l Z C B U e X B l L n t U V C 1 T Y W 1 w b G l u Z y w 5 O X 0 m c X V v d D s s J n F 1 b 3 Q 7 U 2 V j d G l v b j E v Q U s v Q 2 h h b m d l Z C B U e X B l L n t U V C 1 T Y W 1 w b G l u Z 1 9 N Z X R o b 2 Q s M T A w f S Z x d W 9 0 O y w m c X V v d D t T Z W N 0 a W 9 u M S 9 B S y 9 D a G F u Z 2 V k I F R 5 c G U u e 1 R U L V N h b X B s a W 5 n X 1 B y b 2 N l c 3 M s M T A x f S Z x d W 9 0 O y w m c X V v d D t T Z W N 0 a W 9 u M S 9 B S y 9 D a G F u Z 2 V k I F R 5 c G U u e 1 R U L V N h b X B s a W 5 n X 1 R l Y 2 h u a X F 1 Z S w x M D J 9 J n F 1 b 3 Q 7 L C Z x d W 9 0 O 1 N l Y 3 R p b 2 4 x L 0 F L L 0 N o Y W 5 n Z W Q g V H l w Z S 5 7 V F Q t U 2 N o Z W R 1 b G l u Z 1 9 p b l 9 T Q 0 0 s M T A z f S Z x d W 9 0 O y w m c X V v d D t T Z W N 0 a W 9 u M S 9 B S y 9 D a G F u Z 2 V k I F R 5 c G U u e 1 R U L V N l b G V j d G l 2 Z V 9 T Y W 1 w b G l u Z y w x M D R 9 J n F 1 b 3 Q 7 L C Z x d W 9 0 O 1 N l Y 3 R p b 2 4 x L 0 F L L 0 N o Y W 5 n Z W Q g V H l w Z S 5 7 V F Q t U 2 h p c G 1 l b n Q s M T A 1 f S Z x d W 9 0 O y w m c X V v d D t T Z W N 0 a W 9 u M S 9 B S y 9 D a G F u Z 2 V k I F R 5 c G U u e 1 R U L V N o a X B w a W 5 n X 0 R v Y 3 V t Z W 5 0 L D E w N n 0 m c X V v d D s s J n F 1 b 3 Q 7 U 2 V j d G l v b j E v Q U s v Q 2 h h b m d l Z C B U e X B l L n t U V C 1 T d H J h d G V n a W N f U G V y Z m 9 y b W F u Y 2 V f S W 5 k a W N h d G 9 y L D E w N 3 0 m c X V v d D s s J n F 1 b 3 Q 7 U 2 V j d G l v b j E v Q U s v Q 2 h h b m d l Z C B U e X B l L n t U V C 1 T d X B w b H l f U 2 9 1 c m N l L D E w O H 0 m c X V v d D s s J n F 1 b 3 Q 7 U 2 V j d G l v b j E v Q U s v Q 2 h h b m d l Z C B U e X B l L n t U V C 1 U Y W t l b 3 Z l c l 9 I Y W 5 k b 3 Z l c l 9 Q c m 9 j Z W R 1 c m U s M T A 5 f S Z x d W 9 0 O y w m c X V v d D t T Z W N 0 a W 9 u M S 9 B S y 9 D a G F u Z 2 V k I F R 5 c G U u e 1 R U L V R h b m s s M T E w f S Z x d W 9 0 O y w m c X V v d D t T Z W N 0 a W 9 u M S 9 B S y 9 D a G F u Z 2 V k I F R 5 c G U u e 1 R U L V R h b m t f Q m 9 0 d G 9 t X 0 x v Y W R p b m c s M T E x f S Z x d W 9 0 O y w m c X V v d D t T Z W N 0 a W 9 u M S 9 B S y 9 D a G F u Z 2 V k I F R 5 c G U u e 1 R U L V R h b m t f Q m 9 0 d G 9 t X 1 J l c 2 l k d W U s M T E y f S Z x d W 9 0 O y w m c X V v d D t T Z W N 0 a W 9 u M S 9 B S y 9 D a G F u Z 2 V k I F R 5 c G U u e 1 R U L V R h b m t f Q 2 9 t c G F y d G 1 l b n Q s M T E z f S Z x d W 9 0 O y w m c X V v d D t T Z W N 0 a W 9 u M S 9 B S y 9 D a G F u Z 2 V k I F R 5 c G U u e 1 R U L V R h c m V f V 2 V p Z 2 h 0 L D E x N H 0 m c X V v d D s s J n F 1 b 3 Q 7 U 2 V j d G l v b j E v Q U s v Q 2 h h b m d l Z C B U e X B l L n t U V C 1 U Y X h f V 2 F y Z W h v d X N l L D E x N X 0 m c X V v d D s s J n F 1 b 3 Q 7 U 2 V j d G l v b j E v Q U s v Q 2 h h b m d l Z C B U e X B l L n t U V C 1 U c m F u c 2 Z l c i w x M T Z 9 J n F 1 b 3 Q 7 L C Z x d W 9 0 O 1 N l Y 3 R p b 2 4 x L 0 F L L 0 N o Y W 5 n Z W Q g V H l w Z S 5 7 V F Q t V H J h b n N w b 3 J 0 X 1 J l Z 3 V s Y X R p b 2 5 z L D E x N 3 0 m c X V v d D s s J n F 1 b 3 Q 7 U 2 V j d G l v b j E v Q U s v Q 2 h h b m d l Z C B U e X B l L n t U V C 1 U c m F u c 3 B v c n R h d G l v b i w x M T h 9 J n F 1 b 3 Q 7 L C Z x d W 9 0 O 1 N l Y 3 R p b 2 4 x L 0 F L L 0 N o Y W 5 n Z W Q g V H l w Z S 5 7 V F Q t V H J h d m V s X 2 F u Z F 9 0 b 3 V y a X N t X 2 x h d y w x M T l 9 J n F 1 b 3 Q 7 L C Z x d W 9 0 O 1 N l Y 3 R p b 2 4 x L 0 F L L 0 N o Y W 5 n Z W Q g V H l w Z S 5 7 V F Q t V H J h d m V s X 2 R v Y 3 V t Z W 5 0 L D E y M H 0 m c X V v d D s s J n F 1 b 3 Q 7 U 2 V j d G l v b j E v Q U s v Q 2 h h b m d l Z C B U e X B l L n t U V C 1 W a X N 1 Y W x f S W 5 z c G V j d G l v b i w x M j F 9 J n F 1 b 3 Q 7 L C Z x d W 9 0 O 1 N l Y 3 R p b 2 4 x L 0 F L L 0 N o Y W 5 n Z W Q g V H l w Z S 5 7 V F Q t V 2 F n b 2 4 s M T I y f S Z x d W 9 0 O y w m c X V v d D t T Z W N 0 a W 9 u M S 9 B S y 9 D a G F u Z 2 V k I F R 5 c G U u e 1 R U L V d h c 3 R l X 0 1 h b m F n Z W 1 l b n R f S W 5 2 Z X N 0 b W V u d C w x M j N 9 J n F 1 b 3 Q 7 L C Z x d W 9 0 O 1 N l Y 3 R p b 2 4 x L 0 F L L 0 N o Y W 5 n Z W Q g V H l w Z S 5 7 V F Q t V 2 V p Z 2 h p b m d f Q n J p Z G d l L D E y N H 0 m c X V v d D s s J n F 1 b 3 Q 7 U 2 V j d G l v b j E v Q U s v Q 2 h h b m d l Z C B U e X B l L n t U V C 1 w c m 9 q Z W N 0 X 3 J l c G 9 y d G l u Z y w x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Q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2 V D E x O j M 0 O j Q 2 L j U 1 N z E y N j J a I i A v P j x F b n R y e S B U e X B l P S J G a W x s Q 2 9 s d W 1 u V H l w Z X M i I F Z h b H V l P S J z Q m d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I i A v P j x F b n R y e S B U e X B l P S J G a W x s Q 2 9 s d W 1 u T m F t Z X M i I F Z h b H V l P S J z W y Z x d W 9 0 O 0 N v b H V t b j E m c X V v d D s s J n F 1 b 3 Q 7 Q U Y t Q W N 0 d W F s X 1 B l c m Z v c m 1 h b m N l J n F 1 b 3 Q 7 L C Z x d W 9 0 O 0 F G L U F k Y X Q m c X V v d D s s J n F 1 b 3 Q 7 Q U Y t Q X Z h a W x h Y m l s a X R 5 J n F 1 b 3 Q 7 L C Z x d W 9 0 O 0 F G L U N v b n R h b W l u Y X R p b 2 4 m c X V v d D s s J n F 1 b 3 Q 7 Q U Y t R G V s a X Z l c n k m c X V v d D s s J n F 1 b 3 Q 7 Q U Y t R 3 V p Z G V s a W 5 l J n F 1 b 3 Q 7 L C Z x d W 9 0 O 0 F G L U t v Y 2 v D g 8 K h e m F 0 J n F 1 b 3 Q 7 L C Z x d W 9 0 O 0 F G L V B l c m Z v c m 1 h b m N l J n F 1 b 3 Q 7 L C Z x d W 9 0 O 0 F G L V B 1 c m N o Y X N l J n F 1 b 3 Q 7 L C Z x d W 9 0 O 0 F G L V F 1 Y W x p d H l f b 2 Z f d G h l X 1 N h b X B s Z S Z x d W 9 0 O y w m c X V v d D t B R i 1 S a X N r X 0 F z c 2 V z c 2 1 l b n Q m c X V v d D s s J n F 1 b 3 Q 7 Q U Y t U 3 p l c n Z l e m V 0 J n F 1 b 3 Q 7 L C Z x d W 9 0 O 0 F G L X B t X 2 N v c 3 Q m c X V v d D s s J n F 1 b 3 Q 7 V F Q t Q W N j Z X B 0 Y W 5 j Z V 9 Q c m 9 j Z W R 1 c m U m c X V v d D s s J n F 1 b 3 Q 7 V F Q t Q W R f a G 9 j X 1 N h b X B s a W 5 n J n F 1 b 3 Q 7 L C Z x d W 9 0 O 1 R U L U F z c 2 V 0 J n F 1 b 3 Q 7 L C Z x d W 9 0 O 1 R U L U F 1 d G 9 t Y X R p Y 1 9 U Y W 5 r Z X J f T G 9 h Z G l u Z 1 9 T d G F 0 a W 9 u J n F 1 b 3 Q 7 L C Z x d W 9 0 O 1 R U L U J h c m d l J n F 1 b 3 Q 7 L C Z x d W 9 0 O 1 R U L U J h c m d l X 0 d h d W d p b m c m c X V v d D s s J n F 1 b 3 Q 7 V F Q t Q 2 h h c m d l Y W J s Z V 9 M b 3 N z J n F 1 b 3 Q 7 L C Z x d W 9 0 O 1 R U L U N v b W 1 l c m N p Y W x f T G F 3 J n F 1 b 3 Q 7 L C Z x d W 9 0 O 1 R U L U N v b X B s a W F u Y 2 V f T 2 J q Z W N 0 a X Z l J n F 1 b 3 Q 7 L C Z x d W 9 0 O 1 R U L U N v b n R y b 2 x f T W V h c 3 V y Z W 1 l b n R f Q W N j d X J h Y 3 k m c X V v d D s s J n F 1 b 3 Q 7 V F Q t Q 2 9 z d F 9 S Z W R 1 Y 3 R p b 2 4 m c X V v d D s s J n F 1 b 3 Q 7 V F Q t Q 2 9 z d F 9 h b m R f U m V z b 3 V y Y 2 V f Q W 5 h b H l z a X M m c X V v d D s s J n F 1 b 3 Q 7 V F Q t Q 3 V z d G 9 t Z X J f T 3 J k Z X I m c X V v d D s s J n F 1 b 3 Q 7 V F Q t R G V h Z F 9 T d G 9 j a y Z x d W 9 0 O y w m c X V v d D t U V C 1 E Z W N p c 2 l v b l 9 N Y W t p b m d f U H J v Y 2 V z c y Z x d W 9 0 O y w m c X V v d D t U V C 1 E a X N j a G F y Z 2 l u Z 1 9 Q c m 9 j Z W R 1 c m U m c X V v d D s s J n F 1 b 3 Q 7 V F Q t R G l z c G F 0 Y 2 h l c i Z x d W 9 0 O y w m c X V v d D t U V C 1 E b 2 N 1 b W V u d C Z x d W 9 0 O y w m c X V v d D t U V C 1 E b 2 N 1 b W V u d F 9 0 e X B l J n F 1 b 3 Q 7 L C Z x d W 9 0 O 1 R U L U V s Z W N 0 c m 9 u a W N f R G l w X 1 N 0 a W N r J n F 1 b 3 Q 7 L C Z x d W 9 0 O 1 R U L U V t c H R p b m V z c 1 9 D a G V j a y Z x d W 9 0 O y w m c X V v d D t U V C 1 F d X J v c G V h b l 9 V b m l v b l 9 z X 1 R y Y W 5 z c G 9 y d F 9 S Z W d 1 b G F 0 a W 9 u c y Z x d W 9 0 O y w m c X V v d D t U V C 1 F e G N p c 2 V f R H V 0 e V 9 M a W N l b m N l J n F 1 b 3 Q 7 L C Z x d W 9 0 O 1 R U L U V 4 Y 2 l z Z V 9 E d X R 5 X 1 J l Z 3 V s Y X R p b 2 4 m c X V v d D s s J n F 1 b 3 Q 7 V F Q t R m l s b G l u Z 1 9 T d G F 0 a W 9 u J n F 1 b 3 Q 7 L C Z x d W 9 0 O 1 R U L U Z p b m F u Y 2 V f R 3 V h c m R f Q W d l b m N 5 J n F 1 b 3 Q 7 L C Z x d W 9 0 O 1 R U L U Z p b m F u Y 2 V f Y W 5 k X 2 F j Y 2 9 1 b n R p b m c m c X V v d D s s J n F 1 b 3 Q 7 V F Q t R m l u Y W 5 j a W F s X 2 F j Y 2 9 1 b n R p b m c m c X V v d D s s J n F 1 b 3 Q 7 V F Q t R m 9 s e W F t Y X Q m c X V v d D s s J n F 1 b 3 Q 7 V F Q t R m 9 y Z W N h c 3 R l Z F 9 E Y W l s e V 9 T Y W x l J n F 1 b 3 Q 7 L C Z x d W 9 0 O 1 R U L U Z v c m V j Y X N 0 a W 5 n J n F 1 b 3 Q 7 L C Z x d W 9 0 O 1 R U L U Z y Z W V f Q 2 l y Y 3 V s Y X R p b 2 5 f b 2 Z f R 2 9 v Z H M m c X V v d D s s J n F 1 b 3 Q 7 V F Q t R n J l a W d o d F 9 G b 3 J 3 Y X J k a W 5 n X 0 R v Y 3 V t Z W 5 0 Y X R p b 2 4 m c X V v d D s s J n F 1 b 3 Q 7 V F Q t R n V l b F 9 E Z W 5 z a X R 5 J n F 1 b 3 Q 7 L C Z x d W 9 0 O 1 R U L U b D g 8 K 2 b G R n w 4 P C o X o m c X V v d D s s J n F 1 b 3 Q 7 V F Q t R 2 F 1 Z 2 V f T G 9 z c 1 9 N Y W 5 h Z 2 V t Z W 5 0 J n F 1 b 3 Q 7 L C Z x d W 9 0 O 1 R U L U d h d W d l X 1 N 5 c 3 R l b S Z x d W 9 0 O y w m c X V v d D t U V C 1 H b 3 Z l c m 5 p b m d f T G F 3 J n F 1 b 3 Q 7 L C Z x d W 9 0 O 1 R U L U h h b m R s a W 5 n X 2 9 m X 0 N v b n R h b W l u Y X R l Z F 9 E a X N w b 3 N h b C Z x d W 9 0 O y w m c X V v d D t U V C 1 I Y X V s a W 5 n X 0 F s b 2 5 n c 2 l k Z S Z x d W 9 0 O y w m c X V v d D t U V C 1 I d W x s Y W T D g 8 K p a 1 9 t Z W d l b M O F 4 o C Y e s O D w q l z X 8 O D w q l z X 2 t l e m V s w 4 P C q X M m c X V v d D s s J n F 1 b 3 Q 7 V F Q t S H V t Y W 5 f U m V z b 3 V y Y 2 V z J n F 1 b 3 Q 7 L C Z x d W 9 0 O 1 R U L U l T T 1 9 T d G F u Z G F y Z H M m c X V v d D s s J n F 1 b 3 Q 7 V F Q t S W 5 0 Z X J u Y X R p b 2 5 h b F 9 G c m V p Z 2 h 0 X 0 Z v c n d h c m R p b m c m c X V v d D s s J n F 1 b 3 Q 7 V F Q t S W 5 2 Z W 5 0 b 3 J 5 X 0 x l d m V s J n F 1 b 3 Q 7 L C Z x d W 9 0 O 1 R U L U l u d m V u d G 9 y e V 9 N Y W 5 h Z 2 V t Z W 5 0 J n F 1 b 3 Q 7 L C Z x d W 9 0 O 1 R U L U l u d m V u d G 9 y e V 9 Q b G F u b m l u Z y Z x d W 9 0 O y w m c X V v d D t U V C 1 J b n Z l b n R v c n l f U m V w b G V u a X N o b W V u d F 9 T e X N 0 Z W 1 z J n F 1 b 3 Q 7 L C Z x d W 9 0 O 1 R U L U l u d m 9 p Y 2 U m c X V v d D s s J n F 1 b 3 Q 7 V F Q t T G F 3 J n F 1 b 3 Q 7 L C Z x d W 9 0 O 1 R U L U x v Y W R p b m d f R 2 F u d H J 5 J n F 1 b 3 Q 7 L C Z x d W 9 0 O 1 R U L U x v Y W R p b m d f U H J v Y 2 V k d X J l J n F 1 b 3 Q 7 L C Z x d W 9 0 O 1 R U L U x v Z 2 l z d G l j X 0 N v b n R y b 2 x s a W 5 n J n F 1 b 3 Q 7 L C Z x d W 9 0 O 1 R U L U x v Z 2 l z d G l j X 1 B s Y W 4 m c X V v d D s s J n F 1 b 3 Q 7 V F Q t T G 9 n a X N 0 a W N z J n F 1 b 3 Q 7 L C Z x d W 9 0 O 1 R U L U x v Z 2 l z d G l j c 1 9 D b 3 N 0 X 2 F u Z F 9 Q Z X J m b 3 J t Y W 5 j Z V 9 N b 2 5 p d G 9 y a W 5 n J n F 1 b 3 Q 7 L C Z x d W 9 0 O 1 R U L U x v Z 2 l z d G l j c 1 9 T Y 2 9 w Z S Z x d W 9 0 O y w m c X V v d D t U V C 1 M b 2 d p c 3 R p Y 3 N f U 3 l z d G V t J n F 1 b 3 Q 7 L C Z x d W 9 0 O 1 R U L U x v c 3 N f U m V n d W x h d G l v b i Z x d W 9 0 O y w m c X V v d D t U V C 1 N Y X J p d G l t Z V 9 U c m F u c 3 B v c n Q m c X V v d D s s J n F 1 b 3 Q 7 V F Q t T W V 0 c m 9 s b 2 d p Y 2 F s X 0 F 1 d G h v c m l 0 e S Z x d W 9 0 O y w m c X V v d D t U V C 1 N Z X R y b 2 x v Z 2 l j Y W x f S W 5 z c G V j d G l v b i Z x d W 9 0 O y w m c X V v d D t U V C 1 N a W 5 p b X V t X 0 R l b G l 2 Z X J 5 X 1 F 1 Y W 5 0 a X R 5 J n F 1 b 3 Q 7 L C Z x d W 9 0 O 1 R U L U 1 v Z G V f b 2 Z f V H J h b n N w b 3 J 0 Y X R p b 2 4 m c X V v d D s s J n F 1 b 3 Q 7 V F Q t T m V 0 X 1 F 1 Y W 5 0 a X R 5 J n F 1 b 3 Q 7 L C Z x d W 9 0 O 1 R U L U 5 v b l 9 F e G N p c 2 V f R H V 0 e V 9 M a W N l b n N l Z F 9 U c m F k a W 5 n J n F 1 b 3 Q 7 L C Z x d W 9 0 O 1 R U L U 9 w Z X J h d G l v b l 9 h b m R f T G 9 n a X N 0 a W N z J n F 1 b 3 Q 7 L C Z x d W 9 0 O 1 R U L U 9 y Z G V y X 0 1 h b m F n Z W 1 l b n Q m c X V v d D s s J n F 1 b 3 Q 7 V F Q t T 3 J k Z X J f U G l j a 2 l u Z 1 9 h b m R f U G F j a 2 l u Z y Z x d W 9 0 O y w m c X V v d D t U V C 1 Q Z X J m b 3 J t Y W 5 j Z V 9 i Y X N l Z F 9 F d m F s d W F 0 a W 9 u X 0 1 l Y X N 1 c m V z J n F 1 b 3 Q 7 L C Z x d W 9 0 O 1 R U L V B s Y W 5 u Z W R f U 2 F t c G x p b m c m c X V v d D s s J n F 1 b 3 Q 7 V F Q t U H J v Y m x l b S Z x d W 9 0 O y w m c X V v d D t U V C 1 Q c m 9 q Z W N 0 X 3 R l Y W 0 m c X V v d D s s J n F 1 b 3 Q 7 V F Q t U H V t c F 9 T d G 9 j a 1 9 M Z X Z l b C Z x d W 9 0 O y w m c X V v d D t U V C 1 Q d X J j a G F z Z V 9 P c m R l c i Z x d W 9 0 O y w m c X V v d D t U V C 1 S Y W l s X 1 R y Y W 5 z c G 9 y d C Z x d W 9 0 O y w m c X V v d D t U V C 1 S Y W l s X 2 F u Z F 9 J b n R l c m 1 v Z G F s X 1 R y Y W 5 z c G 9 y d C Z x d W 9 0 O y w m c X V v d D t U V C 1 S Y W l s d 2 F 5 X 1 N l c n Z p Y 2 U m c X V v d D s s J n F 1 b 3 Q 7 V F Q t U m F p b H d h e V 9 U Y W 5 r X 0 N h c i Z x d W 9 0 O y w m c X V v d D t U V C 1 S Z X B s Z W 5 p c 2 h t Z W 5 0 X 0 x l d m V s J n F 1 b 3 Q 7 L C Z x d W 9 0 O 1 R U L V J v Y W R f R n J l a W d o d F 9 S b 3 V 0 a W 5 n X 2 F u Z F 9 T Y 2 h l Z H V s a W 5 n J n F 1 b 3 Q 7 L C Z x d W 9 0 O 1 R U L V J v Y W R f R n J l a W d o d F 9 U c m F u c 3 B v c n Q m c X V v d D s s J n F 1 b 3 Q 7 V F Q t U m 9 h Z F 9 X Z W l n a G l u Z 1 9 C c m l k Z 2 U m c X V v d D s s J n F 1 b 3 Q 7 V F Q t U 2 F s Z X N f U H J v Y 2 V z c y Z x d W 9 0 O y w m c X V v d D t U V C 1 T Y W 1 w b G V f Q 2 9 s b G V j d G l v b i Z x d W 9 0 O y w m c X V v d D t U V C 1 T Y W 1 w b G l u Z y Z x d W 9 0 O y w m c X V v d D t U V C 1 T Y W 1 w b G l u Z 1 9 N Z X R o b 2 Q m c X V v d D s s J n F 1 b 3 Q 7 V F Q t U 2 F t c G x p b m d f U H J v Y 2 V z c y Z x d W 9 0 O y w m c X V v d D t U V C 1 T Y W 1 w b G l u Z 1 9 U Z W N o b m l x d W U m c X V v d D s s J n F 1 b 3 Q 7 V F Q t U 2 N o Z W R 1 b G l u Z 1 9 p b l 9 T Q 0 0 m c X V v d D s s J n F 1 b 3 Q 7 V F Q t U 2 V s Z W N 0 a X Z l X 1 N h b X B s a W 5 n J n F 1 b 3 Q 7 L C Z x d W 9 0 O 1 R U L V N o a X B t Z W 5 0 J n F 1 b 3 Q 7 L C Z x d W 9 0 O 1 R U L V N o a X B w a W 5 n X 0 R v Y 3 V t Z W 5 0 J n F 1 b 3 Q 7 L C Z x d W 9 0 O 1 R U L V N 0 c m F 0 Z W d p Y 1 9 Q Z X J m b 3 J t Y W 5 j Z V 9 J b m R p Y 2 F 0 b 3 I m c X V v d D s s J n F 1 b 3 Q 7 V F Q t U 3 V w c G x 5 X 1 N v d X J j Z S Z x d W 9 0 O y w m c X V v d D t U V C 1 U Y W t l b 3 Z l c l 9 I Y W 5 k b 3 Z l c l 9 Q c m 9 j Z W R 1 c m U m c X V v d D s s J n F 1 b 3 Q 7 V F Q t V G F u a y Z x d W 9 0 O y w m c X V v d D t U V C 1 U Y W 5 r X 0 J v d H R v b V 9 M b 2 F k a W 5 n J n F 1 b 3 Q 7 L C Z x d W 9 0 O 1 R U L V R h b m t f Q m 9 0 d G 9 t X 1 J l c 2 l k d W U m c X V v d D s s J n F 1 b 3 Q 7 V F Q t V G F u a 1 9 D b 2 1 w Y X J 0 b W V u d C Z x d W 9 0 O y w m c X V v d D t U V C 1 U Y X J l X 1 d l a W d o d C Z x d W 9 0 O y w m c X V v d D t U V C 1 U Y X h f V 2 F y Z W h v d X N l J n F 1 b 3 Q 7 L C Z x d W 9 0 O 1 R U L V R y Y W 5 z Z m V y J n F 1 b 3 Q 7 L C Z x d W 9 0 O 1 R U L V R y Y W 5 z c G 9 y d F 9 S Z W d 1 b G F 0 a W 9 u c y Z x d W 9 0 O y w m c X V v d D t U V C 1 U c m F u c 3 B v c n R h d G l v b i Z x d W 9 0 O y w m c X V v d D t U V C 1 U c m F 2 Z W x f Y W 5 k X 3 R v d X J p c 2 1 f b G F 3 J n F 1 b 3 Q 7 L C Z x d W 9 0 O 1 R U L V R y Y X Z l b F 9 k b 2 N 1 b W V u d C Z x d W 9 0 O y w m c X V v d D t U V C 1 W a X N 1 Y W x f S W 5 z c G V j d G l v b i Z x d W 9 0 O y w m c X V v d D t U V C 1 X Y W d v b i Z x d W 9 0 O y w m c X V v d D t U V C 1 X Y X N 0 Z V 9 N Y W 5 h Z 2 V t Z W 5 0 X 0 l u d m V z d G 1 l b n Q m c X V v d D s s J n F 1 b 3 Q 7 V F Q t V 2 V p Z 2 h p b m d f Q n J p Z G d l J n F 1 b 3 Q 7 L C Z x d W 9 0 O 1 R U L X B y b 2 p l Y 3 R f c m V w b 3 J 0 a W 5 n J n F 1 b 3 Q 7 X S I g L z 4 8 R W 5 0 c n k g V H l w Z T 0 i U X V l c n l J R C I g V m F s d W U 9 I n N l M D Y y O D V i Y S 0 y M z B h L T Q w Z j c t O W Q 5 Z S 1 l M z k w N j Q y M G U 2 M G Q i I C 8 + P E V u d H J 5 I F R 5 c G U 9 I k Z p b G x D b 3 V u d C I g V m F s d W U 9 I m w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s v Q 2 h h b m d l Z C B U e X B l L n s s M H 0 m c X V v d D s s J n F 1 b 3 Q 7 U 2 V j d G l v b j E v U E s v Q 2 h h b m d l Z C B U e X B l L n t B R i 1 B Y 3 R 1 Y W x f U G V y Z m 9 y b W F u Y 2 U s M X 0 m c X V v d D s s J n F 1 b 3 Q 7 U 2 V j d G l v b j E v U E s v Q 2 h h b m d l Z C B U e X B l L n t B R i 1 B Z G F 0 L D J 9 J n F 1 b 3 Q 7 L C Z x d W 9 0 O 1 N l Y 3 R p b 2 4 x L 1 B L L 0 N o Y W 5 n Z W Q g V H l w Z S 5 7 Q U Y t Q X Z h a W x h Y m l s a X R 5 L D N 9 J n F 1 b 3 Q 7 L C Z x d W 9 0 O 1 N l Y 3 R p b 2 4 x L 1 B L L 0 N o Y W 5 n Z W Q g V H l w Z S 5 7 Q U Y t Q 2 9 u d G F t a W 5 h d G l v b i w 0 f S Z x d W 9 0 O y w m c X V v d D t T Z W N 0 a W 9 u M S 9 Q S y 9 D a G F u Z 2 V k I F R 5 c G U u e 0 F G L U R l b G l 2 Z X J 5 L D V 9 J n F 1 b 3 Q 7 L C Z x d W 9 0 O 1 N l Y 3 R p b 2 4 x L 1 B L L 0 N o Y W 5 n Z W Q g V H l w Z S 5 7 Q U Y t R 3 V p Z G V s a W 5 l L D Z 9 J n F 1 b 3 Q 7 L C Z x d W 9 0 O 1 N l Y 3 R p b 2 4 x L 1 B L L 0 N o Y W 5 n Z W Q g V H l w Z S 5 7 Q U Y t S 2 9 j a 8 O D w q F 6 Y X Q s N 3 0 m c X V v d D s s J n F 1 b 3 Q 7 U 2 V j d G l v b j E v U E s v Q 2 h h b m d l Z C B U e X B l L n t B R i 1 Q Z X J m b 3 J t Y W 5 j Z S w 4 f S Z x d W 9 0 O y w m c X V v d D t T Z W N 0 a W 9 u M S 9 Q S y 9 D a G F u Z 2 V k I F R 5 c G U u e 0 F G L V B 1 c m N o Y X N l L D l 9 J n F 1 b 3 Q 7 L C Z x d W 9 0 O 1 N l Y 3 R p b 2 4 x L 1 B L L 0 N o Y W 5 n Z W Q g V H l w Z S 5 7 Q U Y t U X V h b G l 0 e V 9 v Z l 9 0 a G V f U 2 F t c G x l L D E w f S Z x d W 9 0 O y w m c X V v d D t T Z W N 0 a W 9 u M S 9 Q S y 9 D a G F u Z 2 V k I F R 5 c G U u e 0 F G L V J p c 2 t f Q X N z Z X N z b W V u d C w x M X 0 m c X V v d D s s J n F 1 b 3 Q 7 U 2 V j d G l v b j E v U E s v Q 2 h h b m d l Z C B U e X B l L n t B R i 1 T e m V y d m V 6 Z X Q s M T J 9 J n F 1 b 3 Q 7 L C Z x d W 9 0 O 1 N l Y 3 R p b 2 4 x L 1 B L L 0 N o Y W 5 n Z W Q g V H l w Z S 5 7 Q U Y t c G 1 f Y 2 9 z d C w x M 3 0 m c X V v d D s s J n F 1 b 3 Q 7 U 2 V j d G l v b j E v U E s v Q 2 h h b m d l Z C B U e X B l L n t U V C 1 B Y 2 N l c H R h b m N l X 1 B y b 2 N l Z H V y Z S w x N H 0 m c X V v d D s s J n F 1 b 3 Q 7 U 2 V j d G l v b j E v U E s v Q 2 h h b m d l Z C B U e X B l L n t U V C 1 B Z F 9 o b 2 N f U 2 F t c G x p b m c s M T V 9 J n F 1 b 3 Q 7 L C Z x d W 9 0 O 1 N l Y 3 R p b 2 4 x L 1 B L L 0 N o Y W 5 n Z W Q g V H l w Z S 5 7 V F Q t Q X N z Z X Q s M T Z 9 J n F 1 b 3 Q 7 L C Z x d W 9 0 O 1 N l Y 3 R p b 2 4 x L 1 B L L 0 N o Y W 5 n Z W Q g V H l w Z S 5 7 V F Q t Q X V 0 b 2 1 h d G l j X 1 R h b m t l c l 9 M b 2 F k a W 5 n X 1 N 0 Y X R p b 2 4 s M T d 9 J n F 1 b 3 Q 7 L C Z x d W 9 0 O 1 N l Y 3 R p b 2 4 x L 1 B L L 0 N o Y W 5 n Z W Q g V H l w Z S 5 7 V F Q t Q m F y Z 2 U s M T h 9 J n F 1 b 3 Q 7 L C Z x d W 9 0 O 1 N l Y 3 R p b 2 4 x L 1 B L L 0 N o Y W 5 n Z W Q g V H l w Z S 5 7 V F Q t Q m F y Z 2 V f R 2 F 1 Z 2 l u Z y w x O X 0 m c X V v d D s s J n F 1 b 3 Q 7 U 2 V j d G l v b j E v U E s v Q 2 h h b m d l Z C B U e X B l L n t U V C 1 D a G F y Z 2 V h Y m x l X 0 x v c 3 M s M j B 9 J n F 1 b 3 Q 7 L C Z x d W 9 0 O 1 N l Y 3 R p b 2 4 x L 1 B L L 0 N o Y W 5 n Z W Q g V H l w Z S 5 7 V F Q t Q 2 9 t b W V y Y 2 l h b F 9 M Y X c s M j F 9 J n F 1 b 3 Q 7 L C Z x d W 9 0 O 1 N l Y 3 R p b 2 4 x L 1 B L L 0 N o Y W 5 n Z W Q g V H l w Z S 5 7 V F Q t Q 2 9 t c G x p Y W 5 j Z V 9 P Y m p l Y 3 R p d m U s M j J 9 J n F 1 b 3 Q 7 L C Z x d W 9 0 O 1 N l Y 3 R p b 2 4 x L 1 B L L 0 N o Y W 5 n Z W Q g V H l w Z S 5 7 V F Q t Q 2 9 u d H J v b F 9 N Z W F z d X J l b W V u d F 9 B Y 2 N 1 c m F j e S w y M 3 0 m c X V v d D s s J n F 1 b 3 Q 7 U 2 V j d G l v b j E v U E s v Q 2 h h b m d l Z C B U e X B l L n t U V C 1 D b 3 N 0 X 1 J l Z H V j d G l v b i w y N H 0 m c X V v d D s s J n F 1 b 3 Q 7 U 2 V j d G l v b j E v U E s v Q 2 h h b m d l Z C B U e X B l L n t U V C 1 D b 3 N 0 X 2 F u Z F 9 S Z X N v d X J j Z V 9 B b m F s e X N p c y w y N X 0 m c X V v d D s s J n F 1 b 3 Q 7 U 2 V j d G l v b j E v U E s v Q 2 h h b m d l Z C B U e X B l L n t U V C 1 D d X N 0 b 2 1 l c l 9 P c m R l c i w y N n 0 m c X V v d D s s J n F 1 b 3 Q 7 U 2 V j d G l v b j E v U E s v Q 2 h h b m d l Z C B U e X B l L n t U V C 1 E Z W F k X 1 N 0 b 2 N r L D I 3 f S Z x d W 9 0 O y w m c X V v d D t T Z W N 0 a W 9 u M S 9 Q S y 9 D a G F u Z 2 V k I F R 5 c G U u e 1 R U L U R l Y 2 l z a W 9 u X 0 1 h a 2 l u Z 1 9 Q c m 9 j Z X N z L D I 4 f S Z x d W 9 0 O y w m c X V v d D t T Z W N 0 a W 9 u M S 9 Q S y 9 D a G F u Z 2 V k I F R 5 c G U u e 1 R U L U R p c 2 N o Y X J n a W 5 n X 1 B y b 2 N l Z H V y Z S w y O X 0 m c X V v d D s s J n F 1 b 3 Q 7 U 2 V j d G l v b j E v U E s v Q 2 h h b m d l Z C B U e X B l L n t U V C 1 E a X N w Y X R j a G V y L D M w f S Z x d W 9 0 O y w m c X V v d D t T Z W N 0 a W 9 u M S 9 Q S y 9 D a G F u Z 2 V k I F R 5 c G U u e 1 R U L U R v Y 3 V t Z W 5 0 L D M x f S Z x d W 9 0 O y w m c X V v d D t T Z W N 0 a W 9 u M S 9 Q S y 9 D a G F u Z 2 V k I F R 5 c G U u e 1 R U L U R v Y 3 V t Z W 5 0 X 3 R 5 c G U s M z J 9 J n F 1 b 3 Q 7 L C Z x d W 9 0 O 1 N l Y 3 R p b 2 4 x L 1 B L L 0 N o Y W 5 n Z W Q g V H l w Z S 5 7 V F Q t R W x l Y 3 R y b 2 5 p Y 1 9 E a X B f U 3 R p Y 2 s s M z N 9 J n F 1 b 3 Q 7 L C Z x d W 9 0 O 1 N l Y 3 R p b 2 4 x L 1 B L L 0 N o Y W 5 n Z W Q g V H l w Z S 5 7 V F Q t R W 1 w d G l u Z X N z X 0 N o Z W N r L D M 0 f S Z x d W 9 0 O y w m c X V v d D t T Z W N 0 a W 9 u M S 9 Q S y 9 D a G F u Z 2 V k I F R 5 c G U u e 1 R U L U V 1 c m 9 w Z W F u X 1 V u a W 9 u X 3 N f V H J h b n N w b 3 J 0 X 1 J l Z 3 V s Y X R p b 2 5 z L D M 1 f S Z x d W 9 0 O y w m c X V v d D t T Z W N 0 a W 9 u M S 9 Q S y 9 D a G F u Z 2 V k I F R 5 c G U u e 1 R U L U V 4 Y 2 l z Z V 9 E d X R 5 X 0 x p Y 2 V u Y 2 U s M z Z 9 J n F 1 b 3 Q 7 L C Z x d W 9 0 O 1 N l Y 3 R p b 2 4 x L 1 B L L 0 N o Y W 5 n Z W Q g V H l w Z S 5 7 V F Q t R X h j a X N l X 0 R 1 d H l f U m V n d W x h d G l v b i w z N 3 0 m c X V v d D s s J n F 1 b 3 Q 7 U 2 V j d G l v b j E v U E s v Q 2 h h b m d l Z C B U e X B l L n t U V C 1 G a W x s a W 5 n X 1 N 0 Y X R p b 2 4 s M z h 9 J n F 1 b 3 Q 7 L C Z x d W 9 0 O 1 N l Y 3 R p b 2 4 x L 1 B L L 0 N o Y W 5 n Z W Q g V H l w Z S 5 7 V F Q t R m l u Y W 5 j Z V 9 H d W F y Z F 9 B Z 2 V u Y 3 k s M z l 9 J n F 1 b 3 Q 7 L C Z x d W 9 0 O 1 N l Y 3 R p b 2 4 x L 1 B L L 0 N o Y W 5 n Z W Q g V H l w Z S 5 7 V F Q t R m l u Y W 5 j Z V 9 h b m R f Y W N j b 3 V u d G l u Z y w 0 M H 0 m c X V v d D s s J n F 1 b 3 Q 7 U 2 V j d G l v b j E v U E s v Q 2 h h b m d l Z C B U e X B l L n t U V C 1 G a W 5 h b m N p Y W x f Y W N j b 3 V u d G l u Z y w 0 M X 0 m c X V v d D s s J n F 1 b 3 Q 7 U 2 V j d G l v b j E v U E s v Q 2 h h b m d l Z C B U e X B l L n t U V C 1 G b 2 x 5 Y W 1 h d C w 0 M n 0 m c X V v d D s s J n F 1 b 3 Q 7 U 2 V j d G l v b j E v U E s v Q 2 h h b m d l Z C B U e X B l L n t U V C 1 G b 3 J l Y 2 F z d G V k X 0 R h a W x 5 X 1 N h b G U s N D N 9 J n F 1 b 3 Q 7 L C Z x d W 9 0 O 1 N l Y 3 R p b 2 4 x L 1 B L L 0 N o Y W 5 n Z W Q g V H l w Z S 5 7 V F Q t R m 9 y Z W N h c 3 R p b m c s N D R 9 J n F 1 b 3 Q 7 L C Z x d W 9 0 O 1 N l Y 3 R p b 2 4 x L 1 B L L 0 N o Y W 5 n Z W Q g V H l w Z S 5 7 V F Q t R n J l Z V 9 D a X J j d W x h d G l v b l 9 v Z l 9 H b 2 9 k c y w 0 N X 0 m c X V v d D s s J n F 1 b 3 Q 7 U 2 V j d G l v b j E v U E s v Q 2 h h b m d l Z C B U e X B l L n t U V C 1 G c m V p Z 2 h 0 X 0 Z v c n d h c m R p b m d f R G 9 j d W 1 l b n R h d G l v b i w 0 N n 0 m c X V v d D s s J n F 1 b 3 Q 7 U 2 V j d G l v b j E v U E s v Q 2 h h b m d l Z C B U e X B l L n t U V C 1 G d W V s X 0 R l b n N p d H k s N D d 9 J n F 1 b 3 Q 7 L C Z x d W 9 0 O 1 N l Y 3 R p b 2 4 x L 1 B L L 0 N o Y W 5 n Z W Q g V H l w Z S 5 7 V F Q t R s O D w r Z s Z G f D g 8 K h e i w 0 O H 0 m c X V v d D s s J n F 1 b 3 Q 7 U 2 V j d G l v b j E v U E s v Q 2 h h b m d l Z C B U e X B l L n t U V C 1 H Y X V n Z V 9 M b 3 N z X 0 1 h b m F n Z W 1 l b n Q s N D l 9 J n F 1 b 3 Q 7 L C Z x d W 9 0 O 1 N l Y 3 R p b 2 4 x L 1 B L L 0 N o Y W 5 n Z W Q g V H l w Z S 5 7 V F Q t R 2 F 1 Z 2 V f U 3 l z d G V t L D U w f S Z x d W 9 0 O y w m c X V v d D t T Z W N 0 a W 9 u M S 9 Q S y 9 D a G F u Z 2 V k I F R 5 c G U u e 1 R U L U d v d m V y b m l u Z 1 9 M Y X c s N T F 9 J n F 1 b 3 Q 7 L C Z x d W 9 0 O 1 N l Y 3 R p b 2 4 x L 1 B L L 0 N o Y W 5 n Z W Q g V H l w Z S 5 7 V F Q t S G F u Z G x p b m d f b 2 Z f Q 2 9 u d G F t a W 5 h d G V k X 0 R p c 3 B v c 2 F s L D U y f S Z x d W 9 0 O y w m c X V v d D t T Z W N 0 a W 9 u M S 9 Q S y 9 D a G F u Z 2 V k I F R 5 c G U u e 1 R U L U h h d W x p b m d f Q W x v b m d z a W R l L D U z f S Z x d W 9 0 O y w m c X V v d D t T Z W N 0 a W 9 u M S 9 Q S y 9 D a G F u Z 2 V k I F R 5 c G U u e 1 R U L U h 1 b G x h Z M O D w q l r X 2 1 l Z 2 V s w 4 X i g J h 6 w 4 P C q X N f w 4 P C q X N f a 2 V 6 Z W z D g 8 K p c y w 1 N H 0 m c X V v d D s s J n F 1 b 3 Q 7 U 2 V j d G l v b j E v U E s v Q 2 h h b m d l Z C B U e X B l L n t U V C 1 I d W 1 h b l 9 S Z X N v d X J j Z X M s N T V 9 J n F 1 b 3 Q 7 L C Z x d W 9 0 O 1 N l Y 3 R p b 2 4 x L 1 B L L 0 N o Y W 5 n Z W Q g V H l w Z S 5 7 V F Q t S V N P X 1 N 0 Y W 5 k Y X J k c y w 1 N n 0 m c X V v d D s s J n F 1 b 3 Q 7 U 2 V j d G l v b j E v U E s v Q 2 h h b m d l Z C B U e X B l L n t U V C 1 J b n R l c m 5 h d G l v b m F s X 0 Z y Z W l n a H R f R m 9 y d 2 F y Z G l u Z y w 1 N 3 0 m c X V v d D s s J n F 1 b 3 Q 7 U 2 V j d G l v b j E v U E s v Q 2 h h b m d l Z C B U e X B l L n t U V C 1 J b n Z l b n R v c n l f T G V 2 Z W w s N T h 9 J n F 1 b 3 Q 7 L C Z x d W 9 0 O 1 N l Y 3 R p b 2 4 x L 1 B L L 0 N o Y W 5 n Z W Q g V H l w Z S 5 7 V F Q t S W 5 2 Z W 5 0 b 3 J 5 X 0 1 h b m F n Z W 1 l b n Q s N T l 9 J n F 1 b 3 Q 7 L C Z x d W 9 0 O 1 N l Y 3 R p b 2 4 x L 1 B L L 0 N o Y W 5 n Z W Q g V H l w Z S 5 7 V F Q t S W 5 2 Z W 5 0 b 3 J 5 X 1 B s Y W 5 u a W 5 n L D Y w f S Z x d W 9 0 O y w m c X V v d D t T Z W N 0 a W 9 u M S 9 Q S y 9 D a G F u Z 2 V k I F R 5 c G U u e 1 R U L U l u d m V u d G 9 y e V 9 S Z X B s Z W 5 p c 2 h t Z W 5 0 X 1 N 5 c 3 R l b X M s N j F 9 J n F 1 b 3 Q 7 L C Z x d W 9 0 O 1 N l Y 3 R p b 2 4 x L 1 B L L 0 N o Y W 5 n Z W Q g V H l w Z S 5 7 V F Q t S W 5 2 b 2 l j Z S w 2 M n 0 m c X V v d D s s J n F 1 b 3 Q 7 U 2 V j d G l v b j E v U E s v Q 2 h h b m d l Z C B U e X B l L n t U V C 1 M Y X c s N j N 9 J n F 1 b 3 Q 7 L C Z x d W 9 0 O 1 N l Y 3 R p b 2 4 x L 1 B L L 0 N o Y W 5 n Z W Q g V H l w Z S 5 7 V F Q t T G 9 h Z G l u Z 1 9 H Y W 5 0 c n k s N j R 9 J n F 1 b 3 Q 7 L C Z x d W 9 0 O 1 N l Y 3 R p b 2 4 x L 1 B L L 0 N o Y W 5 n Z W Q g V H l w Z S 5 7 V F Q t T G 9 h Z G l u Z 1 9 Q c m 9 j Z W R 1 c m U s N j V 9 J n F 1 b 3 Q 7 L C Z x d W 9 0 O 1 N l Y 3 R p b 2 4 x L 1 B L L 0 N o Y W 5 n Z W Q g V H l w Z S 5 7 V F Q t T G 9 n a X N 0 a W N f Q 2 9 u d H J v b G x p b m c s N j Z 9 J n F 1 b 3 Q 7 L C Z x d W 9 0 O 1 N l Y 3 R p b 2 4 x L 1 B L L 0 N o Y W 5 n Z W Q g V H l w Z S 5 7 V F Q t T G 9 n a X N 0 a W N f U G x h b i w 2 N 3 0 m c X V v d D s s J n F 1 b 3 Q 7 U 2 V j d G l v b j E v U E s v Q 2 h h b m d l Z C B U e X B l L n t U V C 1 M b 2 d p c 3 R p Y 3 M s N j h 9 J n F 1 b 3 Q 7 L C Z x d W 9 0 O 1 N l Y 3 R p b 2 4 x L 1 B L L 0 N o Y W 5 n Z W Q g V H l w Z S 5 7 V F Q t T G 9 n a X N 0 a W N z X 0 N v c 3 R f Y W 5 k X 1 B l c m Z v c m 1 h b m N l X 0 1 v b m l 0 b 3 J p b m c s N j l 9 J n F 1 b 3 Q 7 L C Z x d W 9 0 O 1 N l Y 3 R p b 2 4 x L 1 B L L 0 N o Y W 5 n Z W Q g V H l w Z S 5 7 V F Q t T G 9 n a X N 0 a W N z X 1 N j b 3 B l L D c w f S Z x d W 9 0 O y w m c X V v d D t T Z W N 0 a W 9 u M S 9 Q S y 9 D a G F u Z 2 V k I F R 5 c G U u e 1 R U L U x v Z 2 l z d G l j c 1 9 T e X N 0 Z W 0 s N z F 9 J n F 1 b 3 Q 7 L C Z x d W 9 0 O 1 N l Y 3 R p b 2 4 x L 1 B L L 0 N o Y W 5 n Z W Q g V H l w Z S 5 7 V F Q t T G 9 z c 1 9 S Z W d 1 b G F 0 a W 9 u L D c y f S Z x d W 9 0 O y w m c X V v d D t T Z W N 0 a W 9 u M S 9 Q S y 9 D a G F u Z 2 V k I F R 5 c G U u e 1 R U L U 1 h c m l 0 a W 1 l X 1 R y Y W 5 z c G 9 y d C w 3 M 3 0 m c X V v d D s s J n F 1 b 3 Q 7 U 2 V j d G l v b j E v U E s v Q 2 h h b m d l Z C B U e X B l L n t U V C 1 N Z X R y b 2 x v Z 2 l j Y W x f Q X V 0 a G 9 y a X R 5 L D c 0 f S Z x d W 9 0 O y w m c X V v d D t T Z W N 0 a W 9 u M S 9 Q S y 9 D a G F u Z 2 V k I F R 5 c G U u e 1 R U L U 1 l d H J v b G 9 n a W N h b F 9 J b n N w Z W N 0 a W 9 u L D c 1 f S Z x d W 9 0 O y w m c X V v d D t T Z W N 0 a W 9 u M S 9 Q S y 9 D a G F u Z 2 V k I F R 5 c G U u e 1 R U L U 1 p b m l t d W 1 f R G V s a X Z l c n l f U X V h b n R p d H k s N z Z 9 J n F 1 b 3 Q 7 L C Z x d W 9 0 O 1 N l Y 3 R p b 2 4 x L 1 B L L 0 N o Y W 5 n Z W Q g V H l w Z S 5 7 V F Q t T W 9 k Z V 9 v Z l 9 U c m F u c 3 B v c n R h d G l v b i w 3 N 3 0 m c X V v d D s s J n F 1 b 3 Q 7 U 2 V j d G l v b j E v U E s v Q 2 h h b m d l Z C B U e X B l L n t U V C 1 O Z X R f U X V h b n R p d H k s N z h 9 J n F 1 b 3 Q 7 L C Z x d W 9 0 O 1 N l Y 3 R p b 2 4 x L 1 B L L 0 N o Y W 5 n Z W Q g V H l w Z S 5 7 V F Q t T m 9 u X 0 V 4 Y 2 l z Z V 9 E d X R 5 X 0 x p Y 2 V u c 2 V k X 1 R y Y W R p b m c s N z l 9 J n F 1 b 3 Q 7 L C Z x d W 9 0 O 1 N l Y 3 R p b 2 4 x L 1 B L L 0 N o Y W 5 n Z W Q g V H l w Z S 5 7 V F Q t T 3 B l c m F 0 a W 9 u X 2 F u Z F 9 M b 2 d p c 3 R p Y 3 M s O D B 9 J n F 1 b 3 Q 7 L C Z x d W 9 0 O 1 N l Y 3 R p b 2 4 x L 1 B L L 0 N o Y W 5 n Z W Q g V H l w Z S 5 7 V F Q t T 3 J k Z X J f T W F u Y W d l b W V u d C w 4 M X 0 m c X V v d D s s J n F 1 b 3 Q 7 U 2 V j d G l v b j E v U E s v Q 2 h h b m d l Z C B U e X B l L n t U V C 1 P c m R l c l 9 Q a W N r a W 5 n X 2 F u Z F 9 Q Y W N r a W 5 n L D g y f S Z x d W 9 0 O y w m c X V v d D t T Z W N 0 a W 9 u M S 9 Q S y 9 D a G F u Z 2 V k I F R 5 c G U u e 1 R U L V B l c m Z v c m 1 h b m N l X 2 J h c 2 V k X 0 V 2 Y W x 1 Y X R p b 2 5 f T W V h c 3 V y Z X M s O D N 9 J n F 1 b 3 Q 7 L C Z x d W 9 0 O 1 N l Y 3 R p b 2 4 x L 1 B L L 0 N o Y W 5 n Z W Q g V H l w Z S 5 7 V F Q t U G x h b m 5 l Z F 9 T Y W 1 w b G l u Z y w 4 N H 0 m c X V v d D s s J n F 1 b 3 Q 7 U 2 V j d G l v b j E v U E s v Q 2 h h b m d l Z C B U e X B l L n t U V C 1 Q c m 9 i b G V t L D g 1 f S Z x d W 9 0 O y w m c X V v d D t T Z W N 0 a W 9 u M S 9 Q S y 9 D a G F u Z 2 V k I F R 5 c G U u e 1 R U L V B y b 2 p l Y 3 R f d G V h b S w 4 N n 0 m c X V v d D s s J n F 1 b 3 Q 7 U 2 V j d G l v b j E v U E s v Q 2 h h b m d l Z C B U e X B l L n t U V C 1 Q d W 1 w X 1 N 0 b 2 N r X 0 x l d m V s L D g 3 f S Z x d W 9 0 O y w m c X V v d D t T Z W N 0 a W 9 u M S 9 Q S y 9 D a G F u Z 2 V k I F R 5 c G U u e 1 R U L V B 1 c m N o Y X N l X 0 9 y Z G V y L D g 4 f S Z x d W 9 0 O y w m c X V v d D t T Z W N 0 a W 9 u M S 9 Q S y 9 D a G F u Z 2 V k I F R 5 c G U u e 1 R U L V J h a W x f V H J h b n N w b 3 J 0 L D g 5 f S Z x d W 9 0 O y w m c X V v d D t T Z W N 0 a W 9 u M S 9 Q S y 9 D a G F u Z 2 V k I F R 5 c G U u e 1 R U L V J h a W x f Y W 5 k X 0 l u d G V y b W 9 k Y W x f V H J h b n N w b 3 J 0 L D k w f S Z x d W 9 0 O y w m c X V v d D t T Z W N 0 a W 9 u M S 9 Q S y 9 D a G F u Z 2 V k I F R 5 c G U u e 1 R U L V J h a W x 3 Y X l f U 2 V y d m l j Z S w 5 M X 0 m c X V v d D s s J n F 1 b 3 Q 7 U 2 V j d G l v b j E v U E s v Q 2 h h b m d l Z C B U e X B l L n t U V C 1 S Y W l s d 2 F 5 X 1 R h b m t f Q 2 F y L D k y f S Z x d W 9 0 O y w m c X V v d D t T Z W N 0 a W 9 u M S 9 Q S y 9 D a G F u Z 2 V k I F R 5 c G U u e 1 R U L V J l c G x l b m l z a G 1 l b n R f T G V 2 Z W w s O T N 9 J n F 1 b 3 Q 7 L C Z x d W 9 0 O 1 N l Y 3 R p b 2 4 x L 1 B L L 0 N o Y W 5 n Z W Q g V H l w Z S 5 7 V F Q t U m 9 h Z F 9 G c m V p Z 2 h 0 X 1 J v d X R p b m d f Y W 5 k X 1 N j a G V k d W x p b m c s O T R 9 J n F 1 b 3 Q 7 L C Z x d W 9 0 O 1 N l Y 3 R p b 2 4 x L 1 B L L 0 N o Y W 5 n Z W Q g V H l w Z S 5 7 V F Q t U m 9 h Z F 9 G c m V p Z 2 h 0 X 1 R y Y W 5 z c G 9 y d C w 5 N X 0 m c X V v d D s s J n F 1 b 3 Q 7 U 2 V j d G l v b j E v U E s v Q 2 h h b m d l Z C B U e X B l L n t U V C 1 S b 2 F k X 1 d l a W d o a W 5 n X 0 J y a W R n Z S w 5 N n 0 m c X V v d D s s J n F 1 b 3 Q 7 U 2 V j d G l v b j E v U E s v Q 2 h h b m d l Z C B U e X B l L n t U V C 1 T Y W x l c 1 9 Q c m 9 j Z X N z L D k 3 f S Z x d W 9 0 O y w m c X V v d D t T Z W N 0 a W 9 u M S 9 Q S y 9 D a G F u Z 2 V k I F R 5 c G U u e 1 R U L V N h b X B s Z V 9 D b 2 x s Z W N 0 a W 9 u L D k 4 f S Z x d W 9 0 O y w m c X V v d D t T Z W N 0 a W 9 u M S 9 Q S y 9 D a G F u Z 2 V k I F R 5 c G U u e 1 R U L V N h b X B s a W 5 n L D k 5 f S Z x d W 9 0 O y w m c X V v d D t T Z W N 0 a W 9 u M S 9 Q S y 9 D a G F u Z 2 V k I F R 5 c G U u e 1 R U L V N h b X B s a W 5 n X 0 1 l d G h v Z C w x M D B 9 J n F 1 b 3 Q 7 L C Z x d W 9 0 O 1 N l Y 3 R p b 2 4 x L 1 B L L 0 N o Y W 5 n Z W Q g V H l w Z S 5 7 V F Q t U 2 F t c G x p b m d f U H J v Y 2 V z c y w x M D F 9 J n F 1 b 3 Q 7 L C Z x d W 9 0 O 1 N l Y 3 R p b 2 4 x L 1 B L L 0 N o Y W 5 n Z W Q g V H l w Z S 5 7 V F Q t U 2 F t c G x p b m d f V G V j a G 5 p c X V l L D E w M n 0 m c X V v d D s s J n F 1 b 3 Q 7 U 2 V j d G l v b j E v U E s v Q 2 h h b m d l Z C B U e X B l L n t U V C 1 T Y 2 h l Z H V s a W 5 n X 2 l u X 1 N D T S w x M D N 9 J n F 1 b 3 Q 7 L C Z x d W 9 0 O 1 N l Y 3 R p b 2 4 x L 1 B L L 0 N o Y W 5 n Z W Q g V H l w Z S 5 7 V F Q t U 2 V s Z W N 0 a X Z l X 1 N h b X B s a W 5 n L D E w N H 0 m c X V v d D s s J n F 1 b 3 Q 7 U 2 V j d G l v b j E v U E s v Q 2 h h b m d l Z C B U e X B l L n t U V C 1 T a G l w b W V u d C w x M D V 9 J n F 1 b 3 Q 7 L C Z x d W 9 0 O 1 N l Y 3 R p b 2 4 x L 1 B L L 0 N o Y W 5 n Z W Q g V H l w Z S 5 7 V F Q t U 2 h p c H B p b m d f R G 9 j d W 1 l b n Q s M T A 2 f S Z x d W 9 0 O y w m c X V v d D t T Z W N 0 a W 9 u M S 9 Q S y 9 D a G F u Z 2 V k I F R 5 c G U u e 1 R U L V N 0 c m F 0 Z W d p Y 1 9 Q Z X J m b 3 J t Y W 5 j Z V 9 J b m R p Y 2 F 0 b 3 I s M T A 3 f S Z x d W 9 0 O y w m c X V v d D t T Z W N 0 a W 9 u M S 9 Q S y 9 D a G F u Z 2 V k I F R 5 c G U u e 1 R U L V N 1 c H B s e V 9 T b 3 V y Y 2 U s M T A 4 f S Z x d W 9 0 O y w m c X V v d D t T Z W N 0 a W 9 u M S 9 Q S y 9 D a G F u Z 2 V k I F R 5 c G U u e 1 R U L V R h a 2 V v d m V y X 0 h h b m R v d m V y X 1 B y b 2 N l Z H V y Z S w x M D l 9 J n F 1 b 3 Q 7 L C Z x d W 9 0 O 1 N l Y 3 R p b 2 4 x L 1 B L L 0 N o Y W 5 n Z W Q g V H l w Z S 5 7 V F Q t V G F u a y w x M T B 9 J n F 1 b 3 Q 7 L C Z x d W 9 0 O 1 N l Y 3 R p b 2 4 x L 1 B L L 0 N o Y W 5 n Z W Q g V H l w Z S 5 7 V F Q t V G F u a 1 9 C b 3 R 0 b 2 1 f T G 9 h Z G l u Z y w x M T F 9 J n F 1 b 3 Q 7 L C Z x d W 9 0 O 1 N l Y 3 R p b 2 4 x L 1 B L L 0 N o Y W 5 n Z W Q g V H l w Z S 5 7 V F Q t V G F u a 1 9 C b 3 R 0 b 2 1 f U m V z a W R 1 Z S w x M T J 9 J n F 1 b 3 Q 7 L C Z x d W 9 0 O 1 N l Y 3 R p b 2 4 x L 1 B L L 0 N o Y W 5 n Z W Q g V H l w Z S 5 7 V F Q t V G F u a 1 9 D b 2 1 w Y X J 0 b W V u d C w x M T N 9 J n F 1 b 3 Q 7 L C Z x d W 9 0 O 1 N l Y 3 R p b 2 4 x L 1 B L L 0 N o Y W 5 n Z W Q g V H l w Z S 5 7 V F Q t V G F y Z V 9 X Z W l n a H Q s M T E 0 f S Z x d W 9 0 O y w m c X V v d D t T Z W N 0 a W 9 u M S 9 Q S y 9 D a G F u Z 2 V k I F R 5 c G U u e 1 R U L V R h e F 9 X Y X J l a G 9 1 c 2 U s M T E 1 f S Z x d W 9 0 O y w m c X V v d D t T Z W N 0 a W 9 u M S 9 Q S y 9 D a G F u Z 2 V k I F R 5 c G U u e 1 R U L V R y Y W 5 z Z m V y L D E x N n 0 m c X V v d D s s J n F 1 b 3 Q 7 U 2 V j d G l v b j E v U E s v Q 2 h h b m d l Z C B U e X B l L n t U V C 1 U c m F u c 3 B v c n R f U m V n d W x h d G l v b n M s M T E 3 f S Z x d W 9 0 O y w m c X V v d D t T Z W N 0 a W 9 u M S 9 Q S y 9 D a G F u Z 2 V k I F R 5 c G U u e 1 R U L V R y Y W 5 z c G 9 y d G F 0 a W 9 u L D E x O H 0 m c X V v d D s s J n F 1 b 3 Q 7 U 2 V j d G l v b j E v U E s v Q 2 h h b m d l Z C B U e X B l L n t U V C 1 U c m F 2 Z W x f Y W 5 k X 3 R v d X J p c 2 1 f b G F 3 L D E x O X 0 m c X V v d D s s J n F 1 b 3 Q 7 U 2 V j d G l v b j E v U E s v Q 2 h h b m d l Z C B U e X B l L n t U V C 1 U c m F 2 Z W x f Z G 9 j d W 1 l b n Q s M T I w f S Z x d W 9 0 O y w m c X V v d D t T Z W N 0 a W 9 u M S 9 Q S y 9 D a G F u Z 2 V k I F R 5 c G U u e 1 R U L V Z p c 3 V h b F 9 J b n N w Z W N 0 a W 9 u L D E y M X 0 m c X V v d D s s J n F 1 b 3 Q 7 U 2 V j d G l v b j E v U E s v Q 2 h h b m d l Z C B U e X B l L n t U V C 1 X Y W d v b i w x M j J 9 J n F 1 b 3 Q 7 L C Z x d W 9 0 O 1 N l Y 3 R p b 2 4 x L 1 B L L 0 N o Y W 5 n Z W Q g V H l w Z S 5 7 V F Q t V 2 F z d G V f T W F u Y W d l b W V u d F 9 J b n Z l c 3 R t Z W 5 0 L D E y M 3 0 m c X V v d D s s J n F 1 b 3 Q 7 U 2 V j d G l v b j E v U E s v Q 2 h h b m d l Z C B U e X B l L n t U V C 1 X Z W l n a G l u Z 1 9 C c m l k Z 2 U s M T I 0 f S Z x d W 9 0 O y w m c X V v d D t T Z W N 0 a W 9 u M S 9 Q S y 9 D a G F u Z 2 V k I F R 5 c G U u e 1 R U L X B y b 2 p l Y 3 R f c m V w b 3 J 0 a W 5 n L D E y N X 0 m c X V v d D t d L C Z x d W 9 0 O 0 N v b H V t b k N v d W 5 0 J n F 1 b 3 Q 7 O j E y N i w m c X V v d D t L Z X l D b 2 x 1 b W 5 O Y W 1 l c y Z x d W 9 0 O z p b X S w m c X V v d D t D b 2 x 1 b W 5 J Z G V u d G l 0 a W V z J n F 1 b 3 Q 7 O l s m c X V v d D t T Z W N 0 a W 9 u M S 9 Q S y 9 D a G F u Z 2 V k I F R 5 c G U u e y w w f S Z x d W 9 0 O y w m c X V v d D t T Z W N 0 a W 9 u M S 9 Q S y 9 D a G F u Z 2 V k I F R 5 c G U u e 0 F G L U F j d H V h b F 9 Q Z X J m b 3 J t Y W 5 j Z S w x f S Z x d W 9 0 O y w m c X V v d D t T Z W N 0 a W 9 u M S 9 Q S y 9 D a G F u Z 2 V k I F R 5 c G U u e 0 F G L U F k Y X Q s M n 0 m c X V v d D s s J n F 1 b 3 Q 7 U 2 V j d G l v b j E v U E s v Q 2 h h b m d l Z C B U e X B l L n t B R i 1 B d m F p b G F i a W x p d H k s M 3 0 m c X V v d D s s J n F 1 b 3 Q 7 U 2 V j d G l v b j E v U E s v Q 2 h h b m d l Z C B U e X B l L n t B R i 1 D b 2 5 0 Y W 1 p b m F 0 a W 9 u L D R 9 J n F 1 b 3 Q 7 L C Z x d W 9 0 O 1 N l Y 3 R p b 2 4 x L 1 B L L 0 N o Y W 5 n Z W Q g V H l w Z S 5 7 Q U Y t R G V s a X Z l c n k s N X 0 m c X V v d D s s J n F 1 b 3 Q 7 U 2 V j d G l v b j E v U E s v Q 2 h h b m d l Z C B U e X B l L n t B R i 1 H d W l k Z W x p b m U s N n 0 m c X V v d D s s J n F 1 b 3 Q 7 U 2 V j d G l v b j E v U E s v Q 2 h h b m d l Z C B U e X B l L n t B R i 1 L b 2 N r w 4 P C o X p h d C w 3 f S Z x d W 9 0 O y w m c X V v d D t T Z W N 0 a W 9 u M S 9 Q S y 9 D a G F u Z 2 V k I F R 5 c G U u e 0 F G L V B l c m Z v c m 1 h b m N l L D h 9 J n F 1 b 3 Q 7 L C Z x d W 9 0 O 1 N l Y 3 R p b 2 4 x L 1 B L L 0 N o Y W 5 n Z W Q g V H l w Z S 5 7 Q U Y t U H V y Y 2 h h c 2 U s O X 0 m c X V v d D s s J n F 1 b 3 Q 7 U 2 V j d G l v b j E v U E s v Q 2 h h b m d l Z C B U e X B l L n t B R i 1 R d W F s a X R 5 X 2 9 m X 3 R o Z V 9 T Y W 1 w b G U s M T B 9 J n F 1 b 3 Q 7 L C Z x d W 9 0 O 1 N l Y 3 R p b 2 4 x L 1 B L L 0 N o Y W 5 n Z W Q g V H l w Z S 5 7 Q U Y t U m l z a 1 9 B c 3 N l c 3 N t Z W 5 0 L D E x f S Z x d W 9 0 O y w m c X V v d D t T Z W N 0 a W 9 u M S 9 Q S y 9 D a G F u Z 2 V k I F R 5 c G U u e 0 F G L V N 6 Z X J 2 Z X p l d C w x M n 0 m c X V v d D s s J n F 1 b 3 Q 7 U 2 V j d G l v b j E v U E s v Q 2 h h b m d l Z C B U e X B l L n t B R i 1 w b V 9 j b 3 N 0 L D E z f S Z x d W 9 0 O y w m c X V v d D t T Z W N 0 a W 9 u M S 9 Q S y 9 D a G F u Z 2 V k I F R 5 c G U u e 1 R U L U F j Y 2 V w d G F u Y 2 V f U H J v Y 2 V k d X J l L D E 0 f S Z x d W 9 0 O y w m c X V v d D t T Z W N 0 a W 9 u M S 9 Q S y 9 D a G F u Z 2 V k I F R 5 c G U u e 1 R U L U F k X 2 h v Y 1 9 T Y W 1 w b G l u Z y w x N X 0 m c X V v d D s s J n F 1 b 3 Q 7 U 2 V j d G l v b j E v U E s v Q 2 h h b m d l Z C B U e X B l L n t U V C 1 B c 3 N l d C w x N n 0 m c X V v d D s s J n F 1 b 3 Q 7 U 2 V j d G l v b j E v U E s v Q 2 h h b m d l Z C B U e X B l L n t U V C 1 B d X R v b W F 0 a W N f V G F u a 2 V y X 0 x v Y W R p b m d f U 3 R h d G l v b i w x N 3 0 m c X V v d D s s J n F 1 b 3 Q 7 U 2 V j d G l v b j E v U E s v Q 2 h h b m d l Z C B U e X B l L n t U V C 1 C Y X J n Z S w x O H 0 m c X V v d D s s J n F 1 b 3 Q 7 U 2 V j d G l v b j E v U E s v Q 2 h h b m d l Z C B U e X B l L n t U V C 1 C Y X J n Z V 9 H Y X V n a W 5 n L D E 5 f S Z x d W 9 0 O y w m c X V v d D t T Z W N 0 a W 9 u M S 9 Q S y 9 D a G F u Z 2 V k I F R 5 c G U u e 1 R U L U N o Y X J n Z W F i b G V f T G 9 z c y w y M H 0 m c X V v d D s s J n F 1 b 3 Q 7 U 2 V j d G l v b j E v U E s v Q 2 h h b m d l Z C B U e X B l L n t U V C 1 D b 2 1 t Z X J j a W F s X 0 x h d y w y M X 0 m c X V v d D s s J n F 1 b 3 Q 7 U 2 V j d G l v b j E v U E s v Q 2 h h b m d l Z C B U e X B l L n t U V C 1 D b 2 1 w b G l h b m N l X 0 9 i a m V j d G l 2 Z S w y M n 0 m c X V v d D s s J n F 1 b 3 Q 7 U 2 V j d G l v b j E v U E s v Q 2 h h b m d l Z C B U e X B l L n t U V C 1 D b 2 5 0 c m 9 s X 0 1 l Y X N 1 c m V t Z W 5 0 X 0 F j Y 3 V y Y W N 5 L D I z f S Z x d W 9 0 O y w m c X V v d D t T Z W N 0 a W 9 u M S 9 Q S y 9 D a G F u Z 2 V k I F R 5 c G U u e 1 R U L U N v c 3 R f U m V k d W N 0 a W 9 u L D I 0 f S Z x d W 9 0 O y w m c X V v d D t T Z W N 0 a W 9 u M S 9 Q S y 9 D a G F u Z 2 V k I F R 5 c G U u e 1 R U L U N v c 3 R f Y W 5 k X 1 J l c 2 9 1 c m N l X 0 F u Y W x 5 c 2 l z L D I 1 f S Z x d W 9 0 O y w m c X V v d D t T Z W N 0 a W 9 u M S 9 Q S y 9 D a G F u Z 2 V k I F R 5 c G U u e 1 R U L U N 1 c 3 R v b W V y X 0 9 y Z G V y L D I 2 f S Z x d W 9 0 O y w m c X V v d D t T Z W N 0 a W 9 u M S 9 Q S y 9 D a G F u Z 2 V k I F R 5 c G U u e 1 R U L U R l Y W R f U 3 R v Y 2 s s M j d 9 J n F 1 b 3 Q 7 L C Z x d W 9 0 O 1 N l Y 3 R p b 2 4 x L 1 B L L 0 N o Y W 5 n Z W Q g V H l w Z S 5 7 V F Q t R G V j a X N p b 2 5 f T W F r a W 5 n X 1 B y b 2 N l c 3 M s M j h 9 J n F 1 b 3 Q 7 L C Z x d W 9 0 O 1 N l Y 3 R p b 2 4 x L 1 B L L 0 N o Y W 5 n Z W Q g V H l w Z S 5 7 V F Q t R G l z Y 2 h h c m d p b m d f U H J v Y 2 V k d X J l L D I 5 f S Z x d W 9 0 O y w m c X V v d D t T Z W N 0 a W 9 u M S 9 Q S y 9 D a G F u Z 2 V k I F R 5 c G U u e 1 R U L U R p c 3 B h d G N o Z X I s M z B 9 J n F 1 b 3 Q 7 L C Z x d W 9 0 O 1 N l Y 3 R p b 2 4 x L 1 B L L 0 N o Y W 5 n Z W Q g V H l w Z S 5 7 V F Q t R G 9 j d W 1 l b n Q s M z F 9 J n F 1 b 3 Q 7 L C Z x d W 9 0 O 1 N l Y 3 R p b 2 4 x L 1 B L L 0 N o Y W 5 n Z W Q g V H l w Z S 5 7 V F Q t R G 9 j d W 1 l b n R f d H l w Z S w z M n 0 m c X V v d D s s J n F 1 b 3 Q 7 U 2 V j d G l v b j E v U E s v Q 2 h h b m d l Z C B U e X B l L n t U V C 1 F b G V j d H J v b m l j X 0 R p c F 9 T d G l j a y w z M 3 0 m c X V v d D s s J n F 1 b 3 Q 7 U 2 V j d G l v b j E v U E s v Q 2 h h b m d l Z C B U e X B l L n t U V C 1 F b X B 0 a W 5 l c 3 N f Q 2 h l Y 2 s s M z R 9 J n F 1 b 3 Q 7 L C Z x d W 9 0 O 1 N l Y 3 R p b 2 4 x L 1 B L L 0 N o Y W 5 n Z W Q g V H l w Z S 5 7 V F Q t R X V y b 3 B l Y W 5 f V W 5 p b 2 5 f c 1 9 U c m F u c 3 B v c n R f U m V n d W x h d G l v b n M s M z V 9 J n F 1 b 3 Q 7 L C Z x d W 9 0 O 1 N l Y 3 R p b 2 4 x L 1 B L L 0 N o Y W 5 n Z W Q g V H l w Z S 5 7 V F Q t R X h j a X N l X 0 R 1 d H l f T G l j Z W 5 j Z S w z N n 0 m c X V v d D s s J n F 1 b 3 Q 7 U 2 V j d G l v b j E v U E s v Q 2 h h b m d l Z C B U e X B l L n t U V C 1 F e G N p c 2 V f R H V 0 e V 9 S Z W d 1 b G F 0 a W 9 u L D M 3 f S Z x d W 9 0 O y w m c X V v d D t T Z W N 0 a W 9 u M S 9 Q S y 9 D a G F u Z 2 V k I F R 5 c G U u e 1 R U L U Z p b G x p b m d f U 3 R h d G l v b i w z O H 0 m c X V v d D s s J n F 1 b 3 Q 7 U 2 V j d G l v b j E v U E s v Q 2 h h b m d l Z C B U e X B l L n t U V C 1 G a W 5 h b m N l X 0 d 1 Y X J k X 0 F n Z W 5 j e S w z O X 0 m c X V v d D s s J n F 1 b 3 Q 7 U 2 V j d G l v b j E v U E s v Q 2 h h b m d l Z C B U e X B l L n t U V C 1 G a W 5 h b m N l X 2 F u Z F 9 h Y 2 N v d W 5 0 a W 5 n L D Q w f S Z x d W 9 0 O y w m c X V v d D t T Z W N 0 a W 9 u M S 9 Q S y 9 D a G F u Z 2 V k I F R 5 c G U u e 1 R U L U Z p b m F u Y 2 l h b F 9 h Y 2 N v d W 5 0 a W 5 n L D Q x f S Z x d W 9 0 O y w m c X V v d D t T Z W N 0 a W 9 u M S 9 Q S y 9 D a G F u Z 2 V k I F R 5 c G U u e 1 R U L U Z v b H l h b W F 0 L D Q y f S Z x d W 9 0 O y w m c X V v d D t T Z W N 0 a W 9 u M S 9 Q S y 9 D a G F u Z 2 V k I F R 5 c G U u e 1 R U L U Z v c m V j Y X N 0 Z W R f R G F p b H l f U 2 F s Z S w 0 M 3 0 m c X V v d D s s J n F 1 b 3 Q 7 U 2 V j d G l v b j E v U E s v Q 2 h h b m d l Z C B U e X B l L n t U V C 1 G b 3 J l Y 2 F z d G l u Z y w 0 N H 0 m c X V v d D s s J n F 1 b 3 Q 7 U 2 V j d G l v b j E v U E s v Q 2 h h b m d l Z C B U e X B l L n t U V C 1 G c m V l X 0 N p c m N 1 b G F 0 a W 9 u X 2 9 m X 0 d v b 2 R z L D Q 1 f S Z x d W 9 0 O y w m c X V v d D t T Z W N 0 a W 9 u M S 9 Q S y 9 D a G F u Z 2 V k I F R 5 c G U u e 1 R U L U Z y Z W l n a H R f R m 9 y d 2 F y Z G l u Z 1 9 E b 2 N 1 b W V u d G F 0 a W 9 u L D Q 2 f S Z x d W 9 0 O y w m c X V v d D t T Z W N 0 a W 9 u M S 9 Q S y 9 D a G F u Z 2 V k I F R 5 c G U u e 1 R U L U Z 1 Z W x f R G V u c 2 l 0 e S w 0 N 3 0 m c X V v d D s s J n F 1 b 3 Q 7 U 2 V j d G l v b j E v U E s v Q 2 h h b m d l Z C B U e X B l L n t U V C 1 G w 4 P C t m x k Z 8 O D w q F 6 L D Q 4 f S Z x d W 9 0 O y w m c X V v d D t T Z W N 0 a W 9 u M S 9 Q S y 9 D a G F u Z 2 V k I F R 5 c G U u e 1 R U L U d h d W d l X 0 x v c 3 N f T W F u Y W d l b W V u d C w 0 O X 0 m c X V v d D s s J n F 1 b 3 Q 7 U 2 V j d G l v b j E v U E s v Q 2 h h b m d l Z C B U e X B l L n t U V C 1 H Y X V n Z V 9 T e X N 0 Z W 0 s N T B 9 J n F 1 b 3 Q 7 L C Z x d W 9 0 O 1 N l Y 3 R p b 2 4 x L 1 B L L 0 N o Y W 5 n Z W Q g V H l w Z S 5 7 V F Q t R 2 9 2 Z X J u a W 5 n X 0 x h d y w 1 M X 0 m c X V v d D s s J n F 1 b 3 Q 7 U 2 V j d G l v b j E v U E s v Q 2 h h b m d l Z C B U e X B l L n t U V C 1 I Y W 5 k b G l u Z 1 9 v Z l 9 D b 2 5 0 Y W 1 p b m F 0 Z W R f R G l z c G 9 z Y W w s N T J 9 J n F 1 b 3 Q 7 L C Z x d W 9 0 O 1 N l Y 3 R p b 2 4 x L 1 B L L 0 N o Y W 5 n Z W Q g V H l w Z S 5 7 V F Q t S G F 1 b G l u Z 1 9 B b G 9 u Z 3 N p Z G U s N T N 9 J n F 1 b 3 Q 7 L C Z x d W 9 0 O 1 N l Y 3 R p b 2 4 x L 1 B L L 0 N o Y W 5 n Z W Q g V H l w Z S 5 7 V F Q t S H V s b G F k w 4 P C q W t f b W V n Z W z D h e K A m H r D g 8 K p c 1 / D g 8 K p c 1 9 r Z X p l b M O D w q l z L D U 0 f S Z x d W 9 0 O y w m c X V v d D t T Z W N 0 a W 9 u M S 9 Q S y 9 D a G F u Z 2 V k I F R 5 c G U u e 1 R U L U h 1 b W F u X 1 J l c 2 9 1 c m N l c y w 1 N X 0 m c X V v d D s s J n F 1 b 3 Q 7 U 2 V j d G l v b j E v U E s v Q 2 h h b m d l Z C B U e X B l L n t U V C 1 J U 0 9 f U 3 R h b m R h c m R z L D U 2 f S Z x d W 9 0 O y w m c X V v d D t T Z W N 0 a W 9 u M S 9 Q S y 9 D a G F u Z 2 V k I F R 5 c G U u e 1 R U L U l u d G V y b m F 0 a W 9 u Y W x f R n J l a W d o d F 9 G b 3 J 3 Y X J k a W 5 n L D U 3 f S Z x d W 9 0 O y w m c X V v d D t T Z W N 0 a W 9 u M S 9 Q S y 9 D a G F u Z 2 V k I F R 5 c G U u e 1 R U L U l u d m V u d G 9 y e V 9 M Z X Z l b C w 1 O H 0 m c X V v d D s s J n F 1 b 3 Q 7 U 2 V j d G l v b j E v U E s v Q 2 h h b m d l Z C B U e X B l L n t U V C 1 J b n Z l b n R v c n l f T W F u Y W d l b W V u d C w 1 O X 0 m c X V v d D s s J n F 1 b 3 Q 7 U 2 V j d G l v b j E v U E s v Q 2 h h b m d l Z C B U e X B l L n t U V C 1 J b n Z l b n R v c n l f U G x h b m 5 p b m c s N j B 9 J n F 1 b 3 Q 7 L C Z x d W 9 0 O 1 N l Y 3 R p b 2 4 x L 1 B L L 0 N o Y W 5 n Z W Q g V H l w Z S 5 7 V F Q t S W 5 2 Z W 5 0 b 3 J 5 X 1 J l c G x l b m l z a G 1 l b n R f U 3 l z d G V t c y w 2 M X 0 m c X V v d D s s J n F 1 b 3 Q 7 U 2 V j d G l v b j E v U E s v Q 2 h h b m d l Z C B U e X B l L n t U V C 1 J b n Z v a W N l L D Y y f S Z x d W 9 0 O y w m c X V v d D t T Z W N 0 a W 9 u M S 9 Q S y 9 D a G F u Z 2 V k I F R 5 c G U u e 1 R U L U x h d y w 2 M 3 0 m c X V v d D s s J n F 1 b 3 Q 7 U 2 V j d G l v b j E v U E s v Q 2 h h b m d l Z C B U e X B l L n t U V C 1 M b 2 F k a W 5 n X 0 d h b n R y e S w 2 N H 0 m c X V v d D s s J n F 1 b 3 Q 7 U 2 V j d G l v b j E v U E s v Q 2 h h b m d l Z C B U e X B l L n t U V C 1 M b 2 F k a W 5 n X 1 B y b 2 N l Z H V y Z S w 2 N X 0 m c X V v d D s s J n F 1 b 3 Q 7 U 2 V j d G l v b j E v U E s v Q 2 h h b m d l Z C B U e X B l L n t U V C 1 M b 2 d p c 3 R p Y 1 9 D b 2 5 0 c m 9 s b G l u Z y w 2 N n 0 m c X V v d D s s J n F 1 b 3 Q 7 U 2 V j d G l v b j E v U E s v Q 2 h h b m d l Z C B U e X B l L n t U V C 1 M b 2 d p c 3 R p Y 1 9 Q b G F u L D Y 3 f S Z x d W 9 0 O y w m c X V v d D t T Z W N 0 a W 9 u M S 9 Q S y 9 D a G F u Z 2 V k I F R 5 c G U u e 1 R U L U x v Z 2 l z d G l j c y w 2 O H 0 m c X V v d D s s J n F 1 b 3 Q 7 U 2 V j d G l v b j E v U E s v Q 2 h h b m d l Z C B U e X B l L n t U V C 1 M b 2 d p c 3 R p Y 3 N f Q 2 9 z d F 9 h b m R f U G V y Z m 9 y b W F u Y 2 V f T W 9 u a X R v c m l u Z y w 2 O X 0 m c X V v d D s s J n F 1 b 3 Q 7 U 2 V j d G l v b j E v U E s v Q 2 h h b m d l Z C B U e X B l L n t U V C 1 M b 2 d p c 3 R p Y 3 N f U 2 N v c G U s N z B 9 J n F 1 b 3 Q 7 L C Z x d W 9 0 O 1 N l Y 3 R p b 2 4 x L 1 B L L 0 N o Y W 5 n Z W Q g V H l w Z S 5 7 V F Q t T G 9 n a X N 0 a W N z X 1 N 5 c 3 R l b S w 3 M X 0 m c X V v d D s s J n F 1 b 3 Q 7 U 2 V j d G l v b j E v U E s v Q 2 h h b m d l Z C B U e X B l L n t U V C 1 M b 3 N z X 1 J l Z 3 V s Y X R p b 2 4 s N z J 9 J n F 1 b 3 Q 7 L C Z x d W 9 0 O 1 N l Y 3 R p b 2 4 x L 1 B L L 0 N o Y W 5 n Z W Q g V H l w Z S 5 7 V F Q t T W F y a X R p b W V f V H J h b n N w b 3 J 0 L D c z f S Z x d W 9 0 O y w m c X V v d D t T Z W N 0 a W 9 u M S 9 Q S y 9 D a G F u Z 2 V k I F R 5 c G U u e 1 R U L U 1 l d H J v b G 9 n a W N h b F 9 B d X R o b 3 J p d H k s N z R 9 J n F 1 b 3 Q 7 L C Z x d W 9 0 O 1 N l Y 3 R p b 2 4 x L 1 B L L 0 N o Y W 5 n Z W Q g V H l w Z S 5 7 V F Q t T W V 0 c m 9 s b 2 d p Y 2 F s X 0 l u c 3 B l Y 3 R p b 2 4 s N z V 9 J n F 1 b 3 Q 7 L C Z x d W 9 0 O 1 N l Y 3 R p b 2 4 x L 1 B L L 0 N o Y W 5 n Z W Q g V H l w Z S 5 7 V F Q t T W l u a W 1 1 b V 9 E Z W x p d m V y e V 9 R d W F u d G l 0 e S w 3 N n 0 m c X V v d D s s J n F 1 b 3 Q 7 U 2 V j d G l v b j E v U E s v Q 2 h h b m d l Z C B U e X B l L n t U V C 1 N b 2 R l X 2 9 m X 1 R y Y W 5 z c G 9 y d G F 0 a W 9 u L D c 3 f S Z x d W 9 0 O y w m c X V v d D t T Z W N 0 a W 9 u M S 9 Q S y 9 D a G F u Z 2 V k I F R 5 c G U u e 1 R U L U 5 l d F 9 R d W F u d G l 0 e S w 3 O H 0 m c X V v d D s s J n F 1 b 3 Q 7 U 2 V j d G l v b j E v U E s v Q 2 h h b m d l Z C B U e X B l L n t U V C 1 O b 2 5 f R X h j a X N l X 0 R 1 d H l f T G l j Z W 5 z Z W R f V H J h Z G l u Z y w 3 O X 0 m c X V v d D s s J n F 1 b 3 Q 7 U 2 V j d G l v b j E v U E s v Q 2 h h b m d l Z C B U e X B l L n t U V C 1 P c G V y Y X R p b 2 5 f Y W 5 k X 0 x v Z 2 l z d G l j c y w 4 M H 0 m c X V v d D s s J n F 1 b 3 Q 7 U 2 V j d G l v b j E v U E s v Q 2 h h b m d l Z C B U e X B l L n t U V C 1 P c m R l c l 9 N Y W 5 h Z 2 V t Z W 5 0 L D g x f S Z x d W 9 0 O y w m c X V v d D t T Z W N 0 a W 9 u M S 9 Q S y 9 D a G F u Z 2 V k I F R 5 c G U u e 1 R U L U 9 y Z G V y X 1 B p Y 2 t p b m d f Y W 5 k X 1 B h Y 2 t p b m c s O D J 9 J n F 1 b 3 Q 7 L C Z x d W 9 0 O 1 N l Y 3 R p b 2 4 x L 1 B L L 0 N o Y W 5 n Z W Q g V H l w Z S 5 7 V F Q t U G V y Z m 9 y b W F u Y 2 V f Y m F z Z W R f R X Z h b H V h d G l v b l 9 N Z W F z d X J l c y w 4 M 3 0 m c X V v d D s s J n F 1 b 3 Q 7 U 2 V j d G l v b j E v U E s v Q 2 h h b m d l Z C B U e X B l L n t U V C 1 Q b G F u b m V k X 1 N h b X B s a W 5 n L D g 0 f S Z x d W 9 0 O y w m c X V v d D t T Z W N 0 a W 9 u M S 9 Q S y 9 D a G F u Z 2 V k I F R 5 c G U u e 1 R U L V B y b 2 J s Z W 0 s O D V 9 J n F 1 b 3 Q 7 L C Z x d W 9 0 O 1 N l Y 3 R p b 2 4 x L 1 B L L 0 N o Y W 5 n Z W Q g V H l w Z S 5 7 V F Q t U H J v a m V j d F 9 0 Z W F t L D g 2 f S Z x d W 9 0 O y w m c X V v d D t T Z W N 0 a W 9 u M S 9 Q S y 9 D a G F u Z 2 V k I F R 5 c G U u e 1 R U L V B 1 b X B f U 3 R v Y 2 t f T G V 2 Z W w s O D d 9 J n F 1 b 3 Q 7 L C Z x d W 9 0 O 1 N l Y 3 R p b 2 4 x L 1 B L L 0 N o Y W 5 n Z W Q g V H l w Z S 5 7 V F Q t U H V y Y 2 h h c 2 V f T 3 J k Z X I s O D h 9 J n F 1 b 3 Q 7 L C Z x d W 9 0 O 1 N l Y 3 R p b 2 4 x L 1 B L L 0 N o Y W 5 n Z W Q g V H l w Z S 5 7 V F Q t U m F p b F 9 U c m F u c 3 B v c n Q s O D l 9 J n F 1 b 3 Q 7 L C Z x d W 9 0 O 1 N l Y 3 R p b 2 4 x L 1 B L L 0 N o Y W 5 n Z W Q g V H l w Z S 5 7 V F Q t U m F p b F 9 h b m R f S W 5 0 Z X J t b 2 R h b F 9 U c m F u c 3 B v c n Q s O T B 9 J n F 1 b 3 Q 7 L C Z x d W 9 0 O 1 N l Y 3 R p b 2 4 x L 1 B L L 0 N o Y W 5 n Z W Q g V H l w Z S 5 7 V F Q t U m F p b H d h e V 9 T Z X J 2 a W N l L D k x f S Z x d W 9 0 O y w m c X V v d D t T Z W N 0 a W 9 u M S 9 Q S y 9 D a G F u Z 2 V k I F R 5 c G U u e 1 R U L V J h a W x 3 Y X l f V G F u a 1 9 D Y X I s O T J 9 J n F 1 b 3 Q 7 L C Z x d W 9 0 O 1 N l Y 3 R p b 2 4 x L 1 B L L 0 N o Y W 5 n Z W Q g V H l w Z S 5 7 V F Q t U m V w b G V u a X N o b W V u d F 9 M Z X Z l b C w 5 M 3 0 m c X V v d D s s J n F 1 b 3 Q 7 U 2 V j d G l v b j E v U E s v Q 2 h h b m d l Z C B U e X B l L n t U V C 1 S b 2 F k X 0 Z y Z W l n a H R f U m 9 1 d G l u Z 1 9 h b m R f U 2 N o Z W R 1 b G l u Z y w 5 N H 0 m c X V v d D s s J n F 1 b 3 Q 7 U 2 V j d G l v b j E v U E s v Q 2 h h b m d l Z C B U e X B l L n t U V C 1 S b 2 F k X 0 Z y Z W l n a H R f V H J h b n N w b 3 J 0 L D k 1 f S Z x d W 9 0 O y w m c X V v d D t T Z W N 0 a W 9 u M S 9 Q S y 9 D a G F u Z 2 V k I F R 5 c G U u e 1 R U L V J v Y W R f V 2 V p Z 2 h p b m d f Q n J p Z G d l L D k 2 f S Z x d W 9 0 O y w m c X V v d D t T Z W N 0 a W 9 u M S 9 Q S y 9 D a G F u Z 2 V k I F R 5 c G U u e 1 R U L V N h b G V z X 1 B y b 2 N l c 3 M s O T d 9 J n F 1 b 3 Q 7 L C Z x d W 9 0 O 1 N l Y 3 R p b 2 4 x L 1 B L L 0 N o Y W 5 n Z W Q g V H l w Z S 5 7 V F Q t U 2 F t c G x l X 0 N v b G x l Y 3 R p b 2 4 s O T h 9 J n F 1 b 3 Q 7 L C Z x d W 9 0 O 1 N l Y 3 R p b 2 4 x L 1 B L L 0 N o Y W 5 n Z W Q g V H l w Z S 5 7 V F Q t U 2 F t c G x p b m c s O T l 9 J n F 1 b 3 Q 7 L C Z x d W 9 0 O 1 N l Y 3 R p b 2 4 x L 1 B L L 0 N o Y W 5 n Z W Q g V H l w Z S 5 7 V F Q t U 2 F t c G x p b m d f T W V 0 a G 9 k L D E w M H 0 m c X V v d D s s J n F 1 b 3 Q 7 U 2 V j d G l v b j E v U E s v Q 2 h h b m d l Z C B U e X B l L n t U V C 1 T Y W 1 w b G l u Z 1 9 Q c m 9 j Z X N z L D E w M X 0 m c X V v d D s s J n F 1 b 3 Q 7 U 2 V j d G l v b j E v U E s v Q 2 h h b m d l Z C B U e X B l L n t U V C 1 T Y W 1 w b G l u Z 1 9 U Z W N o b m l x d W U s M T A y f S Z x d W 9 0 O y w m c X V v d D t T Z W N 0 a W 9 u M S 9 Q S y 9 D a G F u Z 2 V k I F R 5 c G U u e 1 R U L V N j a G V k d W x p b m d f a W 5 f U 0 N N L D E w M 3 0 m c X V v d D s s J n F 1 b 3 Q 7 U 2 V j d G l v b j E v U E s v Q 2 h h b m d l Z C B U e X B l L n t U V C 1 T Z W x l Y 3 R p d m V f U 2 F t c G x p b m c s M T A 0 f S Z x d W 9 0 O y w m c X V v d D t T Z W N 0 a W 9 u M S 9 Q S y 9 D a G F u Z 2 V k I F R 5 c G U u e 1 R U L V N o a X B t Z W 5 0 L D E w N X 0 m c X V v d D s s J n F 1 b 3 Q 7 U 2 V j d G l v b j E v U E s v Q 2 h h b m d l Z C B U e X B l L n t U V C 1 T a G l w c G l u Z 1 9 E b 2 N 1 b W V u d C w x M D Z 9 J n F 1 b 3 Q 7 L C Z x d W 9 0 O 1 N l Y 3 R p b 2 4 x L 1 B L L 0 N o Y W 5 n Z W Q g V H l w Z S 5 7 V F Q t U 3 R y Y X R l Z 2 l j X 1 B l c m Z v c m 1 h b m N l X 0 l u Z G l j Y X R v c i w x M D d 9 J n F 1 b 3 Q 7 L C Z x d W 9 0 O 1 N l Y 3 R p b 2 4 x L 1 B L L 0 N o Y W 5 n Z W Q g V H l w Z S 5 7 V F Q t U 3 V w c G x 5 X 1 N v d X J j Z S w x M D h 9 J n F 1 b 3 Q 7 L C Z x d W 9 0 O 1 N l Y 3 R p b 2 4 x L 1 B L L 0 N o Y W 5 n Z W Q g V H l w Z S 5 7 V F Q t V G F r Z W 9 2 Z X J f S G F u Z G 9 2 Z X J f U H J v Y 2 V k d X J l L D E w O X 0 m c X V v d D s s J n F 1 b 3 Q 7 U 2 V j d G l v b j E v U E s v Q 2 h h b m d l Z C B U e X B l L n t U V C 1 U Y W 5 r L D E x M H 0 m c X V v d D s s J n F 1 b 3 Q 7 U 2 V j d G l v b j E v U E s v Q 2 h h b m d l Z C B U e X B l L n t U V C 1 U Y W 5 r X 0 J v d H R v b V 9 M b 2 F k a W 5 n L D E x M X 0 m c X V v d D s s J n F 1 b 3 Q 7 U 2 V j d G l v b j E v U E s v Q 2 h h b m d l Z C B U e X B l L n t U V C 1 U Y W 5 r X 0 J v d H R v b V 9 S Z X N p Z H V l L D E x M n 0 m c X V v d D s s J n F 1 b 3 Q 7 U 2 V j d G l v b j E v U E s v Q 2 h h b m d l Z C B U e X B l L n t U V C 1 U Y W 5 r X 0 N v b X B h c n R t Z W 5 0 L D E x M 3 0 m c X V v d D s s J n F 1 b 3 Q 7 U 2 V j d G l v b j E v U E s v Q 2 h h b m d l Z C B U e X B l L n t U V C 1 U Y X J l X 1 d l a W d o d C w x M T R 9 J n F 1 b 3 Q 7 L C Z x d W 9 0 O 1 N l Y 3 R p b 2 4 x L 1 B L L 0 N o Y W 5 n Z W Q g V H l w Z S 5 7 V F Q t V G F 4 X 1 d h c m V o b 3 V z Z S w x M T V 9 J n F 1 b 3 Q 7 L C Z x d W 9 0 O 1 N l Y 3 R p b 2 4 x L 1 B L L 0 N o Y W 5 n Z W Q g V H l w Z S 5 7 V F Q t V H J h b n N m Z X I s M T E 2 f S Z x d W 9 0 O y w m c X V v d D t T Z W N 0 a W 9 u M S 9 Q S y 9 D a G F u Z 2 V k I F R 5 c G U u e 1 R U L V R y Y W 5 z c G 9 y d F 9 S Z W d 1 b G F 0 a W 9 u c y w x M T d 9 J n F 1 b 3 Q 7 L C Z x d W 9 0 O 1 N l Y 3 R p b 2 4 x L 1 B L L 0 N o Y W 5 n Z W Q g V H l w Z S 5 7 V F Q t V H J h b n N w b 3 J 0 Y X R p b 2 4 s M T E 4 f S Z x d W 9 0 O y w m c X V v d D t T Z W N 0 a W 9 u M S 9 Q S y 9 D a G F u Z 2 V k I F R 5 c G U u e 1 R U L V R y Y X Z l b F 9 h b m R f d G 9 1 c m l z b V 9 s Y X c s M T E 5 f S Z x d W 9 0 O y w m c X V v d D t T Z W N 0 a W 9 u M S 9 Q S y 9 D a G F u Z 2 V k I F R 5 c G U u e 1 R U L V R y Y X Z l b F 9 k b 2 N 1 b W V u d C w x M j B 9 J n F 1 b 3 Q 7 L C Z x d W 9 0 O 1 N l Y 3 R p b 2 4 x L 1 B L L 0 N o Y W 5 n Z W Q g V H l w Z S 5 7 V F Q t V m l z d W F s X 0 l u c 3 B l Y 3 R p b 2 4 s M T I x f S Z x d W 9 0 O y w m c X V v d D t T Z W N 0 a W 9 u M S 9 Q S y 9 D a G F u Z 2 V k I F R 5 c G U u e 1 R U L V d h Z 2 9 u L D E y M n 0 m c X V v d D s s J n F 1 b 3 Q 7 U 2 V j d G l v b j E v U E s v Q 2 h h b m d l Z C B U e X B l L n t U V C 1 X Y X N 0 Z V 9 N Y W 5 h Z 2 V t Z W 5 0 X 0 l u d m V z d G 1 l b n Q s M T I z f S Z x d W 9 0 O y w m c X V v d D t T Z W N 0 a W 9 u M S 9 Q S y 9 D a G F u Z 2 V k I F R 5 c G U u e 1 R U L V d l a W d o a W 5 n X 0 J y a W R n Z S w x M j R 9 J n F 1 b 3 Q 7 L C Z x d W 9 0 O 1 N l Y 3 R p b 2 4 x L 1 B L L 0 N o Y W 5 n Z W Q g V H l w Z S 5 7 V F Q t c H J v a m V j d F 9 y Z X B v c n R p b m c s M T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p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Q R m l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4 L T A 1 L T I 2 V D E x O j M 0 O j Q 2 L j Q z M z I w M D N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U Y t Q W N 0 d W F s X 1 B l c m Z v c m 1 h b m N l J n F 1 b 3 Q 7 L C Z x d W 9 0 O 0 F G L U F k Y X Q m c X V v d D s s J n F 1 b 3 Q 7 Q U Y t Q X Z h a W x h Y m l s a X R 5 J n F 1 b 3 Q 7 L C Z x d W 9 0 O 0 F G L U N v b n R h b W l u Y X R p b 2 4 m c X V v d D s s J n F 1 b 3 Q 7 Q U Y t R G V s a X Z l c n k m c X V v d D s s J n F 1 b 3 Q 7 Q U Y t R 3 V p Z G V s a W 5 l J n F 1 b 3 Q 7 L C Z x d W 9 0 O 0 F G L U t v Y 2 v D g 8 K h e m F 0 J n F 1 b 3 Q 7 L C Z x d W 9 0 O 0 F G L V B l c m Z v c m 1 h b m N l J n F 1 b 3 Q 7 L C Z x d W 9 0 O 0 F G L V B 1 c m N o Y X N l J n F 1 b 3 Q 7 L C Z x d W 9 0 O 0 F G L V F 1 Y W x p d H l f b 2 Z f d G h l X 1 N h b X B s Z S Z x d W 9 0 O y w m c X V v d D t B R i 1 S a X N r X 0 F z c 2 V z c 2 1 l b n Q m c X V v d D s s J n F 1 b 3 Q 7 Q U Y t U 3 p l c n Z l e m V 0 J n F 1 b 3 Q 7 L C Z x d W 9 0 O 0 F G L X B t X 2 N v c 3 Q m c X V v d D s s J n F 1 b 3 Q 7 V F Q t Q W N j Z X B 0 Y W 5 j Z V 9 Q c m 9 j Z W R 1 c m U m c X V v d D s s J n F 1 b 3 Q 7 V F Q t Q W R f a G 9 j X 1 N h b X B s a W 5 n J n F 1 b 3 Q 7 L C Z x d W 9 0 O 1 R U L U F z c 2 V 0 J n F 1 b 3 Q 7 L C Z x d W 9 0 O 1 R U L U F 1 d G 9 t Y X R p Y 1 9 U Y W 5 r Z X J f T G 9 h Z G l u Z 1 9 T d G F 0 a W 9 u J n F 1 b 3 Q 7 L C Z x d W 9 0 O 1 R U L U J h c m d l J n F 1 b 3 Q 7 L C Z x d W 9 0 O 1 R U L U J h c m d l X 0 d h d W d p b m c m c X V v d D s s J n F 1 b 3 Q 7 V F Q t Q 2 h h c m d l Y W J s Z V 9 M b 3 N z J n F 1 b 3 Q 7 L C Z x d W 9 0 O 1 R U L U N v b W 1 l c m N p Y W x f T G F 3 J n F 1 b 3 Q 7 L C Z x d W 9 0 O 1 R U L U N v b X B s a W F u Y 2 V f T 2 J q Z W N 0 a X Z l J n F 1 b 3 Q 7 L C Z x d W 9 0 O 1 R U L U N v b n R y b 2 x f T W V h c 3 V y Z W 1 l b n R f Q W N j d X J h Y 3 k m c X V v d D s s J n F 1 b 3 Q 7 V F Q t Q 2 9 z d F 9 S Z W R 1 Y 3 R p b 2 4 m c X V v d D s s J n F 1 b 3 Q 7 V F Q t Q 2 9 z d F 9 h b m R f U m V z b 3 V y Y 2 V f Q W 5 h b H l z a X M m c X V v d D s s J n F 1 b 3 Q 7 V F Q t Q 3 V z d G 9 t Z X J f T 3 J k Z X I m c X V v d D s s J n F 1 b 3 Q 7 V F Q t R G V h Z F 9 T d G 9 j a y Z x d W 9 0 O y w m c X V v d D t U V C 1 E Z W N p c 2 l v b l 9 N Y W t p b m d f U H J v Y 2 V z c y Z x d W 9 0 O y w m c X V v d D t U V C 1 E a X N j a G F y Z 2 l u Z 1 9 Q c m 9 j Z W R 1 c m U m c X V v d D s s J n F 1 b 3 Q 7 V F Q t R G l z c G F 0 Y 2 h l c i Z x d W 9 0 O y w m c X V v d D t U V C 1 E b 2 N 1 b W V u d C Z x d W 9 0 O y w m c X V v d D t U V C 1 E b 2 N 1 b W V u d F 9 0 e X B l J n F 1 b 3 Q 7 L C Z x d W 9 0 O 1 R U L U V s Z W N 0 c m 9 u a W N f R G l w X 1 N 0 a W N r J n F 1 b 3 Q 7 L C Z x d W 9 0 O 1 R U L U V t c H R p b m V z c 1 9 D a G V j a y Z x d W 9 0 O y w m c X V v d D t U V C 1 F d X J v c G V h b l 9 V b m l v b l 9 z X 1 R y Y W 5 z c G 9 y d F 9 S Z W d 1 b G F 0 a W 9 u c y Z x d W 9 0 O y w m c X V v d D t U V C 1 F e G N p c 2 V f R H V 0 e V 9 M a W N l b m N l J n F 1 b 3 Q 7 L C Z x d W 9 0 O 1 R U L U V 4 Y 2 l z Z V 9 E d X R 5 X 1 J l Z 3 V s Y X R p b 2 4 m c X V v d D s s J n F 1 b 3 Q 7 V F Q t R m l s b G l u Z 1 9 T d G F 0 a W 9 u J n F 1 b 3 Q 7 L C Z x d W 9 0 O 1 R U L U Z p b m F u Y 2 V f R 3 V h c m R f Q W d l b m N 5 J n F 1 b 3 Q 7 L C Z x d W 9 0 O 1 R U L U Z p b m F u Y 2 V f Y W 5 k X 2 F j Y 2 9 1 b n R p b m c m c X V v d D s s J n F 1 b 3 Q 7 V F Q t R m l u Y W 5 j a W F s X 2 F j Y 2 9 1 b n R p b m c m c X V v d D s s J n F 1 b 3 Q 7 V F Q t R m 9 s e W F t Y X Q m c X V v d D s s J n F 1 b 3 Q 7 V F Q t R m 9 y Z W N h c 3 R l Z F 9 E Y W l s e V 9 T Y W x l J n F 1 b 3 Q 7 L C Z x d W 9 0 O 1 R U L U Z v c m V j Y X N 0 a W 5 n J n F 1 b 3 Q 7 L C Z x d W 9 0 O 1 R U L U Z y Z W V f Q 2 l y Y 3 V s Y X R p b 2 5 f b 2 Z f R 2 9 v Z H M m c X V v d D s s J n F 1 b 3 Q 7 V F Q t R n J l a W d o d F 9 G b 3 J 3 Y X J k a W 5 n X 0 R v Y 3 V t Z W 5 0 Y X R p b 2 4 m c X V v d D s s J n F 1 b 3 Q 7 V F Q t R n V l b F 9 E Z W 5 z a X R 5 J n F 1 b 3 Q 7 L C Z x d W 9 0 O 1 R U L U b D g 8 K 2 b G R n w 4 P C o X o m c X V v d D s s J n F 1 b 3 Q 7 V F Q t R 2 F 1 Z 2 V f T G 9 z c 1 9 N Y W 5 h Z 2 V t Z W 5 0 J n F 1 b 3 Q 7 L C Z x d W 9 0 O 1 R U L U d h d W d l X 1 N 5 c 3 R l b S Z x d W 9 0 O y w m c X V v d D t U V C 1 H b 3 Z l c m 5 p b m d f T G F 3 J n F 1 b 3 Q 7 L C Z x d W 9 0 O 1 R U L U h h b m R s a W 5 n X 2 9 m X 0 N v b n R h b W l u Y X R l Z F 9 E a X N w b 3 N h b C Z x d W 9 0 O y w m c X V v d D t U V C 1 I Y X V s a W 5 n X 0 F s b 2 5 n c 2 l k Z S Z x d W 9 0 O y w m c X V v d D t U V C 1 I d W x s Y W T D g 8 K p a 1 9 t Z W d l b M O F 4 o C Y e s O D w q l z X 8 O D w q l z X 2 t l e m V s w 4 P C q X M m c X V v d D s s J n F 1 b 3 Q 7 V F Q t S H V t Y W 5 f U m V z b 3 V y Y 2 V z J n F 1 b 3 Q 7 L C Z x d W 9 0 O 1 R U L U l T T 1 9 T d G F u Z G F y Z H M m c X V v d D s s J n F 1 b 3 Q 7 V F Q t S W 5 0 Z X J u Y X R p b 2 5 h b F 9 G c m V p Z 2 h 0 X 0 Z v c n d h c m R p b m c m c X V v d D s s J n F 1 b 3 Q 7 V F Q t S W 5 2 Z W 5 0 b 3 J 5 X 0 x l d m V s J n F 1 b 3 Q 7 L C Z x d W 9 0 O 1 R U L U l u d m V u d G 9 y e V 9 N Y W 5 h Z 2 V t Z W 5 0 J n F 1 b 3 Q 7 L C Z x d W 9 0 O 1 R U L U l u d m V u d G 9 y e V 9 Q b G F u b m l u Z y Z x d W 9 0 O y w m c X V v d D t U V C 1 J b n Z l b n R v c n l f U m V w b G V u a X N o b W V u d F 9 T e X N 0 Z W 1 z J n F 1 b 3 Q 7 L C Z x d W 9 0 O 1 R U L U l u d m 9 p Y 2 U m c X V v d D s s J n F 1 b 3 Q 7 V F Q t T G F 3 J n F 1 b 3 Q 7 L C Z x d W 9 0 O 1 R U L U x v Y W R p b m d f R 2 F u d H J 5 J n F 1 b 3 Q 7 L C Z x d W 9 0 O 1 R U L U x v Y W R p b m d f U H J v Y 2 V k d X J l J n F 1 b 3 Q 7 L C Z x d W 9 0 O 1 R U L U x v Z 2 l z d G l j X 0 N v b n R y b 2 x s a W 5 n J n F 1 b 3 Q 7 L C Z x d W 9 0 O 1 R U L U x v Z 2 l z d G l j X 1 B s Y W 4 m c X V v d D s s J n F 1 b 3 Q 7 V F Q t T G 9 n a X N 0 a W N z J n F 1 b 3 Q 7 L C Z x d W 9 0 O 1 R U L U x v Z 2 l z d G l j c 1 9 D b 3 N 0 X 2 F u Z F 9 Q Z X J m b 3 J t Y W 5 j Z V 9 N b 2 5 p d G 9 y a W 5 n J n F 1 b 3 Q 7 L C Z x d W 9 0 O 1 R U L U x v Z 2 l z d G l j c 1 9 T Y 2 9 w Z S Z x d W 9 0 O y w m c X V v d D t U V C 1 M b 2 d p c 3 R p Y 3 N f U 3 l z d G V t J n F 1 b 3 Q 7 L C Z x d W 9 0 O 1 R U L U x v c 3 N f U m V n d W x h d G l v b i Z x d W 9 0 O y w m c X V v d D t U V C 1 N Y X J p d G l t Z V 9 U c m F u c 3 B v c n Q m c X V v d D s s J n F 1 b 3 Q 7 V F Q t T W V 0 c m 9 s b 2 d p Y 2 F s X 0 F 1 d G h v c m l 0 e S Z x d W 9 0 O y w m c X V v d D t U V C 1 N Z X R y b 2 x v Z 2 l j Y W x f S W 5 z c G V j d G l v b i Z x d W 9 0 O y w m c X V v d D t U V C 1 N a W 5 p b X V t X 0 R l b G l 2 Z X J 5 X 1 F 1 Y W 5 0 a X R 5 J n F 1 b 3 Q 7 L C Z x d W 9 0 O 1 R U L U 1 v Z G V f b 2 Z f V H J h b n N w b 3 J 0 Y X R p b 2 4 m c X V v d D s s J n F 1 b 3 Q 7 V F Q t T m V 0 X 1 F 1 Y W 5 0 a X R 5 J n F 1 b 3 Q 7 L C Z x d W 9 0 O 1 R U L U 5 v b l 9 F e G N p c 2 V f R H V 0 e V 9 M a W N l b n N l Z F 9 U c m F k a W 5 n J n F 1 b 3 Q 7 L C Z x d W 9 0 O 1 R U L U 9 w Z X J h d G l v b l 9 h b m R f T G 9 n a X N 0 a W N z J n F 1 b 3 Q 7 L C Z x d W 9 0 O 1 R U L U 9 y Z G V y X 0 1 h b m F n Z W 1 l b n Q m c X V v d D s s J n F 1 b 3 Q 7 V F Q t T 3 J k Z X J f U G l j a 2 l u Z 1 9 h b m R f U G F j a 2 l u Z y Z x d W 9 0 O y w m c X V v d D t U V C 1 Q Z X J m b 3 J t Y W 5 j Z V 9 i Y X N l Z F 9 F d m F s d W F 0 a W 9 u X 0 1 l Y X N 1 c m V z J n F 1 b 3 Q 7 L C Z x d W 9 0 O 1 R U L V B s Y W 5 u Z W R f U 2 F t c G x p b m c m c X V v d D s s J n F 1 b 3 Q 7 V F Q t U H J v Y m x l b S Z x d W 9 0 O y w m c X V v d D t U V C 1 Q c m 9 q Z W N 0 X 3 R l Y W 0 m c X V v d D s s J n F 1 b 3 Q 7 V F Q t U H V t c F 9 T d G 9 j a 1 9 M Z X Z l b C Z x d W 9 0 O y w m c X V v d D t U V C 1 Q d X J j a G F z Z V 9 P c m R l c i Z x d W 9 0 O y w m c X V v d D t U V C 1 S Y W l s X 1 R y Y W 5 z c G 9 y d C Z x d W 9 0 O y w m c X V v d D t U V C 1 S Y W l s X 2 F u Z F 9 J b n R l c m 1 v Z G F s X 1 R y Y W 5 z c G 9 y d C Z x d W 9 0 O y w m c X V v d D t U V C 1 S Y W l s d 2 F 5 X 1 N l c n Z p Y 2 U m c X V v d D s s J n F 1 b 3 Q 7 V F Q t U m F p b H d h e V 9 U Y W 5 r X 0 N h c i Z x d W 9 0 O y w m c X V v d D t U V C 1 S Z X B s Z W 5 p c 2 h t Z W 5 0 X 0 x l d m V s J n F 1 b 3 Q 7 L C Z x d W 9 0 O 1 R U L V J v Y W R f R n J l a W d o d F 9 S b 3 V 0 a W 5 n X 2 F u Z F 9 T Y 2 h l Z H V s a W 5 n J n F 1 b 3 Q 7 L C Z x d W 9 0 O 1 R U L V J v Y W R f R n J l a W d o d F 9 U c m F u c 3 B v c n Q m c X V v d D s s J n F 1 b 3 Q 7 V F Q t U m 9 h Z F 9 X Z W l n a G l u Z 1 9 C c m l k Z 2 U m c X V v d D s s J n F 1 b 3 Q 7 V F Q t U 2 F s Z X N f U H J v Y 2 V z c y Z x d W 9 0 O y w m c X V v d D t U V C 1 T Y W 1 w b G V f Q 2 9 s b G V j d G l v b i Z x d W 9 0 O y w m c X V v d D t U V C 1 T Y W 1 w b G l u Z y Z x d W 9 0 O y w m c X V v d D t U V C 1 T Y W 1 w b G l u Z 1 9 N Z X R o b 2 Q m c X V v d D s s J n F 1 b 3 Q 7 V F Q t U 2 F t c G x p b m d f U H J v Y 2 V z c y Z x d W 9 0 O y w m c X V v d D t U V C 1 T Y W 1 w b G l u Z 1 9 U Z W N o b m l x d W U m c X V v d D s s J n F 1 b 3 Q 7 V F Q t U 2 N o Z W R 1 b G l u Z 1 9 p b l 9 T Q 0 0 m c X V v d D s s J n F 1 b 3 Q 7 V F Q t U 2 V s Z W N 0 a X Z l X 1 N h b X B s a W 5 n J n F 1 b 3 Q 7 L C Z x d W 9 0 O 1 R U L V N o a X B t Z W 5 0 J n F 1 b 3 Q 7 L C Z x d W 9 0 O 1 R U L V N o a X B w a W 5 n X 0 R v Y 3 V t Z W 5 0 J n F 1 b 3 Q 7 L C Z x d W 9 0 O 1 R U L V N 0 c m F 0 Z W d p Y 1 9 Q Z X J m b 3 J t Y W 5 j Z V 9 J b m R p Y 2 F 0 b 3 I m c X V v d D s s J n F 1 b 3 Q 7 V F Q t U 3 V w c G x 5 X 1 N v d X J j Z S Z x d W 9 0 O y w m c X V v d D t U V C 1 U Y W t l b 3 Z l c l 9 I Y W 5 k b 3 Z l c l 9 Q c m 9 j Z W R 1 c m U m c X V v d D s s J n F 1 b 3 Q 7 V F Q t V G F u a y Z x d W 9 0 O y w m c X V v d D t U V C 1 U Y W 5 r X 0 J v d H R v b V 9 M b 2 F k a W 5 n J n F 1 b 3 Q 7 L C Z x d W 9 0 O 1 R U L V R h b m t f Q m 9 0 d G 9 t X 1 J l c 2 l k d W U m c X V v d D s s J n F 1 b 3 Q 7 V F Q t V G F u a 1 9 D b 2 1 w Y X J 0 b W V u d C Z x d W 9 0 O y w m c X V v d D t U V C 1 U Y X J l X 1 d l a W d o d C Z x d W 9 0 O y w m c X V v d D t U V C 1 U Y X h f V 2 F y Z W h v d X N l J n F 1 b 3 Q 7 L C Z x d W 9 0 O 1 R U L V R y Y W 5 z Z m V y J n F 1 b 3 Q 7 L C Z x d W 9 0 O 1 R U L V R y Y W 5 z c G 9 y d F 9 S Z W d 1 b G F 0 a W 9 u c y Z x d W 9 0 O y w m c X V v d D t U V C 1 U c m F u c 3 B v c n R h d G l v b i Z x d W 9 0 O y w m c X V v d D t U V C 1 U c m F 2 Z W x f Y W 5 k X 3 R v d X J p c 2 1 f b G F 3 J n F 1 b 3 Q 7 L C Z x d W 9 0 O 1 R U L V R y Y X Z l b F 9 k b 2 N 1 b W V u d C Z x d W 9 0 O y w m c X V v d D t U V C 1 W a X N 1 Y W x f S W 5 z c G V j d G l v b i Z x d W 9 0 O y w m c X V v d D t U V C 1 X Y W d v b i Z x d W 9 0 O y w m c X V v d D t U V C 1 X Y X N 0 Z V 9 N Y W 5 h Z 2 V t Z W 5 0 X 0 l u d m V z d G 1 l b n Q m c X V v d D s s J n F 1 b 3 Q 7 V F Q t V 2 V p Z 2 h p b m d f Q n J p Z G d l J n F 1 b 3 Q 7 L C Z x d W 9 0 O 1 R U L X B y b 2 p l Y 3 R f c m V w b 3 J 0 a W 5 n J n F 1 b 3 Q 7 X S I g L z 4 8 R W 5 0 c n k g V H l w Z T 0 i R m l s b F N 0 Y X R 1 c y I g V m F s d W U 9 I n N D b 2 1 w b G V 0 Z S I g L z 4 8 R W 5 0 c n k g V H l w Z T 0 i U X V l c n l J R C I g V m F s d W U 9 I n N m M m N m Z D U 0 Y i 0 z O T U x L T Q 2 N W M t Y j E z Z C 1 j Z T M 1 N T R j Z D E 1 Y z c i I C 8 + P E V u d H J 5 I F R 5 c G U 9 I k Z p b G x F c n J v c k N v Z G U i I F Z h b H V l P S J z V W 5 r b m 9 3 b i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E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Z p d C 9 D a G F u Z 2 V k I F R 5 c G U u e y w w f S Z x d W 9 0 O y w m c X V v d D t T Z W N 0 a W 9 u M S 9 Q R m l 0 L 0 N o Y W 5 n Z W Q g V H l w Z S 5 7 Q U Y t Q W N 0 d W F s X 1 B l c m Z v c m 1 h b m N l L D F 9 J n F 1 b 3 Q 7 L C Z x d W 9 0 O 1 N l Y 3 R p b 2 4 x L 1 B G a X Q v Q 2 h h b m d l Z C B U e X B l L n t B R i 1 B Z G F 0 L D J 9 J n F 1 b 3 Q 7 L C Z x d W 9 0 O 1 N l Y 3 R p b 2 4 x L 1 B G a X Q v Q 2 h h b m d l Z C B U e X B l L n t B R i 1 B d m F p b G F i a W x p d H k s M 3 0 m c X V v d D s s J n F 1 b 3 Q 7 U 2 V j d G l v b j E v U E Z p d C 9 D a G F u Z 2 V k I F R 5 c G U u e 0 F G L U N v b n R h b W l u Y X R p b 2 4 s N H 0 m c X V v d D s s J n F 1 b 3 Q 7 U 2 V j d G l v b j E v U E Z p d C 9 D a G F u Z 2 V k I F R 5 c G U u e 0 F G L U R l b G l 2 Z X J 5 L D V 9 J n F 1 b 3 Q 7 L C Z x d W 9 0 O 1 N l Y 3 R p b 2 4 x L 1 B G a X Q v Q 2 h h b m d l Z C B U e X B l L n t B R i 1 H d W l k Z W x p b m U s N n 0 m c X V v d D s s J n F 1 b 3 Q 7 U 2 V j d G l v b j E v U E Z p d C 9 D a G F u Z 2 V k I F R 5 c G U u e 0 F G L U t v Y 2 v D g 8 K h e m F 0 L D d 9 J n F 1 b 3 Q 7 L C Z x d W 9 0 O 1 N l Y 3 R p b 2 4 x L 1 B G a X Q v Q 2 h h b m d l Z C B U e X B l L n t B R i 1 Q Z X J m b 3 J t Y W 5 j Z S w 4 f S Z x d W 9 0 O y w m c X V v d D t T Z W N 0 a W 9 u M S 9 Q R m l 0 L 0 N o Y W 5 n Z W Q g V H l w Z S 5 7 Q U Y t U H V y Y 2 h h c 2 U s O X 0 m c X V v d D s s J n F 1 b 3 Q 7 U 2 V j d G l v b j E v U E Z p d C 9 D a G F u Z 2 V k I F R 5 c G U u e 0 F G L V F 1 Y W x p d H l f b 2 Z f d G h l X 1 N h b X B s Z S w x M H 0 m c X V v d D s s J n F 1 b 3 Q 7 U 2 V j d G l v b j E v U E Z p d C 9 D a G F u Z 2 V k I F R 5 c G U u e 0 F G L V J p c 2 t f Q X N z Z X N z b W V u d C w x M X 0 m c X V v d D s s J n F 1 b 3 Q 7 U 2 V j d G l v b j E v U E Z p d C 9 D a G F u Z 2 V k I F R 5 c G U u e 0 F G L V N 6 Z X J 2 Z X p l d C w x M n 0 m c X V v d D s s J n F 1 b 3 Q 7 U 2 V j d G l v b j E v U E Z p d C 9 D a G F u Z 2 V k I F R 5 c G U u e 0 F G L X B t X 2 N v c 3 Q s M T N 9 J n F 1 b 3 Q 7 L C Z x d W 9 0 O 1 N l Y 3 R p b 2 4 x L 1 B G a X Q v Q 2 h h b m d l Z C B U e X B l L n t U V C 1 B Y 2 N l c H R h b m N l X 1 B y b 2 N l Z H V y Z S w x N H 0 m c X V v d D s s J n F 1 b 3 Q 7 U 2 V j d G l v b j E v U E Z p d C 9 D a G F u Z 2 V k I F R 5 c G U u e 1 R U L U F k X 2 h v Y 1 9 T Y W 1 w b G l u Z y w x N X 0 m c X V v d D s s J n F 1 b 3 Q 7 U 2 V j d G l v b j E v U E Z p d C 9 D a G F u Z 2 V k I F R 5 c G U u e 1 R U L U F z c 2 V 0 L D E 2 f S Z x d W 9 0 O y w m c X V v d D t T Z W N 0 a W 9 u M S 9 Q R m l 0 L 0 N o Y W 5 n Z W Q g V H l w Z S 5 7 V F Q t Q X V 0 b 2 1 h d G l j X 1 R h b m t l c l 9 M b 2 F k a W 5 n X 1 N 0 Y X R p b 2 4 s M T d 9 J n F 1 b 3 Q 7 L C Z x d W 9 0 O 1 N l Y 3 R p b 2 4 x L 1 B G a X Q v Q 2 h h b m d l Z C B U e X B l L n t U V C 1 C Y X J n Z S w x O H 0 m c X V v d D s s J n F 1 b 3 Q 7 U 2 V j d G l v b j E v U E Z p d C 9 D a G F u Z 2 V k I F R 5 c G U u e 1 R U L U J h c m d l X 0 d h d W d p b m c s M T l 9 J n F 1 b 3 Q 7 L C Z x d W 9 0 O 1 N l Y 3 R p b 2 4 x L 1 B G a X Q v Q 2 h h b m d l Z C B U e X B l L n t U V C 1 D a G F y Z 2 V h Y m x l X 0 x v c 3 M s M j B 9 J n F 1 b 3 Q 7 L C Z x d W 9 0 O 1 N l Y 3 R p b 2 4 x L 1 B G a X Q v Q 2 h h b m d l Z C B U e X B l L n t U V C 1 D b 2 1 t Z X J j a W F s X 0 x h d y w y M X 0 m c X V v d D s s J n F 1 b 3 Q 7 U 2 V j d G l v b j E v U E Z p d C 9 D a G F u Z 2 V k I F R 5 c G U u e 1 R U L U N v b X B s a W F u Y 2 V f T 2 J q Z W N 0 a X Z l L D I y f S Z x d W 9 0 O y w m c X V v d D t T Z W N 0 a W 9 u M S 9 Q R m l 0 L 0 N o Y W 5 n Z W Q g V H l w Z S 5 7 V F Q t Q 2 9 u d H J v b F 9 N Z W F z d X J l b W V u d F 9 B Y 2 N 1 c m F j e S w y M 3 0 m c X V v d D s s J n F 1 b 3 Q 7 U 2 V j d G l v b j E v U E Z p d C 9 D a G F u Z 2 V k I F R 5 c G U u e 1 R U L U N v c 3 R f U m V k d W N 0 a W 9 u L D I 0 f S Z x d W 9 0 O y w m c X V v d D t T Z W N 0 a W 9 u M S 9 Q R m l 0 L 0 N o Y W 5 n Z W Q g V H l w Z S 5 7 V F Q t Q 2 9 z d F 9 h b m R f U m V z b 3 V y Y 2 V f Q W 5 h b H l z a X M s M j V 9 J n F 1 b 3 Q 7 L C Z x d W 9 0 O 1 N l Y 3 R p b 2 4 x L 1 B G a X Q v Q 2 h h b m d l Z C B U e X B l L n t U V C 1 D d X N 0 b 2 1 l c l 9 P c m R l c i w y N n 0 m c X V v d D s s J n F 1 b 3 Q 7 U 2 V j d G l v b j E v U E Z p d C 9 D a G F u Z 2 V k I F R 5 c G U u e 1 R U L U R l Y W R f U 3 R v Y 2 s s M j d 9 J n F 1 b 3 Q 7 L C Z x d W 9 0 O 1 N l Y 3 R p b 2 4 x L 1 B G a X Q v Q 2 h h b m d l Z C B U e X B l L n t U V C 1 E Z W N p c 2 l v b l 9 N Y W t p b m d f U H J v Y 2 V z c y w y O H 0 m c X V v d D s s J n F 1 b 3 Q 7 U 2 V j d G l v b j E v U E Z p d C 9 D a G F u Z 2 V k I F R 5 c G U u e 1 R U L U R p c 2 N o Y X J n a W 5 n X 1 B y b 2 N l Z H V y Z S w y O X 0 m c X V v d D s s J n F 1 b 3 Q 7 U 2 V j d G l v b j E v U E Z p d C 9 D a G F u Z 2 V k I F R 5 c G U u e 1 R U L U R p c 3 B h d G N o Z X I s M z B 9 J n F 1 b 3 Q 7 L C Z x d W 9 0 O 1 N l Y 3 R p b 2 4 x L 1 B G a X Q v Q 2 h h b m d l Z C B U e X B l L n t U V C 1 E b 2 N 1 b W V u d C w z M X 0 m c X V v d D s s J n F 1 b 3 Q 7 U 2 V j d G l v b j E v U E Z p d C 9 D a G F u Z 2 V k I F R 5 c G U u e 1 R U L U R v Y 3 V t Z W 5 0 X 3 R 5 c G U s M z J 9 J n F 1 b 3 Q 7 L C Z x d W 9 0 O 1 N l Y 3 R p b 2 4 x L 1 B G a X Q v Q 2 h h b m d l Z C B U e X B l L n t U V C 1 F b G V j d H J v b m l j X 0 R p c F 9 T d G l j a y w z M 3 0 m c X V v d D s s J n F 1 b 3 Q 7 U 2 V j d G l v b j E v U E Z p d C 9 D a G F u Z 2 V k I F R 5 c G U u e 1 R U L U V t c H R p b m V z c 1 9 D a G V j a y w z N H 0 m c X V v d D s s J n F 1 b 3 Q 7 U 2 V j d G l v b j E v U E Z p d C 9 D a G F u Z 2 V k I F R 5 c G U u e 1 R U L U V 1 c m 9 w Z W F u X 1 V u a W 9 u X 3 N f V H J h b n N w b 3 J 0 X 1 J l Z 3 V s Y X R p b 2 5 z L D M 1 f S Z x d W 9 0 O y w m c X V v d D t T Z W N 0 a W 9 u M S 9 Q R m l 0 L 0 N o Y W 5 n Z W Q g V H l w Z S 5 7 V F Q t R X h j a X N l X 0 R 1 d H l f T G l j Z W 5 j Z S w z N n 0 m c X V v d D s s J n F 1 b 3 Q 7 U 2 V j d G l v b j E v U E Z p d C 9 D a G F u Z 2 V k I F R 5 c G U u e 1 R U L U V 4 Y 2 l z Z V 9 E d X R 5 X 1 J l Z 3 V s Y X R p b 2 4 s M z d 9 J n F 1 b 3 Q 7 L C Z x d W 9 0 O 1 N l Y 3 R p b 2 4 x L 1 B G a X Q v Q 2 h h b m d l Z C B U e X B l L n t U V C 1 G a W x s a W 5 n X 1 N 0 Y X R p b 2 4 s M z h 9 J n F 1 b 3 Q 7 L C Z x d W 9 0 O 1 N l Y 3 R p b 2 4 x L 1 B G a X Q v Q 2 h h b m d l Z C B U e X B l L n t U V C 1 G a W 5 h b m N l X 0 d 1 Y X J k X 0 F n Z W 5 j e S w z O X 0 m c X V v d D s s J n F 1 b 3 Q 7 U 2 V j d G l v b j E v U E Z p d C 9 D a G F u Z 2 V k I F R 5 c G U u e 1 R U L U Z p b m F u Y 2 V f Y W 5 k X 2 F j Y 2 9 1 b n R p b m c s N D B 9 J n F 1 b 3 Q 7 L C Z x d W 9 0 O 1 N l Y 3 R p b 2 4 x L 1 B G a X Q v Q 2 h h b m d l Z C B U e X B l L n t U V C 1 G a W 5 h b m N p Y W x f Y W N j b 3 V u d G l u Z y w 0 M X 0 m c X V v d D s s J n F 1 b 3 Q 7 U 2 V j d G l v b j E v U E Z p d C 9 D a G F u Z 2 V k I F R 5 c G U u e 1 R U L U Z v b H l h b W F 0 L D Q y f S Z x d W 9 0 O y w m c X V v d D t T Z W N 0 a W 9 u M S 9 Q R m l 0 L 0 N o Y W 5 n Z W Q g V H l w Z S 5 7 V F Q t R m 9 y Z W N h c 3 R l Z F 9 E Y W l s e V 9 T Y W x l L D Q z f S Z x d W 9 0 O y w m c X V v d D t T Z W N 0 a W 9 u M S 9 Q R m l 0 L 0 N o Y W 5 n Z W Q g V H l w Z S 5 7 V F Q t R m 9 y Z W N h c 3 R p b m c s N D R 9 J n F 1 b 3 Q 7 L C Z x d W 9 0 O 1 N l Y 3 R p b 2 4 x L 1 B G a X Q v Q 2 h h b m d l Z C B U e X B l L n t U V C 1 G c m V l X 0 N p c m N 1 b G F 0 a W 9 u X 2 9 m X 0 d v b 2 R z L D Q 1 f S Z x d W 9 0 O y w m c X V v d D t T Z W N 0 a W 9 u M S 9 Q R m l 0 L 0 N o Y W 5 n Z W Q g V H l w Z S 5 7 V F Q t R n J l a W d o d F 9 G b 3 J 3 Y X J k a W 5 n X 0 R v Y 3 V t Z W 5 0 Y X R p b 2 4 s N D Z 9 J n F 1 b 3 Q 7 L C Z x d W 9 0 O 1 N l Y 3 R p b 2 4 x L 1 B G a X Q v Q 2 h h b m d l Z C B U e X B l L n t U V C 1 G d W V s X 0 R l b n N p d H k s N D d 9 J n F 1 b 3 Q 7 L C Z x d W 9 0 O 1 N l Y 3 R p b 2 4 x L 1 B G a X Q v Q 2 h h b m d l Z C B U e X B l L n t U V C 1 G w 4 P C t m x k Z 8 O D w q F 6 L D Q 4 f S Z x d W 9 0 O y w m c X V v d D t T Z W N 0 a W 9 u M S 9 Q R m l 0 L 0 N o Y W 5 n Z W Q g V H l w Z S 5 7 V F Q t R 2 F 1 Z 2 V f T G 9 z c 1 9 N Y W 5 h Z 2 V t Z W 5 0 L D Q 5 f S Z x d W 9 0 O y w m c X V v d D t T Z W N 0 a W 9 u M S 9 Q R m l 0 L 0 N o Y W 5 n Z W Q g V H l w Z S 5 7 V F Q t R 2 F 1 Z 2 V f U 3 l z d G V t L D U w f S Z x d W 9 0 O y w m c X V v d D t T Z W N 0 a W 9 u M S 9 Q R m l 0 L 0 N o Y W 5 n Z W Q g V H l w Z S 5 7 V F Q t R 2 9 2 Z X J u a W 5 n X 0 x h d y w 1 M X 0 m c X V v d D s s J n F 1 b 3 Q 7 U 2 V j d G l v b j E v U E Z p d C 9 D a G F u Z 2 V k I F R 5 c G U u e 1 R U L U h h b m R s a W 5 n X 2 9 m X 0 N v b n R h b W l u Y X R l Z F 9 E a X N w b 3 N h b C w 1 M n 0 m c X V v d D s s J n F 1 b 3 Q 7 U 2 V j d G l v b j E v U E Z p d C 9 D a G F u Z 2 V k I F R 5 c G U u e 1 R U L U h h d W x p b m d f Q W x v b m d z a W R l L D U z f S Z x d W 9 0 O y w m c X V v d D t T Z W N 0 a W 9 u M S 9 Q R m l 0 L 0 N o Y W 5 n Z W Q g V H l w Z S 5 7 V F Q t S H V s b G F k w 4 P C q W t f b W V n Z W z D h e K A m H r D g 8 K p c 1 / D g 8 K p c 1 9 r Z X p l b M O D w q l z L D U 0 f S Z x d W 9 0 O y w m c X V v d D t T Z W N 0 a W 9 u M S 9 Q R m l 0 L 0 N o Y W 5 n Z W Q g V H l w Z S 5 7 V F Q t S H V t Y W 5 f U m V z b 3 V y Y 2 V z L D U 1 f S Z x d W 9 0 O y w m c X V v d D t T Z W N 0 a W 9 u M S 9 Q R m l 0 L 0 N o Y W 5 n Z W Q g V H l w Z S 5 7 V F Q t S V N P X 1 N 0 Y W 5 k Y X J k c y w 1 N n 0 m c X V v d D s s J n F 1 b 3 Q 7 U 2 V j d G l v b j E v U E Z p d C 9 D a G F u Z 2 V k I F R 5 c G U u e 1 R U L U l u d G V y b m F 0 a W 9 u Y W x f R n J l a W d o d F 9 G b 3 J 3 Y X J k a W 5 n L D U 3 f S Z x d W 9 0 O y w m c X V v d D t T Z W N 0 a W 9 u M S 9 Q R m l 0 L 0 N o Y W 5 n Z W Q g V H l w Z S 5 7 V F Q t S W 5 2 Z W 5 0 b 3 J 5 X 0 x l d m V s L D U 4 f S Z x d W 9 0 O y w m c X V v d D t T Z W N 0 a W 9 u M S 9 Q R m l 0 L 0 N o Y W 5 n Z W Q g V H l w Z S 5 7 V F Q t S W 5 2 Z W 5 0 b 3 J 5 X 0 1 h b m F n Z W 1 l b n Q s N T l 9 J n F 1 b 3 Q 7 L C Z x d W 9 0 O 1 N l Y 3 R p b 2 4 x L 1 B G a X Q v Q 2 h h b m d l Z C B U e X B l L n t U V C 1 J b n Z l b n R v c n l f U G x h b m 5 p b m c s N j B 9 J n F 1 b 3 Q 7 L C Z x d W 9 0 O 1 N l Y 3 R p b 2 4 x L 1 B G a X Q v Q 2 h h b m d l Z C B U e X B l L n t U V C 1 J b n Z l b n R v c n l f U m V w b G V u a X N o b W V u d F 9 T e X N 0 Z W 1 z L D Y x f S Z x d W 9 0 O y w m c X V v d D t T Z W N 0 a W 9 u M S 9 Q R m l 0 L 0 N o Y W 5 n Z W Q g V H l w Z S 5 7 V F Q t S W 5 2 b 2 l j Z S w 2 M n 0 m c X V v d D s s J n F 1 b 3 Q 7 U 2 V j d G l v b j E v U E Z p d C 9 D a G F u Z 2 V k I F R 5 c G U u e 1 R U L U x h d y w 2 M 3 0 m c X V v d D s s J n F 1 b 3 Q 7 U 2 V j d G l v b j E v U E Z p d C 9 D a G F u Z 2 V k I F R 5 c G U u e 1 R U L U x v Y W R p b m d f R 2 F u d H J 5 L D Y 0 f S Z x d W 9 0 O y w m c X V v d D t T Z W N 0 a W 9 u M S 9 Q R m l 0 L 0 N o Y W 5 n Z W Q g V H l w Z S 5 7 V F Q t T G 9 h Z G l u Z 1 9 Q c m 9 j Z W R 1 c m U s N j V 9 J n F 1 b 3 Q 7 L C Z x d W 9 0 O 1 N l Y 3 R p b 2 4 x L 1 B G a X Q v Q 2 h h b m d l Z C B U e X B l L n t U V C 1 M b 2 d p c 3 R p Y 1 9 D b 2 5 0 c m 9 s b G l u Z y w 2 N n 0 m c X V v d D s s J n F 1 b 3 Q 7 U 2 V j d G l v b j E v U E Z p d C 9 D a G F u Z 2 V k I F R 5 c G U u e 1 R U L U x v Z 2 l z d G l j X 1 B s Y W 4 s N j d 9 J n F 1 b 3 Q 7 L C Z x d W 9 0 O 1 N l Y 3 R p b 2 4 x L 1 B G a X Q v Q 2 h h b m d l Z C B U e X B l L n t U V C 1 M b 2 d p c 3 R p Y 3 M s N j h 9 J n F 1 b 3 Q 7 L C Z x d W 9 0 O 1 N l Y 3 R p b 2 4 x L 1 B G a X Q v Q 2 h h b m d l Z C B U e X B l L n t U V C 1 M b 2 d p c 3 R p Y 3 N f Q 2 9 z d F 9 h b m R f U G V y Z m 9 y b W F u Y 2 V f T W 9 u a X R v c m l u Z y w 2 O X 0 m c X V v d D s s J n F 1 b 3 Q 7 U 2 V j d G l v b j E v U E Z p d C 9 D a G F u Z 2 V k I F R 5 c G U u e 1 R U L U x v Z 2 l z d G l j c 1 9 T Y 2 9 w Z S w 3 M H 0 m c X V v d D s s J n F 1 b 3 Q 7 U 2 V j d G l v b j E v U E Z p d C 9 D a G F u Z 2 V k I F R 5 c G U u e 1 R U L U x v Z 2 l z d G l j c 1 9 T e X N 0 Z W 0 s N z F 9 J n F 1 b 3 Q 7 L C Z x d W 9 0 O 1 N l Y 3 R p b 2 4 x L 1 B G a X Q v Q 2 h h b m d l Z C B U e X B l L n t U V C 1 M b 3 N z X 1 J l Z 3 V s Y X R p b 2 4 s N z J 9 J n F 1 b 3 Q 7 L C Z x d W 9 0 O 1 N l Y 3 R p b 2 4 x L 1 B G a X Q v Q 2 h h b m d l Z C B U e X B l L n t U V C 1 N Y X J p d G l t Z V 9 U c m F u c 3 B v c n Q s N z N 9 J n F 1 b 3 Q 7 L C Z x d W 9 0 O 1 N l Y 3 R p b 2 4 x L 1 B G a X Q v Q 2 h h b m d l Z C B U e X B l L n t U V C 1 N Z X R y b 2 x v Z 2 l j Y W x f Q X V 0 a G 9 y a X R 5 L D c 0 f S Z x d W 9 0 O y w m c X V v d D t T Z W N 0 a W 9 u M S 9 Q R m l 0 L 0 N o Y W 5 n Z W Q g V H l w Z S 5 7 V F Q t T W V 0 c m 9 s b 2 d p Y 2 F s X 0 l u c 3 B l Y 3 R p b 2 4 s N z V 9 J n F 1 b 3 Q 7 L C Z x d W 9 0 O 1 N l Y 3 R p b 2 4 x L 1 B G a X Q v Q 2 h h b m d l Z C B U e X B l L n t U V C 1 N a W 5 p b X V t X 0 R l b G l 2 Z X J 5 X 1 F 1 Y W 5 0 a X R 5 L D c 2 f S Z x d W 9 0 O y w m c X V v d D t T Z W N 0 a W 9 u M S 9 Q R m l 0 L 0 N o Y W 5 n Z W Q g V H l w Z S 5 7 V F Q t T W 9 k Z V 9 v Z l 9 U c m F u c 3 B v c n R h d G l v b i w 3 N 3 0 m c X V v d D s s J n F 1 b 3 Q 7 U 2 V j d G l v b j E v U E Z p d C 9 D a G F u Z 2 V k I F R 5 c G U u e 1 R U L U 5 l d F 9 R d W F u d G l 0 e S w 3 O H 0 m c X V v d D s s J n F 1 b 3 Q 7 U 2 V j d G l v b j E v U E Z p d C 9 D a G F u Z 2 V k I F R 5 c G U u e 1 R U L U 5 v b l 9 F e G N p c 2 V f R H V 0 e V 9 M a W N l b n N l Z F 9 U c m F k a W 5 n L D c 5 f S Z x d W 9 0 O y w m c X V v d D t T Z W N 0 a W 9 u M S 9 Q R m l 0 L 0 N o Y W 5 n Z W Q g V H l w Z S 5 7 V F Q t T 3 B l c m F 0 a W 9 u X 2 F u Z F 9 M b 2 d p c 3 R p Y 3 M s O D B 9 J n F 1 b 3 Q 7 L C Z x d W 9 0 O 1 N l Y 3 R p b 2 4 x L 1 B G a X Q v Q 2 h h b m d l Z C B U e X B l L n t U V C 1 P c m R l c l 9 N Y W 5 h Z 2 V t Z W 5 0 L D g x f S Z x d W 9 0 O y w m c X V v d D t T Z W N 0 a W 9 u M S 9 Q R m l 0 L 0 N o Y W 5 n Z W Q g V H l w Z S 5 7 V F Q t T 3 J k Z X J f U G l j a 2 l u Z 1 9 h b m R f U G F j a 2 l u Z y w 4 M n 0 m c X V v d D s s J n F 1 b 3 Q 7 U 2 V j d G l v b j E v U E Z p d C 9 D a G F u Z 2 V k I F R 5 c G U u e 1 R U L V B l c m Z v c m 1 h b m N l X 2 J h c 2 V k X 0 V 2 Y W x 1 Y X R p b 2 5 f T W V h c 3 V y Z X M s O D N 9 J n F 1 b 3 Q 7 L C Z x d W 9 0 O 1 N l Y 3 R p b 2 4 x L 1 B G a X Q v Q 2 h h b m d l Z C B U e X B l L n t U V C 1 Q b G F u b m V k X 1 N h b X B s a W 5 n L D g 0 f S Z x d W 9 0 O y w m c X V v d D t T Z W N 0 a W 9 u M S 9 Q R m l 0 L 0 N o Y W 5 n Z W Q g V H l w Z S 5 7 V F Q t U H J v Y m x l b S w 4 N X 0 m c X V v d D s s J n F 1 b 3 Q 7 U 2 V j d G l v b j E v U E Z p d C 9 D a G F u Z 2 V k I F R 5 c G U u e 1 R U L V B y b 2 p l Y 3 R f d G V h b S w 4 N n 0 m c X V v d D s s J n F 1 b 3 Q 7 U 2 V j d G l v b j E v U E Z p d C 9 D a G F u Z 2 V k I F R 5 c G U u e 1 R U L V B 1 b X B f U 3 R v Y 2 t f T G V 2 Z W w s O D d 9 J n F 1 b 3 Q 7 L C Z x d W 9 0 O 1 N l Y 3 R p b 2 4 x L 1 B G a X Q v Q 2 h h b m d l Z C B U e X B l L n t U V C 1 Q d X J j a G F z Z V 9 P c m R l c i w 4 O H 0 m c X V v d D s s J n F 1 b 3 Q 7 U 2 V j d G l v b j E v U E Z p d C 9 D a G F u Z 2 V k I F R 5 c G U u e 1 R U L V J h a W x f V H J h b n N w b 3 J 0 L D g 5 f S Z x d W 9 0 O y w m c X V v d D t T Z W N 0 a W 9 u M S 9 Q R m l 0 L 0 N o Y W 5 n Z W Q g V H l w Z S 5 7 V F Q t U m F p b F 9 h b m R f S W 5 0 Z X J t b 2 R h b F 9 U c m F u c 3 B v c n Q s O T B 9 J n F 1 b 3 Q 7 L C Z x d W 9 0 O 1 N l Y 3 R p b 2 4 x L 1 B G a X Q v Q 2 h h b m d l Z C B U e X B l L n t U V C 1 S Y W l s d 2 F 5 X 1 N l c n Z p Y 2 U s O T F 9 J n F 1 b 3 Q 7 L C Z x d W 9 0 O 1 N l Y 3 R p b 2 4 x L 1 B G a X Q v Q 2 h h b m d l Z C B U e X B l L n t U V C 1 S Y W l s d 2 F 5 X 1 R h b m t f Q 2 F y L D k y f S Z x d W 9 0 O y w m c X V v d D t T Z W N 0 a W 9 u M S 9 Q R m l 0 L 0 N o Y W 5 n Z W Q g V H l w Z S 5 7 V F Q t U m V w b G V u a X N o b W V u d F 9 M Z X Z l b C w 5 M 3 0 m c X V v d D s s J n F 1 b 3 Q 7 U 2 V j d G l v b j E v U E Z p d C 9 D a G F u Z 2 V k I F R 5 c G U u e 1 R U L V J v Y W R f R n J l a W d o d F 9 S b 3 V 0 a W 5 n X 2 F u Z F 9 T Y 2 h l Z H V s a W 5 n L D k 0 f S Z x d W 9 0 O y w m c X V v d D t T Z W N 0 a W 9 u M S 9 Q R m l 0 L 0 N o Y W 5 n Z W Q g V H l w Z S 5 7 V F Q t U m 9 h Z F 9 G c m V p Z 2 h 0 X 1 R y Y W 5 z c G 9 y d C w 5 N X 0 m c X V v d D s s J n F 1 b 3 Q 7 U 2 V j d G l v b j E v U E Z p d C 9 D a G F u Z 2 V k I F R 5 c G U u e 1 R U L V J v Y W R f V 2 V p Z 2 h p b m d f Q n J p Z G d l L D k 2 f S Z x d W 9 0 O y w m c X V v d D t T Z W N 0 a W 9 u M S 9 Q R m l 0 L 0 N o Y W 5 n Z W Q g V H l w Z S 5 7 V F Q t U 2 F s Z X N f U H J v Y 2 V z c y w 5 N 3 0 m c X V v d D s s J n F 1 b 3 Q 7 U 2 V j d G l v b j E v U E Z p d C 9 D a G F u Z 2 V k I F R 5 c G U u e 1 R U L V N h b X B s Z V 9 D b 2 x s Z W N 0 a W 9 u L D k 4 f S Z x d W 9 0 O y w m c X V v d D t T Z W N 0 a W 9 u M S 9 Q R m l 0 L 0 N o Y W 5 n Z W Q g V H l w Z S 5 7 V F Q t U 2 F t c G x p b m c s O T l 9 J n F 1 b 3 Q 7 L C Z x d W 9 0 O 1 N l Y 3 R p b 2 4 x L 1 B G a X Q v Q 2 h h b m d l Z C B U e X B l L n t U V C 1 T Y W 1 w b G l u Z 1 9 N Z X R o b 2 Q s M T A w f S Z x d W 9 0 O y w m c X V v d D t T Z W N 0 a W 9 u M S 9 Q R m l 0 L 0 N o Y W 5 n Z W Q g V H l w Z S 5 7 V F Q t U 2 F t c G x p b m d f U H J v Y 2 V z c y w x M D F 9 J n F 1 b 3 Q 7 L C Z x d W 9 0 O 1 N l Y 3 R p b 2 4 x L 1 B G a X Q v Q 2 h h b m d l Z C B U e X B l L n t U V C 1 T Y W 1 w b G l u Z 1 9 U Z W N o b m l x d W U s M T A y f S Z x d W 9 0 O y w m c X V v d D t T Z W N 0 a W 9 u M S 9 Q R m l 0 L 0 N o Y W 5 n Z W Q g V H l w Z S 5 7 V F Q t U 2 N o Z W R 1 b G l u Z 1 9 p b l 9 T Q 0 0 s M T A z f S Z x d W 9 0 O y w m c X V v d D t T Z W N 0 a W 9 u M S 9 Q R m l 0 L 0 N o Y W 5 n Z W Q g V H l w Z S 5 7 V F Q t U 2 V s Z W N 0 a X Z l X 1 N h b X B s a W 5 n L D E w N H 0 m c X V v d D s s J n F 1 b 3 Q 7 U 2 V j d G l v b j E v U E Z p d C 9 D a G F u Z 2 V k I F R 5 c G U u e 1 R U L V N o a X B t Z W 5 0 L D E w N X 0 m c X V v d D s s J n F 1 b 3 Q 7 U 2 V j d G l v b j E v U E Z p d C 9 D a G F u Z 2 V k I F R 5 c G U u e 1 R U L V N o a X B w a W 5 n X 0 R v Y 3 V t Z W 5 0 L D E w N n 0 m c X V v d D s s J n F 1 b 3 Q 7 U 2 V j d G l v b j E v U E Z p d C 9 D a G F u Z 2 V k I F R 5 c G U u e 1 R U L V N 0 c m F 0 Z W d p Y 1 9 Q Z X J m b 3 J t Y W 5 j Z V 9 J b m R p Y 2 F 0 b 3 I s M T A 3 f S Z x d W 9 0 O y w m c X V v d D t T Z W N 0 a W 9 u M S 9 Q R m l 0 L 0 N o Y W 5 n Z W Q g V H l w Z S 5 7 V F Q t U 3 V w c G x 5 X 1 N v d X J j Z S w x M D h 9 J n F 1 b 3 Q 7 L C Z x d W 9 0 O 1 N l Y 3 R p b 2 4 x L 1 B G a X Q v Q 2 h h b m d l Z C B U e X B l L n t U V C 1 U Y W t l b 3 Z l c l 9 I Y W 5 k b 3 Z l c l 9 Q c m 9 j Z W R 1 c m U s M T A 5 f S Z x d W 9 0 O y w m c X V v d D t T Z W N 0 a W 9 u M S 9 Q R m l 0 L 0 N o Y W 5 n Z W Q g V H l w Z S 5 7 V F Q t V G F u a y w x M T B 9 J n F 1 b 3 Q 7 L C Z x d W 9 0 O 1 N l Y 3 R p b 2 4 x L 1 B G a X Q v Q 2 h h b m d l Z C B U e X B l L n t U V C 1 U Y W 5 r X 0 J v d H R v b V 9 M b 2 F k a W 5 n L D E x M X 0 m c X V v d D s s J n F 1 b 3 Q 7 U 2 V j d G l v b j E v U E Z p d C 9 D a G F u Z 2 V k I F R 5 c G U u e 1 R U L V R h b m t f Q m 9 0 d G 9 t X 1 J l c 2 l k d W U s M T E y f S Z x d W 9 0 O y w m c X V v d D t T Z W N 0 a W 9 u M S 9 Q R m l 0 L 0 N o Y W 5 n Z W Q g V H l w Z S 5 7 V F Q t V G F u a 1 9 D b 2 1 w Y X J 0 b W V u d C w x M T N 9 J n F 1 b 3 Q 7 L C Z x d W 9 0 O 1 N l Y 3 R p b 2 4 x L 1 B G a X Q v Q 2 h h b m d l Z C B U e X B l L n t U V C 1 U Y X J l X 1 d l a W d o d C w x M T R 9 J n F 1 b 3 Q 7 L C Z x d W 9 0 O 1 N l Y 3 R p b 2 4 x L 1 B G a X Q v Q 2 h h b m d l Z C B U e X B l L n t U V C 1 U Y X h f V 2 F y Z W h v d X N l L D E x N X 0 m c X V v d D s s J n F 1 b 3 Q 7 U 2 V j d G l v b j E v U E Z p d C 9 D a G F u Z 2 V k I F R 5 c G U u e 1 R U L V R y Y W 5 z Z m V y L D E x N n 0 m c X V v d D s s J n F 1 b 3 Q 7 U 2 V j d G l v b j E v U E Z p d C 9 D a G F u Z 2 V k I F R 5 c G U u e 1 R U L V R y Y W 5 z c G 9 y d F 9 S Z W d 1 b G F 0 a W 9 u c y w x M T d 9 J n F 1 b 3 Q 7 L C Z x d W 9 0 O 1 N l Y 3 R p b 2 4 x L 1 B G a X Q v Q 2 h h b m d l Z C B U e X B l L n t U V C 1 U c m F u c 3 B v c n R h d G l v b i w x M T h 9 J n F 1 b 3 Q 7 L C Z x d W 9 0 O 1 N l Y 3 R p b 2 4 x L 1 B G a X Q v Q 2 h h b m d l Z C B U e X B l L n t U V C 1 U c m F 2 Z W x f Y W 5 k X 3 R v d X J p c 2 1 f b G F 3 L D E x O X 0 m c X V v d D s s J n F 1 b 3 Q 7 U 2 V j d G l v b j E v U E Z p d C 9 D a G F u Z 2 V k I F R 5 c G U u e 1 R U L V R y Y X Z l b F 9 k b 2 N 1 b W V u d C w x M j B 9 J n F 1 b 3 Q 7 L C Z x d W 9 0 O 1 N l Y 3 R p b 2 4 x L 1 B G a X Q v Q 2 h h b m d l Z C B U e X B l L n t U V C 1 W a X N 1 Y W x f S W 5 z c G V j d G l v b i w x M j F 9 J n F 1 b 3 Q 7 L C Z x d W 9 0 O 1 N l Y 3 R p b 2 4 x L 1 B G a X Q v Q 2 h h b m d l Z C B U e X B l L n t U V C 1 X Y W d v b i w x M j J 9 J n F 1 b 3 Q 7 L C Z x d W 9 0 O 1 N l Y 3 R p b 2 4 x L 1 B G a X Q v Q 2 h h b m d l Z C B U e X B l L n t U V C 1 X Y X N 0 Z V 9 N Y W 5 h Z 2 V t Z W 5 0 X 0 l u d m V z d G 1 l b n Q s M T I z f S Z x d W 9 0 O y w m c X V v d D t T Z W N 0 a W 9 u M S 9 Q R m l 0 L 0 N o Y W 5 n Z W Q g V H l w Z S 5 7 V F Q t V 2 V p Z 2 h p b m d f Q n J p Z G d l L D E y N H 0 m c X V v d D s s J n F 1 b 3 Q 7 U 2 V j d G l v b j E v U E Z p d C 9 D a G F u Z 2 V k I F R 5 c G U u e 1 R U L X B y b 2 p l Y 3 R f c m V w b 3 J 0 a W 5 n L D E y N X 0 m c X V v d D t d L C Z x d W 9 0 O 0 N v b H V t b k N v d W 5 0 J n F 1 b 3 Q 7 O j E y N i w m c X V v d D t L Z X l D b 2 x 1 b W 5 O Y W 1 l c y Z x d W 9 0 O z p b X S w m c X V v d D t D b 2 x 1 b W 5 J Z G V u d G l 0 a W V z J n F 1 b 3 Q 7 O l s m c X V v d D t T Z W N 0 a W 9 u M S 9 Q R m l 0 L 0 N o Y W 5 n Z W Q g V H l w Z S 5 7 L D B 9 J n F 1 b 3 Q 7 L C Z x d W 9 0 O 1 N l Y 3 R p b 2 4 x L 1 B G a X Q v Q 2 h h b m d l Z C B U e X B l L n t B R i 1 B Y 3 R 1 Y W x f U G V y Z m 9 y b W F u Y 2 U s M X 0 m c X V v d D s s J n F 1 b 3 Q 7 U 2 V j d G l v b j E v U E Z p d C 9 D a G F u Z 2 V k I F R 5 c G U u e 0 F G L U F k Y X Q s M n 0 m c X V v d D s s J n F 1 b 3 Q 7 U 2 V j d G l v b j E v U E Z p d C 9 D a G F u Z 2 V k I F R 5 c G U u e 0 F G L U F 2 Y W l s Y W J p b G l 0 e S w z f S Z x d W 9 0 O y w m c X V v d D t T Z W N 0 a W 9 u M S 9 Q R m l 0 L 0 N o Y W 5 n Z W Q g V H l w Z S 5 7 Q U Y t Q 2 9 u d G F t a W 5 h d G l v b i w 0 f S Z x d W 9 0 O y w m c X V v d D t T Z W N 0 a W 9 u M S 9 Q R m l 0 L 0 N o Y W 5 n Z W Q g V H l w Z S 5 7 Q U Y t R G V s a X Z l c n k s N X 0 m c X V v d D s s J n F 1 b 3 Q 7 U 2 V j d G l v b j E v U E Z p d C 9 D a G F u Z 2 V k I F R 5 c G U u e 0 F G L U d 1 a W R l b G l u Z S w 2 f S Z x d W 9 0 O y w m c X V v d D t T Z W N 0 a W 9 u M S 9 Q R m l 0 L 0 N o Y W 5 n Z W Q g V H l w Z S 5 7 Q U Y t S 2 9 j a 8 O D w q F 6 Y X Q s N 3 0 m c X V v d D s s J n F 1 b 3 Q 7 U 2 V j d G l v b j E v U E Z p d C 9 D a G F u Z 2 V k I F R 5 c G U u e 0 F G L V B l c m Z v c m 1 h b m N l L D h 9 J n F 1 b 3 Q 7 L C Z x d W 9 0 O 1 N l Y 3 R p b 2 4 x L 1 B G a X Q v Q 2 h h b m d l Z C B U e X B l L n t B R i 1 Q d X J j a G F z Z S w 5 f S Z x d W 9 0 O y w m c X V v d D t T Z W N 0 a W 9 u M S 9 Q R m l 0 L 0 N o Y W 5 n Z W Q g V H l w Z S 5 7 Q U Y t U X V h b G l 0 e V 9 v Z l 9 0 a G V f U 2 F t c G x l L D E w f S Z x d W 9 0 O y w m c X V v d D t T Z W N 0 a W 9 u M S 9 Q R m l 0 L 0 N o Y W 5 n Z W Q g V H l w Z S 5 7 Q U Y t U m l z a 1 9 B c 3 N l c 3 N t Z W 5 0 L D E x f S Z x d W 9 0 O y w m c X V v d D t T Z W N 0 a W 9 u M S 9 Q R m l 0 L 0 N o Y W 5 n Z W Q g V H l w Z S 5 7 Q U Y t U 3 p l c n Z l e m V 0 L D E y f S Z x d W 9 0 O y w m c X V v d D t T Z W N 0 a W 9 u M S 9 Q R m l 0 L 0 N o Y W 5 n Z W Q g V H l w Z S 5 7 Q U Y t c G 1 f Y 2 9 z d C w x M 3 0 m c X V v d D s s J n F 1 b 3 Q 7 U 2 V j d G l v b j E v U E Z p d C 9 D a G F u Z 2 V k I F R 5 c G U u e 1 R U L U F j Y 2 V w d G F u Y 2 V f U H J v Y 2 V k d X J l L D E 0 f S Z x d W 9 0 O y w m c X V v d D t T Z W N 0 a W 9 u M S 9 Q R m l 0 L 0 N o Y W 5 n Z W Q g V H l w Z S 5 7 V F Q t Q W R f a G 9 j X 1 N h b X B s a W 5 n L D E 1 f S Z x d W 9 0 O y w m c X V v d D t T Z W N 0 a W 9 u M S 9 Q R m l 0 L 0 N o Y W 5 n Z W Q g V H l w Z S 5 7 V F Q t Q X N z Z X Q s M T Z 9 J n F 1 b 3 Q 7 L C Z x d W 9 0 O 1 N l Y 3 R p b 2 4 x L 1 B G a X Q v Q 2 h h b m d l Z C B U e X B l L n t U V C 1 B d X R v b W F 0 a W N f V G F u a 2 V y X 0 x v Y W R p b m d f U 3 R h d G l v b i w x N 3 0 m c X V v d D s s J n F 1 b 3 Q 7 U 2 V j d G l v b j E v U E Z p d C 9 D a G F u Z 2 V k I F R 5 c G U u e 1 R U L U J h c m d l L D E 4 f S Z x d W 9 0 O y w m c X V v d D t T Z W N 0 a W 9 u M S 9 Q R m l 0 L 0 N o Y W 5 n Z W Q g V H l w Z S 5 7 V F Q t Q m F y Z 2 V f R 2 F 1 Z 2 l u Z y w x O X 0 m c X V v d D s s J n F 1 b 3 Q 7 U 2 V j d G l v b j E v U E Z p d C 9 D a G F u Z 2 V k I F R 5 c G U u e 1 R U L U N o Y X J n Z W F i b G V f T G 9 z c y w y M H 0 m c X V v d D s s J n F 1 b 3 Q 7 U 2 V j d G l v b j E v U E Z p d C 9 D a G F u Z 2 V k I F R 5 c G U u e 1 R U L U N v b W 1 l c m N p Y W x f T G F 3 L D I x f S Z x d W 9 0 O y w m c X V v d D t T Z W N 0 a W 9 u M S 9 Q R m l 0 L 0 N o Y W 5 n Z W Q g V H l w Z S 5 7 V F Q t Q 2 9 t c G x p Y W 5 j Z V 9 P Y m p l Y 3 R p d m U s M j J 9 J n F 1 b 3 Q 7 L C Z x d W 9 0 O 1 N l Y 3 R p b 2 4 x L 1 B G a X Q v Q 2 h h b m d l Z C B U e X B l L n t U V C 1 D b 2 5 0 c m 9 s X 0 1 l Y X N 1 c m V t Z W 5 0 X 0 F j Y 3 V y Y W N 5 L D I z f S Z x d W 9 0 O y w m c X V v d D t T Z W N 0 a W 9 u M S 9 Q R m l 0 L 0 N o Y W 5 n Z W Q g V H l w Z S 5 7 V F Q t Q 2 9 z d F 9 S Z W R 1 Y 3 R p b 2 4 s M j R 9 J n F 1 b 3 Q 7 L C Z x d W 9 0 O 1 N l Y 3 R p b 2 4 x L 1 B G a X Q v Q 2 h h b m d l Z C B U e X B l L n t U V C 1 D b 3 N 0 X 2 F u Z F 9 S Z X N v d X J j Z V 9 B b m F s e X N p c y w y N X 0 m c X V v d D s s J n F 1 b 3 Q 7 U 2 V j d G l v b j E v U E Z p d C 9 D a G F u Z 2 V k I F R 5 c G U u e 1 R U L U N 1 c 3 R v b W V y X 0 9 y Z G V y L D I 2 f S Z x d W 9 0 O y w m c X V v d D t T Z W N 0 a W 9 u M S 9 Q R m l 0 L 0 N o Y W 5 n Z W Q g V H l w Z S 5 7 V F Q t R G V h Z F 9 T d G 9 j a y w y N 3 0 m c X V v d D s s J n F 1 b 3 Q 7 U 2 V j d G l v b j E v U E Z p d C 9 D a G F u Z 2 V k I F R 5 c G U u e 1 R U L U R l Y 2 l z a W 9 u X 0 1 h a 2 l u Z 1 9 Q c m 9 j Z X N z L D I 4 f S Z x d W 9 0 O y w m c X V v d D t T Z W N 0 a W 9 u M S 9 Q R m l 0 L 0 N o Y W 5 n Z W Q g V H l w Z S 5 7 V F Q t R G l z Y 2 h h c m d p b m d f U H J v Y 2 V k d X J l L D I 5 f S Z x d W 9 0 O y w m c X V v d D t T Z W N 0 a W 9 u M S 9 Q R m l 0 L 0 N o Y W 5 n Z W Q g V H l w Z S 5 7 V F Q t R G l z c G F 0 Y 2 h l c i w z M H 0 m c X V v d D s s J n F 1 b 3 Q 7 U 2 V j d G l v b j E v U E Z p d C 9 D a G F u Z 2 V k I F R 5 c G U u e 1 R U L U R v Y 3 V t Z W 5 0 L D M x f S Z x d W 9 0 O y w m c X V v d D t T Z W N 0 a W 9 u M S 9 Q R m l 0 L 0 N o Y W 5 n Z W Q g V H l w Z S 5 7 V F Q t R G 9 j d W 1 l b n R f d H l w Z S w z M n 0 m c X V v d D s s J n F 1 b 3 Q 7 U 2 V j d G l v b j E v U E Z p d C 9 D a G F u Z 2 V k I F R 5 c G U u e 1 R U L U V s Z W N 0 c m 9 u a W N f R G l w X 1 N 0 a W N r L D M z f S Z x d W 9 0 O y w m c X V v d D t T Z W N 0 a W 9 u M S 9 Q R m l 0 L 0 N o Y W 5 n Z W Q g V H l w Z S 5 7 V F Q t R W 1 w d G l u Z X N z X 0 N o Z W N r L D M 0 f S Z x d W 9 0 O y w m c X V v d D t T Z W N 0 a W 9 u M S 9 Q R m l 0 L 0 N o Y W 5 n Z W Q g V H l w Z S 5 7 V F Q t R X V y b 3 B l Y W 5 f V W 5 p b 2 5 f c 1 9 U c m F u c 3 B v c n R f U m V n d W x h d G l v b n M s M z V 9 J n F 1 b 3 Q 7 L C Z x d W 9 0 O 1 N l Y 3 R p b 2 4 x L 1 B G a X Q v Q 2 h h b m d l Z C B U e X B l L n t U V C 1 F e G N p c 2 V f R H V 0 e V 9 M a W N l b m N l L D M 2 f S Z x d W 9 0 O y w m c X V v d D t T Z W N 0 a W 9 u M S 9 Q R m l 0 L 0 N o Y W 5 n Z W Q g V H l w Z S 5 7 V F Q t R X h j a X N l X 0 R 1 d H l f U m V n d W x h d G l v b i w z N 3 0 m c X V v d D s s J n F 1 b 3 Q 7 U 2 V j d G l v b j E v U E Z p d C 9 D a G F u Z 2 V k I F R 5 c G U u e 1 R U L U Z p b G x p b m d f U 3 R h d G l v b i w z O H 0 m c X V v d D s s J n F 1 b 3 Q 7 U 2 V j d G l v b j E v U E Z p d C 9 D a G F u Z 2 V k I F R 5 c G U u e 1 R U L U Z p b m F u Y 2 V f R 3 V h c m R f Q W d l b m N 5 L D M 5 f S Z x d W 9 0 O y w m c X V v d D t T Z W N 0 a W 9 u M S 9 Q R m l 0 L 0 N o Y W 5 n Z W Q g V H l w Z S 5 7 V F Q t R m l u Y W 5 j Z V 9 h b m R f Y W N j b 3 V u d G l u Z y w 0 M H 0 m c X V v d D s s J n F 1 b 3 Q 7 U 2 V j d G l v b j E v U E Z p d C 9 D a G F u Z 2 V k I F R 5 c G U u e 1 R U L U Z p b m F u Y 2 l h b F 9 h Y 2 N v d W 5 0 a W 5 n L D Q x f S Z x d W 9 0 O y w m c X V v d D t T Z W N 0 a W 9 u M S 9 Q R m l 0 L 0 N o Y W 5 n Z W Q g V H l w Z S 5 7 V F Q t R m 9 s e W F t Y X Q s N D J 9 J n F 1 b 3 Q 7 L C Z x d W 9 0 O 1 N l Y 3 R p b 2 4 x L 1 B G a X Q v Q 2 h h b m d l Z C B U e X B l L n t U V C 1 G b 3 J l Y 2 F z d G V k X 0 R h a W x 5 X 1 N h b G U s N D N 9 J n F 1 b 3 Q 7 L C Z x d W 9 0 O 1 N l Y 3 R p b 2 4 x L 1 B G a X Q v Q 2 h h b m d l Z C B U e X B l L n t U V C 1 G b 3 J l Y 2 F z d G l u Z y w 0 N H 0 m c X V v d D s s J n F 1 b 3 Q 7 U 2 V j d G l v b j E v U E Z p d C 9 D a G F u Z 2 V k I F R 5 c G U u e 1 R U L U Z y Z W V f Q 2 l y Y 3 V s Y X R p b 2 5 f b 2 Z f R 2 9 v Z H M s N D V 9 J n F 1 b 3 Q 7 L C Z x d W 9 0 O 1 N l Y 3 R p b 2 4 x L 1 B G a X Q v Q 2 h h b m d l Z C B U e X B l L n t U V C 1 G c m V p Z 2 h 0 X 0 Z v c n d h c m R p b m d f R G 9 j d W 1 l b n R h d G l v b i w 0 N n 0 m c X V v d D s s J n F 1 b 3 Q 7 U 2 V j d G l v b j E v U E Z p d C 9 D a G F u Z 2 V k I F R 5 c G U u e 1 R U L U Z 1 Z W x f R G V u c 2 l 0 e S w 0 N 3 0 m c X V v d D s s J n F 1 b 3 Q 7 U 2 V j d G l v b j E v U E Z p d C 9 D a G F u Z 2 V k I F R 5 c G U u e 1 R U L U b D g 8 K 2 b G R n w 4 P C o X o s N D h 9 J n F 1 b 3 Q 7 L C Z x d W 9 0 O 1 N l Y 3 R p b 2 4 x L 1 B G a X Q v Q 2 h h b m d l Z C B U e X B l L n t U V C 1 H Y X V n Z V 9 M b 3 N z X 0 1 h b m F n Z W 1 l b n Q s N D l 9 J n F 1 b 3 Q 7 L C Z x d W 9 0 O 1 N l Y 3 R p b 2 4 x L 1 B G a X Q v Q 2 h h b m d l Z C B U e X B l L n t U V C 1 H Y X V n Z V 9 T e X N 0 Z W 0 s N T B 9 J n F 1 b 3 Q 7 L C Z x d W 9 0 O 1 N l Y 3 R p b 2 4 x L 1 B G a X Q v Q 2 h h b m d l Z C B U e X B l L n t U V C 1 H b 3 Z l c m 5 p b m d f T G F 3 L D U x f S Z x d W 9 0 O y w m c X V v d D t T Z W N 0 a W 9 u M S 9 Q R m l 0 L 0 N o Y W 5 n Z W Q g V H l w Z S 5 7 V F Q t S G F u Z G x p b m d f b 2 Z f Q 2 9 u d G F t a W 5 h d G V k X 0 R p c 3 B v c 2 F s L D U y f S Z x d W 9 0 O y w m c X V v d D t T Z W N 0 a W 9 u M S 9 Q R m l 0 L 0 N o Y W 5 n Z W Q g V H l w Z S 5 7 V F Q t S G F 1 b G l u Z 1 9 B b G 9 u Z 3 N p Z G U s N T N 9 J n F 1 b 3 Q 7 L C Z x d W 9 0 O 1 N l Y 3 R p b 2 4 x L 1 B G a X Q v Q 2 h h b m d l Z C B U e X B l L n t U V C 1 I d W x s Y W T D g 8 K p a 1 9 t Z W d l b M O F 4 o C Y e s O D w q l z X 8 O D w q l z X 2 t l e m V s w 4 P C q X M s N T R 9 J n F 1 b 3 Q 7 L C Z x d W 9 0 O 1 N l Y 3 R p b 2 4 x L 1 B G a X Q v Q 2 h h b m d l Z C B U e X B l L n t U V C 1 I d W 1 h b l 9 S Z X N v d X J j Z X M s N T V 9 J n F 1 b 3 Q 7 L C Z x d W 9 0 O 1 N l Y 3 R p b 2 4 x L 1 B G a X Q v Q 2 h h b m d l Z C B U e X B l L n t U V C 1 J U 0 9 f U 3 R h b m R h c m R z L D U 2 f S Z x d W 9 0 O y w m c X V v d D t T Z W N 0 a W 9 u M S 9 Q R m l 0 L 0 N o Y W 5 n Z W Q g V H l w Z S 5 7 V F Q t S W 5 0 Z X J u Y X R p b 2 5 h b F 9 G c m V p Z 2 h 0 X 0 Z v c n d h c m R p b m c s N T d 9 J n F 1 b 3 Q 7 L C Z x d W 9 0 O 1 N l Y 3 R p b 2 4 x L 1 B G a X Q v Q 2 h h b m d l Z C B U e X B l L n t U V C 1 J b n Z l b n R v c n l f T G V 2 Z W w s N T h 9 J n F 1 b 3 Q 7 L C Z x d W 9 0 O 1 N l Y 3 R p b 2 4 x L 1 B G a X Q v Q 2 h h b m d l Z C B U e X B l L n t U V C 1 J b n Z l b n R v c n l f T W F u Y W d l b W V u d C w 1 O X 0 m c X V v d D s s J n F 1 b 3 Q 7 U 2 V j d G l v b j E v U E Z p d C 9 D a G F u Z 2 V k I F R 5 c G U u e 1 R U L U l u d m V u d G 9 y e V 9 Q b G F u b m l u Z y w 2 M H 0 m c X V v d D s s J n F 1 b 3 Q 7 U 2 V j d G l v b j E v U E Z p d C 9 D a G F u Z 2 V k I F R 5 c G U u e 1 R U L U l u d m V u d G 9 y e V 9 S Z X B s Z W 5 p c 2 h t Z W 5 0 X 1 N 5 c 3 R l b X M s N j F 9 J n F 1 b 3 Q 7 L C Z x d W 9 0 O 1 N l Y 3 R p b 2 4 x L 1 B G a X Q v Q 2 h h b m d l Z C B U e X B l L n t U V C 1 J b n Z v a W N l L D Y y f S Z x d W 9 0 O y w m c X V v d D t T Z W N 0 a W 9 u M S 9 Q R m l 0 L 0 N o Y W 5 n Z W Q g V H l w Z S 5 7 V F Q t T G F 3 L D Y z f S Z x d W 9 0 O y w m c X V v d D t T Z W N 0 a W 9 u M S 9 Q R m l 0 L 0 N o Y W 5 n Z W Q g V H l w Z S 5 7 V F Q t T G 9 h Z G l u Z 1 9 H Y W 5 0 c n k s N j R 9 J n F 1 b 3 Q 7 L C Z x d W 9 0 O 1 N l Y 3 R p b 2 4 x L 1 B G a X Q v Q 2 h h b m d l Z C B U e X B l L n t U V C 1 M b 2 F k a W 5 n X 1 B y b 2 N l Z H V y Z S w 2 N X 0 m c X V v d D s s J n F 1 b 3 Q 7 U 2 V j d G l v b j E v U E Z p d C 9 D a G F u Z 2 V k I F R 5 c G U u e 1 R U L U x v Z 2 l z d G l j X 0 N v b n R y b 2 x s a W 5 n L D Y 2 f S Z x d W 9 0 O y w m c X V v d D t T Z W N 0 a W 9 u M S 9 Q R m l 0 L 0 N o Y W 5 n Z W Q g V H l w Z S 5 7 V F Q t T G 9 n a X N 0 a W N f U G x h b i w 2 N 3 0 m c X V v d D s s J n F 1 b 3 Q 7 U 2 V j d G l v b j E v U E Z p d C 9 D a G F u Z 2 V k I F R 5 c G U u e 1 R U L U x v Z 2 l z d G l j c y w 2 O H 0 m c X V v d D s s J n F 1 b 3 Q 7 U 2 V j d G l v b j E v U E Z p d C 9 D a G F u Z 2 V k I F R 5 c G U u e 1 R U L U x v Z 2 l z d G l j c 1 9 D b 3 N 0 X 2 F u Z F 9 Q Z X J m b 3 J t Y W 5 j Z V 9 N b 2 5 p d G 9 y a W 5 n L D Y 5 f S Z x d W 9 0 O y w m c X V v d D t T Z W N 0 a W 9 u M S 9 Q R m l 0 L 0 N o Y W 5 n Z W Q g V H l w Z S 5 7 V F Q t T G 9 n a X N 0 a W N z X 1 N j b 3 B l L D c w f S Z x d W 9 0 O y w m c X V v d D t T Z W N 0 a W 9 u M S 9 Q R m l 0 L 0 N o Y W 5 n Z W Q g V H l w Z S 5 7 V F Q t T G 9 n a X N 0 a W N z X 1 N 5 c 3 R l b S w 3 M X 0 m c X V v d D s s J n F 1 b 3 Q 7 U 2 V j d G l v b j E v U E Z p d C 9 D a G F u Z 2 V k I F R 5 c G U u e 1 R U L U x v c 3 N f U m V n d W x h d G l v b i w 3 M n 0 m c X V v d D s s J n F 1 b 3 Q 7 U 2 V j d G l v b j E v U E Z p d C 9 D a G F u Z 2 V k I F R 5 c G U u e 1 R U L U 1 h c m l 0 a W 1 l X 1 R y Y W 5 z c G 9 y d C w 3 M 3 0 m c X V v d D s s J n F 1 b 3 Q 7 U 2 V j d G l v b j E v U E Z p d C 9 D a G F u Z 2 V k I F R 5 c G U u e 1 R U L U 1 l d H J v b G 9 n a W N h b F 9 B d X R o b 3 J p d H k s N z R 9 J n F 1 b 3 Q 7 L C Z x d W 9 0 O 1 N l Y 3 R p b 2 4 x L 1 B G a X Q v Q 2 h h b m d l Z C B U e X B l L n t U V C 1 N Z X R y b 2 x v Z 2 l j Y W x f S W 5 z c G V j d G l v b i w 3 N X 0 m c X V v d D s s J n F 1 b 3 Q 7 U 2 V j d G l v b j E v U E Z p d C 9 D a G F u Z 2 V k I F R 5 c G U u e 1 R U L U 1 p b m l t d W 1 f R G V s a X Z l c n l f U X V h b n R p d H k s N z Z 9 J n F 1 b 3 Q 7 L C Z x d W 9 0 O 1 N l Y 3 R p b 2 4 x L 1 B G a X Q v Q 2 h h b m d l Z C B U e X B l L n t U V C 1 N b 2 R l X 2 9 m X 1 R y Y W 5 z c G 9 y d G F 0 a W 9 u L D c 3 f S Z x d W 9 0 O y w m c X V v d D t T Z W N 0 a W 9 u M S 9 Q R m l 0 L 0 N o Y W 5 n Z W Q g V H l w Z S 5 7 V F Q t T m V 0 X 1 F 1 Y W 5 0 a X R 5 L D c 4 f S Z x d W 9 0 O y w m c X V v d D t T Z W N 0 a W 9 u M S 9 Q R m l 0 L 0 N o Y W 5 n Z W Q g V H l w Z S 5 7 V F Q t T m 9 u X 0 V 4 Y 2 l z Z V 9 E d X R 5 X 0 x p Y 2 V u c 2 V k X 1 R y Y W R p b m c s N z l 9 J n F 1 b 3 Q 7 L C Z x d W 9 0 O 1 N l Y 3 R p b 2 4 x L 1 B G a X Q v Q 2 h h b m d l Z C B U e X B l L n t U V C 1 P c G V y Y X R p b 2 5 f Y W 5 k X 0 x v Z 2 l z d G l j c y w 4 M H 0 m c X V v d D s s J n F 1 b 3 Q 7 U 2 V j d G l v b j E v U E Z p d C 9 D a G F u Z 2 V k I F R 5 c G U u e 1 R U L U 9 y Z G V y X 0 1 h b m F n Z W 1 l b n Q s O D F 9 J n F 1 b 3 Q 7 L C Z x d W 9 0 O 1 N l Y 3 R p b 2 4 x L 1 B G a X Q v Q 2 h h b m d l Z C B U e X B l L n t U V C 1 P c m R l c l 9 Q a W N r a W 5 n X 2 F u Z F 9 Q Y W N r a W 5 n L D g y f S Z x d W 9 0 O y w m c X V v d D t T Z W N 0 a W 9 u M S 9 Q R m l 0 L 0 N o Y W 5 n Z W Q g V H l w Z S 5 7 V F Q t U G V y Z m 9 y b W F u Y 2 V f Y m F z Z W R f R X Z h b H V h d G l v b l 9 N Z W F z d X J l c y w 4 M 3 0 m c X V v d D s s J n F 1 b 3 Q 7 U 2 V j d G l v b j E v U E Z p d C 9 D a G F u Z 2 V k I F R 5 c G U u e 1 R U L V B s Y W 5 u Z W R f U 2 F t c G x p b m c s O D R 9 J n F 1 b 3 Q 7 L C Z x d W 9 0 O 1 N l Y 3 R p b 2 4 x L 1 B G a X Q v Q 2 h h b m d l Z C B U e X B l L n t U V C 1 Q c m 9 i b G V t L D g 1 f S Z x d W 9 0 O y w m c X V v d D t T Z W N 0 a W 9 u M S 9 Q R m l 0 L 0 N o Y W 5 n Z W Q g V H l w Z S 5 7 V F Q t U H J v a m V j d F 9 0 Z W F t L D g 2 f S Z x d W 9 0 O y w m c X V v d D t T Z W N 0 a W 9 u M S 9 Q R m l 0 L 0 N o Y W 5 n Z W Q g V H l w Z S 5 7 V F Q t U H V t c F 9 T d G 9 j a 1 9 M Z X Z l b C w 4 N 3 0 m c X V v d D s s J n F 1 b 3 Q 7 U 2 V j d G l v b j E v U E Z p d C 9 D a G F u Z 2 V k I F R 5 c G U u e 1 R U L V B 1 c m N o Y X N l X 0 9 y Z G V y L D g 4 f S Z x d W 9 0 O y w m c X V v d D t T Z W N 0 a W 9 u M S 9 Q R m l 0 L 0 N o Y W 5 n Z W Q g V H l w Z S 5 7 V F Q t U m F p b F 9 U c m F u c 3 B v c n Q s O D l 9 J n F 1 b 3 Q 7 L C Z x d W 9 0 O 1 N l Y 3 R p b 2 4 x L 1 B G a X Q v Q 2 h h b m d l Z C B U e X B l L n t U V C 1 S Y W l s X 2 F u Z F 9 J b n R l c m 1 v Z G F s X 1 R y Y W 5 z c G 9 y d C w 5 M H 0 m c X V v d D s s J n F 1 b 3 Q 7 U 2 V j d G l v b j E v U E Z p d C 9 D a G F u Z 2 V k I F R 5 c G U u e 1 R U L V J h a W x 3 Y X l f U 2 V y d m l j Z S w 5 M X 0 m c X V v d D s s J n F 1 b 3 Q 7 U 2 V j d G l v b j E v U E Z p d C 9 D a G F u Z 2 V k I F R 5 c G U u e 1 R U L V J h a W x 3 Y X l f V G F u a 1 9 D Y X I s O T J 9 J n F 1 b 3 Q 7 L C Z x d W 9 0 O 1 N l Y 3 R p b 2 4 x L 1 B G a X Q v Q 2 h h b m d l Z C B U e X B l L n t U V C 1 S Z X B s Z W 5 p c 2 h t Z W 5 0 X 0 x l d m V s L D k z f S Z x d W 9 0 O y w m c X V v d D t T Z W N 0 a W 9 u M S 9 Q R m l 0 L 0 N o Y W 5 n Z W Q g V H l w Z S 5 7 V F Q t U m 9 h Z F 9 G c m V p Z 2 h 0 X 1 J v d X R p b m d f Y W 5 k X 1 N j a G V k d W x p b m c s O T R 9 J n F 1 b 3 Q 7 L C Z x d W 9 0 O 1 N l Y 3 R p b 2 4 x L 1 B G a X Q v Q 2 h h b m d l Z C B U e X B l L n t U V C 1 S b 2 F k X 0 Z y Z W l n a H R f V H J h b n N w b 3 J 0 L D k 1 f S Z x d W 9 0 O y w m c X V v d D t T Z W N 0 a W 9 u M S 9 Q R m l 0 L 0 N o Y W 5 n Z W Q g V H l w Z S 5 7 V F Q t U m 9 h Z F 9 X Z W l n a G l u Z 1 9 C c m l k Z 2 U s O T Z 9 J n F 1 b 3 Q 7 L C Z x d W 9 0 O 1 N l Y 3 R p b 2 4 x L 1 B G a X Q v Q 2 h h b m d l Z C B U e X B l L n t U V C 1 T Y W x l c 1 9 Q c m 9 j Z X N z L D k 3 f S Z x d W 9 0 O y w m c X V v d D t T Z W N 0 a W 9 u M S 9 Q R m l 0 L 0 N o Y W 5 n Z W Q g V H l w Z S 5 7 V F Q t U 2 F t c G x l X 0 N v b G x l Y 3 R p b 2 4 s O T h 9 J n F 1 b 3 Q 7 L C Z x d W 9 0 O 1 N l Y 3 R p b 2 4 x L 1 B G a X Q v Q 2 h h b m d l Z C B U e X B l L n t U V C 1 T Y W 1 w b G l u Z y w 5 O X 0 m c X V v d D s s J n F 1 b 3 Q 7 U 2 V j d G l v b j E v U E Z p d C 9 D a G F u Z 2 V k I F R 5 c G U u e 1 R U L V N h b X B s a W 5 n X 0 1 l d G h v Z C w x M D B 9 J n F 1 b 3 Q 7 L C Z x d W 9 0 O 1 N l Y 3 R p b 2 4 x L 1 B G a X Q v Q 2 h h b m d l Z C B U e X B l L n t U V C 1 T Y W 1 w b G l u Z 1 9 Q c m 9 j Z X N z L D E w M X 0 m c X V v d D s s J n F 1 b 3 Q 7 U 2 V j d G l v b j E v U E Z p d C 9 D a G F u Z 2 V k I F R 5 c G U u e 1 R U L V N h b X B s a W 5 n X 1 R l Y 2 h u a X F 1 Z S w x M D J 9 J n F 1 b 3 Q 7 L C Z x d W 9 0 O 1 N l Y 3 R p b 2 4 x L 1 B G a X Q v Q 2 h h b m d l Z C B U e X B l L n t U V C 1 T Y 2 h l Z H V s a W 5 n X 2 l u X 1 N D T S w x M D N 9 J n F 1 b 3 Q 7 L C Z x d W 9 0 O 1 N l Y 3 R p b 2 4 x L 1 B G a X Q v Q 2 h h b m d l Z C B U e X B l L n t U V C 1 T Z W x l Y 3 R p d m V f U 2 F t c G x p b m c s M T A 0 f S Z x d W 9 0 O y w m c X V v d D t T Z W N 0 a W 9 u M S 9 Q R m l 0 L 0 N o Y W 5 n Z W Q g V H l w Z S 5 7 V F Q t U 2 h p c G 1 l b n Q s M T A 1 f S Z x d W 9 0 O y w m c X V v d D t T Z W N 0 a W 9 u M S 9 Q R m l 0 L 0 N o Y W 5 n Z W Q g V H l w Z S 5 7 V F Q t U 2 h p c H B p b m d f R G 9 j d W 1 l b n Q s M T A 2 f S Z x d W 9 0 O y w m c X V v d D t T Z W N 0 a W 9 u M S 9 Q R m l 0 L 0 N o Y W 5 n Z W Q g V H l w Z S 5 7 V F Q t U 3 R y Y X R l Z 2 l j X 1 B l c m Z v c m 1 h b m N l X 0 l u Z G l j Y X R v c i w x M D d 9 J n F 1 b 3 Q 7 L C Z x d W 9 0 O 1 N l Y 3 R p b 2 4 x L 1 B G a X Q v Q 2 h h b m d l Z C B U e X B l L n t U V C 1 T d X B w b H l f U 2 9 1 c m N l L D E w O H 0 m c X V v d D s s J n F 1 b 3 Q 7 U 2 V j d G l v b j E v U E Z p d C 9 D a G F u Z 2 V k I F R 5 c G U u e 1 R U L V R h a 2 V v d m V y X 0 h h b m R v d m V y X 1 B y b 2 N l Z H V y Z S w x M D l 9 J n F 1 b 3 Q 7 L C Z x d W 9 0 O 1 N l Y 3 R p b 2 4 x L 1 B G a X Q v Q 2 h h b m d l Z C B U e X B l L n t U V C 1 U Y W 5 r L D E x M H 0 m c X V v d D s s J n F 1 b 3 Q 7 U 2 V j d G l v b j E v U E Z p d C 9 D a G F u Z 2 V k I F R 5 c G U u e 1 R U L V R h b m t f Q m 9 0 d G 9 t X 0 x v Y W R p b m c s M T E x f S Z x d W 9 0 O y w m c X V v d D t T Z W N 0 a W 9 u M S 9 Q R m l 0 L 0 N o Y W 5 n Z W Q g V H l w Z S 5 7 V F Q t V G F u a 1 9 C b 3 R 0 b 2 1 f U m V z a W R 1 Z S w x M T J 9 J n F 1 b 3 Q 7 L C Z x d W 9 0 O 1 N l Y 3 R p b 2 4 x L 1 B G a X Q v Q 2 h h b m d l Z C B U e X B l L n t U V C 1 U Y W 5 r X 0 N v b X B h c n R t Z W 5 0 L D E x M 3 0 m c X V v d D s s J n F 1 b 3 Q 7 U 2 V j d G l v b j E v U E Z p d C 9 D a G F u Z 2 V k I F R 5 c G U u e 1 R U L V R h c m V f V 2 V p Z 2 h 0 L D E x N H 0 m c X V v d D s s J n F 1 b 3 Q 7 U 2 V j d G l v b j E v U E Z p d C 9 D a G F u Z 2 V k I F R 5 c G U u e 1 R U L V R h e F 9 X Y X J l a G 9 1 c 2 U s M T E 1 f S Z x d W 9 0 O y w m c X V v d D t T Z W N 0 a W 9 u M S 9 Q R m l 0 L 0 N o Y W 5 n Z W Q g V H l w Z S 5 7 V F Q t V H J h b n N m Z X I s M T E 2 f S Z x d W 9 0 O y w m c X V v d D t T Z W N 0 a W 9 u M S 9 Q R m l 0 L 0 N o Y W 5 n Z W Q g V H l w Z S 5 7 V F Q t V H J h b n N w b 3 J 0 X 1 J l Z 3 V s Y X R p b 2 5 z L D E x N 3 0 m c X V v d D s s J n F 1 b 3 Q 7 U 2 V j d G l v b j E v U E Z p d C 9 D a G F u Z 2 V k I F R 5 c G U u e 1 R U L V R y Y W 5 z c G 9 y d G F 0 a W 9 u L D E x O H 0 m c X V v d D s s J n F 1 b 3 Q 7 U 2 V j d G l v b j E v U E Z p d C 9 D a G F u Z 2 V k I F R 5 c G U u e 1 R U L V R y Y X Z l b F 9 h b m R f d G 9 1 c m l z b V 9 s Y X c s M T E 5 f S Z x d W 9 0 O y w m c X V v d D t T Z W N 0 a W 9 u M S 9 Q R m l 0 L 0 N o Y W 5 n Z W Q g V H l w Z S 5 7 V F Q t V H J h d m V s X 2 R v Y 3 V t Z W 5 0 L D E y M H 0 m c X V v d D s s J n F 1 b 3 Q 7 U 2 V j d G l v b j E v U E Z p d C 9 D a G F u Z 2 V k I F R 5 c G U u e 1 R U L V Z p c 3 V h b F 9 J b n N w Z W N 0 a W 9 u L D E y M X 0 m c X V v d D s s J n F 1 b 3 Q 7 U 2 V j d G l v b j E v U E Z p d C 9 D a G F u Z 2 V k I F R 5 c G U u e 1 R U L V d h Z 2 9 u L D E y M n 0 m c X V v d D s s J n F 1 b 3 Q 7 U 2 V j d G l v b j E v U E Z p d C 9 D a G F u Z 2 V k I F R 5 c G U u e 1 R U L V d h c 3 R l X 0 1 h b m F n Z W 1 l b n R f S W 5 2 Z X N 0 b W V u d C w x M j N 9 J n F 1 b 3 Q 7 L C Z x d W 9 0 O 1 N l Y 3 R p b 2 4 x L 1 B G a X Q v Q 2 h h b m d l Z C B U e X B l L n t U V C 1 X Z W l n a G l u Z 1 9 C c m l k Z 2 U s M T I 0 f S Z x d W 9 0 O y w m c X V v d D t T Z W N 0 a W 9 u M S 9 Q R m l 0 L 0 N o Y W 5 n Z W Q g V H l w Z S 5 7 V F Q t c H J v a m V j d F 9 y Z X B v c n R p b m c s M T I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R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4 L T A 1 L T I 2 V D E x O j M 0 O j M 0 L j g 5 M j E x N T Z a I i A v P j x F b n R y e S B U e X B l P S J G a W x s Q 2 9 s d W 1 u V H l w Z X M i I F Z h b H V l P S J z Q m d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I i A v P j x F b n R y e S B U e X B l P S J R d W V y e U l E I i B W Y W x 1 Z T 0 i c 2 U x O W E 4 N T A 5 L T N m Y T Q t N D F l M y 0 5 N j A 0 L W M x N j A 1 O W Y 0 O G U z M C I g L z 4 8 R W 5 0 c n k g V H l w Z T 0 i R m l s b E N v b H V t b k 5 h b W V z I i B W Y W x 1 Z T 0 i c 1 s m c X V v d D t D b 2 x 1 b W 4 x J n F 1 b 3 Q 7 L C Z x d W 9 0 O 0 F G L U F j d H V h b F 9 Q Z X J m b 3 J t Y W 5 j Z S Z x d W 9 0 O y w m c X V v d D t B R i 1 B Z G F 0 J n F 1 b 3 Q 7 L C Z x d W 9 0 O 0 F G L U F 2 Y W l s Y W J p b G l 0 e S Z x d W 9 0 O y w m c X V v d D t B R i 1 D b 2 5 0 Y W 1 p b m F 0 a W 9 u J n F 1 b 3 Q 7 L C Z x d W 9 0 O 0 F G L U R l b G l 2 Z X J 5 J n F 1 b 3 Q 7 L C Z x d W 9 0 O 0 F G L U d 1 a W R l b G l u Z S Z x d W 9 0 O y w m c X V v d D t B R i 1 L b 2 N r w 4 P C o X p h d C Z x d W 9 0 O y w m c X V v d D t B R i 1 Q Z X J m b 3 J t Y W 5 j Z S Z x d W 9 0 O y w m c X V v d D t B R i 1 Q d X J j a G F z Z S Z x d W 9 0 O y w m c X V v d D t B R i 1 R d W F s a X R 5 X 2 9 m X 3 R o Z V 9 T Y W 1 w b G U m c X V v d D s s J n F 1 b 3 Q 7 Q U Y t U m l z a 1 9 B c 3 N l c 3 N t Z W 5 0 J n F 1 b 3 Q 7 L C Z x d W 9 0 O 0 F G L V N 6 Z X J 2 Z X p l d C Z x d W 9 0 O y w m c X V v d D t B R i 1 w b V 9 j b 3 N 0 J n F 1 b 3 Q 7 L C Z x d W 9 0 O 1 R U L U F j Y 2 V w d G F u Y 2 V f U H J v Y 2 V k d X J l J n F 1 b 3 Q 7 L C Z x d W 9 0 O 1 R U L U F k X 2 h v Y 1 9 T Y W 1 w b G l u Z y Z x d W 9 0 O y w m c X V v d D t U V C 1 B c 3 N l d C Z x d W 9 0 O y w m c X V v d D t U V C 1 B d X R v b W F 0 a W N f V G F u a 2 V y X 0 x v Y W R p b m d f U 3 R h d G l v b i Z x d W 9 0 O y w m c X V v d D t U V C 1 C Y X J n Z S Z x d W 9 0 O y w m c X V v d D t U V C 1 C Y X J n Z V 9 H Y X V n a W 5 n J n F 1 b 3 Q 7 L C Z x d W 9 0 O 1 R U L U N o Y X J n Z W F i b G V f T G 9 z c y Z x d W 9 0 O y w m c X V v d D t U V C 1 D b 2 1 t Z X J j a W F s X 0 x h d y Z x d W 9 0 O y w m c X V v d D t U V C 1 D b 2 1 w b G l h b m N l X 0 9 i a m V j d G l 2 Z S Z x d W 9 0 O y w m c X V v d D t U V C 1 D b 2 5 0 c m 9 s X 0 1 l Y X N 1 c m V t Z W 5 0 X 0 F j Y 3 V y Y W N 5 J n F 1 b 3 Q 7 L C Z x d W 9 0 O 1 R U L U N v c 3 R f U m V k d W N 0 a W 9 u J n F 1 b 3 Q 7 L C Z x d W 9 0 O 1 R U L U N v c 3 R f Y W 5 k X 1 J l c 2 9 1 c m N l X 0 F u Y W x 5 c 2 l z J n F 1 b 3 Q 7 L C Z x d W 9 0 O 1 R U L U N 1 c 3 R v b W V y X 0 9 y Z G V y J n F 1 b 3 Q 7 L C Z x d W 9 0 O 1 R U L U R l Y W R f U 3 R v Y 2 s m c X V v d D s s J n F 1 b 3 Q 7 V F Q t R G V j a X N p b 2 5 f T W F r a W 5 n X 1 B y b 2 N l c 3 M m c X V v d D s s J n F 1 b 3 Q 7 V F Q t R G l z Y 2 h h c m d p b m d f U H J v Y 2 V k d X J l J n F 1 b 3 Q 7 L C Z x d W 9 0 O 1 R U L U R p c 3 B h d G N o Z X I m c X V v d D s s J n F 1 b 3 Q 7 V F Q t R G 9 j d W 1 l b n Q m c X V v d D s s J n F 1 b 3 Q 7 V F Q t R G 9 j d W 1 l b n R f d H l w Z S Z x d W 9 0 O y w m c X V v d D t U V C 1 F b G V j d H J v b m l j X 0 R p c F 9 T d G l j a y Z x d W 9 0 O y w m c X V v d D t U V C 1 F b X B 0 a W 5 l c 3 N f Q 2 h l Y 2 s m c X V v d D s s J n F 1 b 3 Q 7 V F Q t R X V y b 3 B l Y W 5 f V W 5 p b 2 5 f c 1 9 U c m F u c 3 B v c n R f U m V n d W x h d G l v b n M m c X V v d D s s J n F 1 b 3 Q 7 V F Q t R X h j a X N l X 0 R 1 d H l f T G l j Z W 5 j Z S Z x d W 9 0 O y w m c X V v d D t U V C 1 F e G N p c 2 V f R H V 0 e V 9 S Z W d 1 b G F 0 a W 9 u J n F 1 b 3 Q 7 L C Z x d W 9 0 O 1 R U L U Z p b G x p b m d f U 3 R h d G l v b i Z x d W 9 0 O y w m c X V v d D t U V C 1 G a W 5 h b m N l X 0 d 1 Y X J k X 0 F n Z W 5 j e S Z x d W 9 0 O y w m c X V v d D t U V C 1 G a W 5 h b m N l X 2 F u Z F 9 h Y 2 N v d W 5 0 a W 5 n J n F 1 b 3 Q 7 L C Z x d W 9 0 O 1 R U L U Z p b m F u Y 2 l h b F 9 h Y 2 N v d W 5 0 a W 5 n J n F 1 b 3 Q 7 L C Z x d W 9 0 O 1 R U L U Z v b H l h b W F 0 J n F 1 b 3 Q 7 L C Z x d W 9 0 O 1 R U L U Z v c m V j Y X N 0 Z W R f R G F p b H l f U 2 F s Z S Z x d W 9 0 O y w m c X V v d D t U V C 1 G b 3 J l Y 2 F z d G l u Z y Z x d W 9 0 O y w m c X V v d D t U V C 1 G c m V l X 0 N p c m N 1 b G F 0 a W 9 u X 2 9 m X 0 d v b 2 R z J n F 1 b 3 Q 7 L C Z x d W 9 0 O 1 R U L U Z y Z W l n a H R f R m 9 y d 2 F y Z G l u Z 1 9 E b 2 N 1 b W V u d G F 0 a W 9 u J n F 1 b 3 Q 7 L C Z x d W 9 0 O 1 R U L U Z 1 Z W x f R G V u c 2 l 0 e S Z x d W 9 0 O y w m c X V v d D t U V C 1 G w 4 P C t m x k Z 8 O D w q F 6 J n F 1 b 3 Q 7 L C Z x d W 9 0 O 1 R U L U d h d W d l X 0 x v c 3 N f T W F u Y W d l b W V u d C Z x d W 9 0 O y w m c X V v d D t U V C 1 H Y X V n Z V 9 T e X N 0 Z W 0 m c X V v d D s s J n F 1 b 3 Q 7 V F Q t R 2 9 2 Z X J u a W 5 n X 0 x h d y Z x d W 9 0 O y w m c X V v d D t U V C 1 I Y W 5 k b G l u Z 1 9 v Z l 9 D b 2 5 0 Y W 1 p b m F 0 Z W R f R G l z c G 9 z Y W w m c X V v d D s s J n F 1 b 3 Q 7 V F Q t S G F 1 b G l u Z 1 9 B b G 9 u Z 3 N p Z G U m c X V v d D s s J n F 1 b 3 Q 7 V F Q t S H V s b G F k w 4 P C q W t f b W V n Z W z D h e K A m H r D g 8 K p c 1 / D g 8 K p c 1 9 r Z X p l b M O D w q l z J n F 1 b 3 Q 7 L C Z x d W 9 0 O 1 R U L U h 1 b W F u X 1 J l c 2 9 1 c m N l c y Z x d W 9 0 O y w m c X V v d D t U V C 1 J U 0 9 f U 3 R h b m R h c m R z J n F 1 b 3 Q 7 L C Z x d W 9 0 O 1 R U L U l u d G V y b m F 0 a W 9 u Y W x f R n J l a W d o d F 9 G b 3 J 3 Y X J k a W 5 n J n F 1 b 3 Q 7 L C Z x d W 9 0 O 1 R U L U l u d m V u d G 9 y e V 9 M Z X Z l b C Z x d W 9 0 O y w m c X V v d D t U V C 1 J b n Z l b n R v c n l f T W F u Y W d l b W V u d C Z x d W 9 0 O y w m c X V v d D t U V C 1 J b n Z l b n R v c n l f U G x h b m 5 p b m c m c X V v d D s s J n F 1 b 3 Q 7 V F Q t S W 5 2 Z W 5 0 b 3 J 5 X 1 J l c G x l b m l z a G 1 l b n R f U 3 l z d G V t c y Z x d W 9 0 O y w m c X V v d D t U V C 1 J b n Z v a W N l J n F 1 b 3 Q 7 L C Z x d W 9 0 O 1 R U L U x h d y Z x d W 9 0 O y w m c X V v d D t U V C 1 M b 2 F k a W 5 n X 0 d h b n R y e S Z x d W 9 0 O y w m c X V v d D t U V C 1 M b 2 F k a W 5 n X 1 B y b 2 N l Z H V y Z S Z x d W 9 0 O y w m c X V v d D t U V C 1 M b 2 d p c 3 R p Y 1 9 D b 2 5 0 c m 9 s b G l u Z y Z x d W 9 0 O y w m c X V v d D t U V C 1 M b 2 d p c 3 R p Y 1 9 Q b G F u J n F 1 b 3 Q 7 L C Z x d W 9 0 O 1 R U L U x v Z 2 l z d G l j c y Z x d W 9 0 O y w m c X V v d D t U V C 1 M b 2 d p c 3 R p Y 3 N f Q 2 9 z d F 9 h b m R f U G V y Z m 9 y b W F u Y 2 V f T W 9 u a X R v c m l u Z y Z x d W 9 0 O y w m c X V v d D t U V C 1 M b 2 d p c 3 R p Y 3 N f U 2 N v c G U m c X V v d D s s J n F 1 b 3 Q 7 V F Q t T G 9 n a X N 0 a W N z X 1 N 5 c 3 R l b S Z x d W 9 0 O y w m c X V v d D t U V C 1 M b 3 N z X 1 J l Z 3 V s Y X R p b 2 4 m c X V v d D s s J n F 1 b 3 Q 7 V F Q t T W F y a X R p b W V f V H J h b n N w b 3 J 0 J n F 1 b 3 Q 7 L C Z x d W 9 0 O 1 R U L U 1 l d H J v b G 9 n a W N h b F 9 B d X R o b 3 J p d H k m c X V v d D s s J n F 1 b 3 Q 7 V F Q t T W V 0 c m 9 s b 2 d p Y 2 F s X 0 l u c 3 B l Y 3 R p b 2 4 m c X V v d D s s J n F 1 b 3 Q 7 V F Q t T W l u a W 1 1 b V 9 E Z W x p d m V y e V 9 R d W F u d G l 0 e S Z x d W 9 0 O y w m c X V v d D t U V C 1 N b 2 R l X 2 9 m X 1 R y Y W 5 z c G 9 y d G F 0 a W 9 u J n F 1 b 3 Q 7 L C Z x d W 9 0 O 1 R U L U 5 l d F 9 R d W F u d G l 0 e S Z x d W 9 0 O y w m c X V v d D t U V C 1 O b 2 5 f R X h j a X N l X 0 R 1 d H l f T G l j Z W 5 z Z W R f V H J h Z G l u Z y Z x d W 9 0 O y w m c X V v d D t U V C 1 P c G V y Y X R p b 2 5 f Y W 5 k X 0 x v Z 2 l z d G l j c y Z x d W 9 0 O y w m c X V v d D t U V C 1 P c m R l c l 9 N Y W 5 h Z 2 V t Z W 5 0 J n F 1 b 3 Q 7 L C Z x d W 9 0 O 1 R U L U 9 y Z G V y X 1 B p Y 2 t p b m d f Y W 5 k X 1 B h Y 2 t p b m c m c X V v d D s s J n F 1 b 3 Q 7 V F Q t U G V y Z m 9 y b W F u Y 2 V f Y m F z Z W R f R X Z h b H V h d G l v b l 9 N Z W F z d X J l c y Z x d W 9 0 O y w m c X V v d D t U V C 1 Q b G F u b m V k X 1 N h b X B s a W 5 n J n F 1 b 3 Q 7 L C Z x d W 9 0 O 1 R U L V B y b 2 J s Z W 0 m c X V v d D s s J n F 1 b 3 Q 7 V F Q t U H J v a m V j d F 9 0 Z W F t J n F 1 b 3 Q 7 L C Z x d W 9 0 O 1 R U L V B 1 b X B f U 3 R v Y 2 t f T G V 2 Z W w m c X V v d D s s J n F 1 b 3 Q 7 V F Q t U H V y Y 2 h h c 2 V f T 3 J k Z X I m c X V v d D s s J n F 1 b 3 Q 7 V F Q t U m F p b F 9 U c m F u c 3 B v c n Q m c X V v d D s s J n F 1 b 3 Q 7 V F Q t U m F p b F 9 h b m R f S W 5 0 Z X J t b 2 R h b F 9 U c m F u c 3 B v c n Q m c X V v d D s s J n F 1 b 3 Q 7 V F Q t U m F p b H d h e V 9 T Z X J 2 a W N l J n F 1 b 3 Q 7 L C Z x d W 9 0 O 1 R U L V J h a W x 3 Y X l f V G F u a 1 9 D Y X I m c X V v d D s s J n F 1 b 3 Q 7 V F Q t U m V w b G V u a X N o b W V u d F 9 M Z X Z l b C Z x d W 9 0 O y w m c X V v d D t U V C 1 S b 2 F k X 0 Z y Z W l n a H R f U m 9 1 d G l u Z 1 9 h b m R f U 2 N o Z W R 1 b G l u Z y Z x d W 9 0 O y w m c X V v d D t U V C 1 S b 2 F k X 0 Z y Z W l n a H R f V H J h b n N w b 3 J 0 J n F 1 b 3 Q 7 L C Z x d W 9 0 O 1 R U L V J v Y W R f V 2 V p Z 2 h p b m d f Q n J p Z G d l J n F 1 b 3 Q 7 L C Z x d W 9 0 O 1 R U L V N h b G V z X 1 B y b 2 N l c 3 M m c X V v d D s s J n F 1 b 3 Q 7 V F Q t U 2 F t c G x l X 0 N v b G x l Y 3 R p b 2 4 m c X V v d D s s J n F 1 b 3 Q 7 V F Q t U 2 F t c G x p b m c m c X V v d D s s J n F 1 b 3 Q 7 V F Q t U 2 F t c G x p b m d f T W V 0 a G 9 k J n F 1 b 3 Q 7 L C Z x d W 9 0 O 1 R U L V N h b X B s a W 5 n X 1 B y b 2 N l c 3 M m c X V v d D s s J n F 1 b 3 Q 7 V F Q t U 2 F t c G x p b m d f V G V j a G 5 p c X V l J n F 1 b 3 Q 7 L C Z x d W 9 0 O 1 R U L V N j a G V k d W x p b m d f a W 5 f U 0 N N J n F 1 b 3 Q 7 L C Z x d W 9 0 O 1 R U L V N l b G V j d G l 2 Z V 9 T Y W 1 w b G l u Z y Z x d W 9 0 O y w m c X V v d D t U V C 1 T a G l w b W V u d C Z x d W 9 0 O y w m c X V v d D t U V C 1 T a G l w c G l u Z 1 9 E b 2 N 1 b W V u d C Z x d W 9 0 O y w m c X V v d D t U V C 1 T d H J h d G V n a W N f U G V y Z m 9 y b W F u Y 2 V f S W 5 k a W N h d G 9 y J n F 1 b 3 Q 7 L C Z x d W 9 0 O 1 R U L V N 1 c H B s e V 9 T b 3 V y Y 2 U m c X V v d D s s J n F 1 b 3 Q 7 V F Q t V G F r Z W 9 2 Z X J f S G F u Z G 9 2 Z X J f U H J v Y 2 V k d X J l J n F 1 b 3 Q 7 L C Z x d W 9 0 O 1 R U L V R h b m s m c X V v d D s s J n F 1 b 3 Q 7 V F Q t V G F u a 1 9 C b 3 R 0 b 2 1 f T G 9 h Z G l u Z y Z x d W 9 0 O y w m c X V v d D t U V C 1 U Y W 5 r X 0 J v d H R v b V 9 S Z X N p Z H V l J n F 1 b 3 Q 7 L C Z x d W 9 0 O 1 R U L V R h b m t f Q 2 9 t c G F y d G 1 l b n Q m c X V v d D s s J n F 1 b 3 Q 7 V F Q t V G F y Z V 9 X Z W l n a H Q m c X V v d D s s J n F 1 b 3 Q 7 V F Q t V G F 4 X 1 d h c m V o b 3 V z Z S Z x d W 9 0 O y w m c X V v d D t U V C 1 U c m F u c 2 Z l c i Z x d W 9 0 O y w m c X V v d D t U V C 1 U c m F u c 3 B v c n R f U m V n d W x h d G l v b n M m c X V v d D s s J n F 1 b 3 Q 7 V F Q t V H J h b n N w b 3 J 0 Y X R p b 2 4 m c X V v d D s s J n F 1 b 3 Q 7 V F Q t V H J h d m V s X 2 F u Z F 9 0 b 3 V y a X N t X 2 x h d y Z x d W 9 0 O y w m c X V v d D t U V C 1 U c m F 2 Z W x f Z G 9 j d W 1 l b n Q m c X V v d D s s J n F 1 b 3 Q 7 V F Q t V m l z d W F s X 0 l u c 3 B l Y 3 R p b 2 4 m c X V v d D s s J n F 1 b 3 Q 7 V F Q t V 2 F n b 2 4 m c X V v d D s s J n F 1 b 3 Q 7 V F Q t V 2 F z d G V f T W F u Y W d l b W V u d F 9 J b n Z l c 3 R t Z W 5 0 J n F 1 b 3 Q 7 L C Z x d W 9 0 O 1 R U L V d l a W d o a W 5 n X 0 J y a W R n Z S Z x d W 9 0 O y w m c X V v d D t U V C 1 w c m 9 q Z W N 0 X 3 J l c G 9 y d G l u Z y Z x d W 9 0 O 1 0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Q v Q 2 h h b m d l Z C B U e X B l L n s s M H 0 m c X V v d D s s J n F 1 b 3 Q 7 U 2 V j d G l v b j E v S V Q v Q 2 h h b m d l Z C B U e X B l L n t B R i 1 B Y 3 R 1 Y W x f U G V y Z m 9 y b W F u Y 2 U s M X 0 m c X V v d D s s J n F 1 b 3 Q 7 U 2 V j d G l v b j E v S V Q v Q 2 h h b m d l Z C B U e X B l L n t B R i 1 B Z G F 0 L D J 9 J n F 1 b 3 Q 7 L C Z x d W 9 0 O 1 N l Y 3 R p b 2 4 x L 0 l U L 0 N o Y W 5 n Z W Q g V H l w Z S 5 7 Q U Y t Q X Z h a W x h Y m l s a X R 5 L D N 9 J n F 1 b 3 Q 7 L C Z x d W 9 0 O 1 N l Y 3 R p b 2 4 x L 0 l U L 0 N o Y W 5 n Z W Q g V H l w Z S 5 7 Q U Y t Q 2 9 u d G F t a W 5 h d G l v b i w 0 f S Z x d W 9 0 O y w m c X V v d D t T Z W N 0 a W 9 u M S 9 J V C 9 D a G F u Z 2 V k I F R 5 c G U u e 0 F G L U R l b G l 2 Z X J 5 L D V 9 J n F 1 b 3 Q 7 L C Z x d W 9 0 O 1 N l Y 3 R p b 2 4 x L 0 l U L 0 N o Y W 5 n Z W Q g V H l w Z S 5 7 Q U Y t R 3 V p Z G V s a W 5 l L D Z 9 J n F 1 b 3 Q 7 L C Z x d W 9 0 O 1 N l Y 3 R p b 2 4 x L 0 l U L 0 N o Y W 5 n Z W Q g V H l w Z S 5 7 Q U Y t S 2 9 j a 8 O D w q F 6 Y X Q s N 3 0 m c X V v d D s s J n F 1 b 3 Q 7 U 2 V j d G l v b j E v S V Q v Q 2 h h b m d l Z C B U e X B l L n t B R i 1 Q Z X J m b 3 J t Y W 5 j Z S w 4 f S Z x d W 9 0 O y w m c X V v d D t T Z W N 0 a W 9 u M S 9 J V C 9 D a G F u Z 2 V k I F R 5 c G U u e 0 F G L V B 1 c m N o Y X N l L D l 9 J n F 1 b 3 Q 7 L C Z x d W 9 0 O 1 N l Y 3 R p b 2 4 x L 0 l U L 0 N o Y W 5 n Z W Q g V H l w Z S 5 7 Q U Y t U X V h b G l 0 e V 9 v Z l 9 0 a G V f U 2 F t c G x l L D E w f S Z x d W 9 0 O y w m c X V v d D t T Z W N 0 a W 9 u M S 9 J V C 9 D a G F u Z 2 V k I F R 5 c G U u e 0 F G L V J p c 2 t f Q X N z Z X N z b W V u d C w x M X 0 m c X V v d D s s J n F 1 b 3 Q 7 U 2 V j d G l v b j E v S V Q v Q 2 h h b m d l Z C B U e X B l L n t B R i 1 T e m V y d m V 6 Z X Q s M T J 9 J n F 1 b 3 Q 7 L C Z x d W 9 0 O 1 N l Y 3 R p b 2 4 x L 0 l U L 0 N o Y W 5 n Z W Q g V H l w Z S 5 7 Q U Y t c G 1 f Y 2 9 z d C w x M 3 0 m c X V v d D s s J n F 1 b 3 Q 7 U 2 V j d G l v b j E v S V Q v Q 2 h h b m d l Z C B U e X B l L n t U V C 1 B Y 2 N l c H R h b m N l X 1 B y b 2 N l Z H V y Z S w x N H 0 m c X V v d D s s J n F 1 b 3 Q 7 U 2 V j d G l v b j E v S V Q v Q 2 h h b m d l Z C B U e X B l L n t U V C 1 B Z F 9 o b 2 N f U 2 F t c G x p b m c s M T V 9 J n F 1 b 3 Q 7 L C Z x d W 9 0 O 1 N l Y 3 R p b 2 4 x L 0 l U L 0 N o Y W 5 n Z W Q g V H l w Z S 5 7 V F Q t Q X N z Z X Q s M T Z 9 J n F 1 b 3 Q 7 L C Z x d W 9 0 O 1 N l Y 3 R p b 2 4 x L 0 l U L 0 N o Y W 5 n Z W Q g V H l w Z S 5 7 V F Q t Q X V 0 b 2 1 h d G l j X 1 R h b m t l c l 9 M b 2 F k a W 5 n X 1 N 0 Y X R p b 2 4 s M T d 9 J n F 1 b 3 Q 7 L C Z x d W 9 0 O 1 N l Y 3 R p b 2 4 x L 0 l U L 0 N o Y W 5 n Z W Q g V H l w Z S 5 7 V F Q t Q m F y Z 2 U s M T h 9 J n F 1 b 3 Q 7 L C Z x d W 9 0 O 1 N l Y 3 R p b 2 4 x L 0 l U L 0 N o Y W 5 n Z W Q g V H l w Z S 5 7 V F Q t Q m F y Z 2 V f R 2 F 1 Z 2 l u Z y w x O X 0 m c X V v d D s s J n F 1 b 3 Q 7 U 2 V j d G l v b j E v S V Q v Q 2 h h b m d l Z C B U e X B l L n t U V C 1 D a G F y Z 2 V h Y m x l X 0 x v c 3 M s M j B 9 J n F 1 b 3 Q 7 L C Z x d W 9 0 O 1 N l Y 3 R p b 2 4 x L 0 l U L 0 N o Y W 5 n Z W Q g V H l w Z S 5 7 V F Q t Q 2 9 t b W V y Y 2 l h b F 9 M Y X c s M j F 9 J n F 1 b 3 Q 7 L C Z x d W 9 0 O 1 N l Y 3 R p b 2 4 x L 0 l U L 0 N o Y W 5 n Z W Q g V H l w Z S 5 7 V F Q t Q 2 9 t c G x p Y W 5 j Z V 9 P Y m p l Y 3 R p d m U s M j J 9 J n F 1 b 3 Q 7 L C Z x d W 9 0 O 1 N l Y 3 R p b 2 4 x L 0 l U L 0 N o Y W 5 n Z W Q g V H l w Z S 5 7 V F Q t Q 2 9 u d H J v b F 9 N Z W F z d X J l b W V u d F 9 B Y 2 N 1 c m F j e S w y M 3 0 m c X V v d D s s J n F 1 b 3 Q 7 U 2 V j d G l v b j E v S V Q v Q 2 h h b m d l Z C B U e X B l L n t U V C 1 D b 3 N 0 X 1 J l Z H V j d G l v b i w y N H 0 m c X V v d D s s J n F 1 b 3 Q 7 U 2 V j d G l v b j E v S V Q v Q 2 h h b m d l Z C B U e X B l L n t U V C 1 D b 3 N 0 X 2 F u Z F 9 S Z X N v d X J j Z V 9 B b m F s e X N p c y w y N X 0 m c X V v d D s s J n F 1 b 3 Q 7 U 2 V j d G l v b j E v S V Q v Q 2 h h b m d l Z C B U e X B l L n t U V C 1 D d X N 0 b 2 1 l c l 9 P c m R l c i w y N n 0 m c X V v d D s s J n F 1 b 3 Q 7 U 2 V j d G l v b j E v S V Q v Q 2 h h b m d l Z C B U e X B l L n t U V C 1 E Z W F k X 1 N 0 b 2 N r L D I 3 f S Z x d W 9 0 O y w m c X V v d D t T Z W N 0 a W 9 u M S 9 J V C 9 D a G F u Z 2 V k I F R 5 c G U u e 1 R U L U R l Y 2 l z a W 9 u X 0 1 h a 2 l u Z 1 9 Q c m 9 j Z X N z L D I 4 f S Z x d W 9 0 O y w m c X V v d D t T Z W N 0 a W 9 u M S 9 J V C 9 D a G F u Z 2 V k I F R 5 c G U u e 1 R U L U R p c 2 N o Y X J n a W 5 n X 1 B y b 2 N l Z H V y Z S w y O X 0 m c X V v d D s s J n F 1 b 3 Q 7 U 2 V j d G l v b j E v S V Q v Q 2 h h b m d l Z C B U e X B l L n t U V C 1 E a X N w Y X R j a G V y L D M w f S Z x d W 9 0 O y w m c X V v d D t T Z W N 0 a W 9 u M S 9 J V C 9 D a G F u Z 2 V k I F R 5 c G U u e 1 R U L U R v Y 3 V t Z W 5 0 L D M x f S Z x d W 9 0 O y w m c X V v d D t T Z W N 0 a W 9 u M S 9 J V C 9 D a G F u Z 2 V k I F R 5 c G U u e 1 R U L U R v Y 3 V t Z W 5 0 X 3 R 5 c G U s M z J 9 J n F 1 b 3 Q 7 L C Z x d W 9 0 O 1 N l Y 3 R p b 2 4 x L 0 l U L 0 N o Y W 5 n Z W Q g V H l w Z S 5 7 V F Q t R W x l Y 3 R y b 2 5 p Y 1 9 E a X B f U 3 R p Y 2 s s M z N 9 J n F 1 b 3 Q 7 L C Z x d W 9 0 O 1 N l Y 3 R p b 2 4 x L 0 l U L 0 N o Y W 5 n Z W Q g V H l w Z S 5 7 V F Q t R W 1 w d G l u Z X N z X 0 N o Z W N r L D M 0 f S Z x d W 9 0 O y w m c X V v d D t T Z W N 0 a W 9 u M S 9 J V C 9 D a G F u Z 2 V k I F R 5 c G U u e 1 R U L U V 1 c m 9 w Z W F u X 1 V u a W 9 u X 3 N f V H J h b n N w b 3 J 0 X 1 J l Z 3 V s Y X R p b 2 5 z L D M 1 f S Z x d W 9 0 O y w m c X V v d D t T Z W N 0 a W 9 u M S 9 J V C 9 D a G F u Z 2 V k I F R 5 c G U u e 1 R U L U V 4 Y 2 l z Z V 9 E d X R 5 X 0 x p Y 2 V u Y 2 U s M z Z 9 J n F 1 b 3 Q 7 L C Z x d W 9 0 O 1 N l Y 3 R p b 2 4 x L 0 l U L 0 N o Y W 5 n Z W Q g V H l w Z S 5 7 V F Q t R X h j a X N l X 0 R 1 d H l f U m V n d W x h d G l v b i w z N 3 0 m c X V v d D s s J n F 1 b 3 Q 7 U 2 V j d G l v b j E v S V Q v Q 2 h h b m d l Z C B U e X B l L n t U V C 1 G a W x s a W 5 n X 1 N 0 Y X R p b 2 4 s M z h 9 J n F 1 b 3 Q 7 L C Z x d W 9 0 O 1 N l Y 3 R p b 2 4 x L 0 l U L 0 N o Y W 5 n Z W Q g V H l w Z S 5 7 V F Q t R m l u Y W 5 j Z V 9 H d W F y Z F 9 B Z 2 V u Y 3 k s M z l 9 J n F 1 b 3 Q 7 L C Z x d W 9 0 O 1 N l Y 3 R p b 2 4 x L 0 l U L 0 N o Y W 5 n Z W Q g V H l w Z S 5 7 V F Q t R m l u Y W 5 j Z V 9 h b m R f Y W N j b 3 V u d G l u Z y w 0 M H 0 m c X V v d D s s J n F 1 b 3 Q 7 U 2 V j d G l v b j E v S V Q v Q 2 h h b m d l Z C B U e X B l L n t U V C 1 G a W 5 h b m N p Y W x f Y W N j b 3 V u d G l u Z y w 0 M X 0 m c X V v d D s s J n F 1 b 3 Q 7 U 2 V j d G l v b j E v S V Q v Q 2 h h b m d l Z C B U e X B l L n t U V C 1 G b 2 x 5 Y W 1 h d C w 0 M n 0 m c X V v d D s s J n F 1 b 3 Q 7 U 2 V j d G l v b j E v S V Q v Q 2 h h b m d l Z C B U e X B l L n t U V C 1 G b 3 J l Y 2 F z d G V k X 0 R h a W x 5 X 1 N h b G U s N D N 9 J n F 1 b 3 Q 7 L C Z x d W 9 0 O 1 N l Y 3 R p b 2 4 x L 0 l U L 0 N o Y W 5 n Z W Q g V H l w Z S 5 7 V F Q t R m 9 y Z W N h c 3 R p b m c s N D R 9 J n F 1 b 3 Q 7 L C Z x d W 9 0 O 1 N l Y 3 R p b 2 4 x L 0 l U L 0 N o Y W 5 n Z W Q g V H l w Z S 5 7 V F Q t R n J l Z V 9 D a X J j d W x h d G l v b l 9 v Z l 9 H b 2 9 k c y w 0 N X 0 m c X V v d D s s J n F 1 b 3 Q 7 U 2 V j d G l v b j E v S V Q v Q 2 h h b m d l Z C B U e X B l L n t U V C 1 G c m V p Z 2 h 0 X 0 Z v c n d h c m R p b m d f R G 9 j d W 1 l b n R h d G l v b i w 0 N n 0 m c X V v d D s s J n F 1 b 3 Q 7 U 2 V j d G l v b j E v S V Q v Q 2 h h b m d l Z C B U e X B l L n t U V C 1 G d W V s X 0 R l b n N p d H k s N D d 9 J n F 1 b 3 Q 7 L C Z x d W 9 0 O 1 N l Y 3 R p b 2 4 x L 0 l U L 0 N o Y W 5 n Z W Q g V H l w Z S 5 7 V F Q t R s O D w r Z s Z G f D g 8 K h e i w 0 O H 0 m c X V v d D s s J n F 1 b 3 Q 7 U 2 V j d G l v b j E v S V Q v Q 2 h h b m d l Z C B U e X B l L n t U V C 1 H Y X V n Z V 9 M b 3 N z X 0 1 h b m F n Z W 1 l b n Q s N D l 9 J n F 1 b 3 Q 7 L C Z x d W 9 0 O 1 N l Y 3 R p b 2 4 x L 0 l U L 0 N o Y W 5 n Z W Q g V H l w Z S 5 7 V F Q t R 2 F 1 Z 2 V f U 3 l z d G V t L D U w f S Z x d W 9 0 O y w m c X V v d D t T Z W N 0 a W 9 u M S 9 J V C 9 D a G F u Z 2 V k I F R 5 c G U u e 1 R U L U d v d m V y b m l u Z 1 9 M Y X c s N T F 9 J n F 1 b 3 Q 7 L C Z x d W 9 0 O 1 N l Y 3 R p b 2 4 x L 0 l U L 0 N o Y W 5 n Z W Q g V H l w Z S 5 7 V F Q t S G F u Z G x p b m d f b 2 Z f Q 2 9 u d G F t a W 5 h d G V k X 0 R p c 3 B v c 2 F s L D U y f S Z x d W 9 0 O y w m c X V v d D t T Z W N 0 a W 9 u M S 9 J V C 9 D a G F u Z 2 V k I F R 5 c G U u e 1 R U L U h h d W x p b m d f Q W x v b m d z a W R l L D U z f S Z x d W 9 0 O y w m c X V v d D t T Z W N 0 a W 9 u M S 9 J V C 9 D a G F u Z 2 V k I F R 5 c G U u e 1 R U L U h 1 b G x h Z M O D w q l r X 2 1 l Z 2 V s w 4 X i g J h 6 w 4 P C q X N f w 4 P C q X N f a 2 V 6 Z W z D g 8 K p c y w 1 N H 0 m c X V v d D s s J n F 1 b 3 Q 7 U 2 V j d G l v b j E v S V Q v Q 2 h h b m d l Z C B U e X B l L n t U V C 1 I d W 1 h b l 9 S Z X N v d X J j Z X M s N T V 9 J n F 1 b 3 Q 7 L C Z x d W 9 0 O 1 N l Y 3 R p b 2 4 x L 0 l U L 0 N o Y W 5 n Z W Q g V H l w Z S 5 7 V F Q t S V N P X 1 N 0 Y W 5 k Y X J k c y w 1 N n 0 m c X V v d D s s J n F 1 b 3 Q 7 U 2 V j d G l v b j E v S V Q v Q 2 h h b m d l Z C B U e X B l L n t U V C 1 J b n R l c m 5 h d G l v b m F s X 0 Z y Z W l n a H R f R m 9 y d 2 F y Z G l u Z y w 1 N 3 0 m c X V v d D s s J n F 1 b 3 Q 7 U 2 V j d G l v b j E v S V Q v Q 2 h h b m d l Z C B U e X B l L n t U V C 1 J b n Z l b n R v c n l f T G V 2 Z W w s N T h 9 J n F 1 b 3 Q 7 L C Z x d W 9 0 O 1 N l Y 3 R p b 2 4 x L 0 l U L 0 N o Y W 5 n Z W Q g V H l w Z S 5 7 V F Q t S W 5 2 Z W 5 0 b 3 J 5 X 0 1 h b m F n Z W 1 l b n Q s N T l 9 J n F 1 b 3 Q 7 L C Z x d W 9 0 O 1 N l Y 3 R p b 2 4 x L 0 l U L 0 N o Y W 5 n Z W Q g V H l w Z S 5 7 V F Q t S W 5 2 Z W 5 0 b 3 J 5 X 1 B s Y W 5 u a W 5 n L D Y w f S Z x d W 9 0 O y w m c X V v d D t T Z W N 0 a W 9 u M S 9 J V C 9 D a G F u Z 2 V k I F R 5 c G U u e 1 R U L U l u d m V u d G 9 y e V 9 S Z X B s Z W 5 p c 2 h t Z W 5 0 X 1 N 5 c 3 R l b X M s N j F 9 J n F 1 b 3 Q 7 L C Z x d W 9 0 O 1 N l Y 3 R p b 2 4 x L 0 l U L 0 N o Y W 5 n Z W Q g V H l w Z S 5 7 V F Q t S W 5 2 b 2 l j Z S w 2 M n 0 m c X V v d D s s J n F 1 b 3 Q 7 U 2 V j d G l v b j E v S V Q v Q 2 h h b m d l Z C B U e X B l L n t U V C 1 M Y X c s N j N 9 J n F 1 b 3 Q 7 L C Z x d W 9 0 O 1 N l Y 3 R p b 2 4 x L 0 l U L 0 N o Y W 5 n Z W Q g V H l w Z S 5 7 V F Q t T G 9 h Z G l u Z 1 9 H Y W 5 0 c n k s N j R 9 J n F 1 b 3 Q 7 L C Z x d W 9 0 O 1 N l Y 3 R p b 2 4 x L 0 l U L 0 N o Y W 5 n Z W Q g V H l w Z S 5 7 V F Q t T G 9 h Z G l u Z 1 9 Q c m 9 j Z W R 1 c m U s N j V 9 J n F 1 b 3 Q 7 L C Z x d W 9 0 O 1 N l Y 3 R p b 2 4 x L 0 l U L 0 N o Y W 5 n Z W Q g V H l w Z S 5 7 V F Q t T G 9 n a X N 0 a W N f Q 2 9 u d H J v b G x p b m c s N j Z 9 J n F 1 b 3 Q 7 L C Z x d W 9 0 O 1 N l Y 3 R p b 2 4 x L 0 l U L 0 N o Y W 5 n Z W Q g V H l w Z S 5 7 V F Q t T G 9 n a X N 0 a W N f U G x h b i w 2 N 3 0 m c X V v d D s s J n F 1 b 3 Q 7 U 2 V j d G l v b j E v S V Q v Q 2 h h b m d l Z C B U e X B l L n t U V C 1 M b 2 d p c 3 R p Y 3 M s N j h 9 J n F 1 b 3 Q 7 L C Z x d W 9 0 O 1 N l Y 3 R p b 2 4 x L 0 l U L 0 N o Y W 5 n Z W Q g V H l w Z S 5 7 V F Q t T G 9 n a X N 0 a W N z X 0 N v c 3 R f Y W 5 k X 1 B l c m Z v c m 1 h b m N l X 0 1 v b m l 0 b 3 J p b m c s N j l 9 J n F 1 b 3 Q 7 L C Z x d W 9 0 O 1 N l Y 3 R p b 2 4 x L 0 l U L 0 N o Y W 5 n Z W Q g V H l w Z S 5 7 V F Q t T G 9 n a X N 0 a W N z X 1 N j b 3 B l L D c w f S Z x d W 9 0 O y w m c X V v d D t T Z W N 0 a W 9 u M S 9 J V C 9 D a G F u Z 2 V k I F R 5 c G U u e 1 R U L U x v Z 2 l z d G l j c 1 9 T e X N 0 Z W 0 s N z F 9 J n F 1 b 3 Q 7 L C Z x d W 9 0 O 1 N l Y 3 R p b 2 4 x L 0 l U L 0 N o Y W 5 n Z W Q g V H l w Z S 5 7 V F Q t T G 9 z c 1 9 S Z W d 1 b G F 0 a W 9 u L D c y f S Z x d W 9 0 O y w m c X V v d D t T Z W N 0 a W 9 u M S 9 J V C 9 D a G F u Z 2 V k I F R 5 c G U u e 1 R U L U 1 h c m l 0 a W 1 l X 1 R y Y W 5 z c G 9 y d C w 3 M 3 0 m c X V v d D s s J n F 1 b 3 Q 7 U 2 V j d G l v b j E v S V Q v Q 2 h h b m d l Z C B U e X B l L n t U V C 1 N Z X R y b 2 x v Z 2 l j Y W x f Q X V 0 a G 9 y a X R 5 L D c 0 f S Z x d W 9 0 O y w m c X V v d D t T Z W N 0 a W 9 u M S 9 J V C 9 D a G F u Z 2 V k I F R 5 c G U u e 1 R U L U 1 l d H J v b G 9 n a W N h b F 9 J b n N w Z W N 0 a W 9 u L D c 1 f S Z x d W 9 0 O y w m c X V v d D t T Z W N 0 a W 9 u M S 9 J V C 9 D a G F u Z 2 V k I F R 5 c G U u e 1 R U L U 1 p b m l t d W 1 f R G V s a X Z l c n l f U X V h b n R p d H k s N z Z 9 J n F 1 b 3 Q 7 L C Z x d W 9 0 O 1 N l Y 3 R p b 2 4 x L 0 l U L 0 N o Y W 5 n Z W Q g V H l w Z S 5 7 V F Q t T W 9 k Z V 9 v Z l 9 U c m F u c 3 B v c n R h d G l v b i w 3 N 3 0 m c X V v d D s s J n F 1 b 3 Q 7 U 2 V j d G l v b j E v S V Q v Q 2 h h b m d l Z C B U e X B l L n t U V C 1 O Z X R f U X V h b n R p d H k s N z h 9 J n F 1 b 3 Q 7 L C Z x d W 9 0 O 1 N l Y 3 R p b 2 4 x L 0 l U L 0 N o Y W 5 n Z W Q g V H l w Z S 5 7 V F Q t T m 9 u X 0 V 4 Y 2 l z Z V 9 E d X R 5 X 0 x p Y 2 V u c 2 V k X 1 R y Y W R p b m c s N z l 9 J n F 1 b 3 Q 7 L C Z x d W 9 0 O 1 N l Y 3 R p b 2 4 x L 0 l U L 0 N o Y W 5 n Z W Q g V H l w Z S 5 7 V F Q t T 3 B l c m F 0 a W 9 u X 2 F u Z F 9 M b 2 d p c 3 R p Y 3 M s O D B 9 J n F 1 b 3 Q 7 L C Z x d W 9 0 O 1 N l Y 3 R p b 2 4 x L 0 l U L 0 N o Y W 5 n Z W Q g V H l w Z S 5 7 V F Q t T 3 J k Z X J f T W F u Y W d l b W V u d C w 4 M X 0 m c X V v d D s s J n F 1 b 3 Q 7 U 2 V j d G l v b j E v S V Q v Q 2 h h b m d l Z C B U e X B l L n t U V C 1 P c m R l c l 9 Q a W N r a W 5 n X 2 F u Z F 9 Q Y W N r a W 5 n L D g y f S Z x d W 9 0 O y w m c X V v d D t T Z W N 0 a W 9 u M S 9 J V C 9 D a G F u Z 2 V k I F R 5 c G U u e 1 R U L V B l c m Z v c m 1 h b m N l X 2 J h c 2 V k X 0 V 2 Y W x 1 Y X R p b 2 5 f T W V h c 3 V y Z X M s O D N 9 J n F 1 b 3 Q 7 L C Z x d W 9 0 O 1 N l Y 3 R p b 2 4 x L 0 l U L 0 N o Y W 5 n Z W Q g V H l w Z S 5 7 V F Q t U G x h b m 5 l Z F 9 T Y W 1 w b G l u Z y w 4 N H 0 m c X V v d D s s J n F 1 b 3 Q 7 U 2 V j d G l v b j E v S V Q v Q 2 h h b m d l Z C B U e X B l L n t U V C 1 Q c m 9 i b G V t L D g 1 f S Z x d W 9 0 O y w m c X V v d D t T Z W N 0 a W 9 u M S 9 J V C 9 D a G F u Z 2 V k I F R 5 c G U u e 1 R U L V B y b 2 p l Y 3 R f d G V h b S w 4 N n 0 m c X V v d D s s J n F 1 b 3 Q 7 U 2 V j d G l v b j E v S V Q v Q 2 h h b m d l Z C B U e X B l L n t U V C 1 Q d W 1 w X 1 N 0 b 2 N r X 0 x l d m V s L D g 3 f S Z x d W 9 0 O y w m c X V v d D t T Z W N 0 a W 9 u M S 9 J V C 9 D a G F u Z 2 V k I F R 5 c G U u e 1 R U L V B 1 c m N o Y X N l X 0 9 y Z G V y L D g 4 f S Z x d W 9 0 O y w m c X V v d D t T Z W N 0 a W 9 u M S 9 J V C 9 D a G F u Z 2 V k I F R 5 c G U u e 1 R U L V J h a W x f V H J h b n N w b 3 J 0 L D g 5 f S Z x d W 9 0 O y w m c X V v d D t T Z W N 0 a W 9 u M S 9 J V C 9 D a G F u Z 2 V k I F R 5 c G U u e 1 R U L V J h a W x f Y W 5 k X 0 l u d G V y b W 9 k Y W x f V H J h b n N w b 3 J 0 L D k w f S Z x d W 9 0 O y w m c X V v d D t T Z W N 0 a W 9 u M S 9 J V C 9 D a G F u Z 2 V k I F R 5 c G U u e 1 R U L V J h a W x 3 Y X l f U 2 V y d m l j Z S w 5 M X 0 m c X V v d D s s J n F 1 b 3 Q 7 U 2 V j d G l v b j E v S V Q v Q 2 h h b m d l Z C B U e X B l L n t U V C 1 S Y W l s d 2 F 5 X 1 R h b m t f Q 2 F y L D k y f S Z x d W 9 0 O y w m c X V v d D t T Z W N 0 a W 9 u M S 9 J V C 9 D a G F u Z 2 V k I F R 5 c G U u e 1 R U L V J l c G x l b m l z a G 1 l b n R f T G V 2 Z W w s O T N 9 J n F 1 b 3 Q 7 L C Z x d W 9 0 O 1 N l Y 3 R p b 2 4 x L 0 l U L 0 N o Y W 5 n Z W Q g V H l w Z S 5 7 V F Q t U m 9 h Z F 9 G c m V p Z 2 h 0 X 1 J v d X R p b m d f Y W 5 k X 1 N j a G V k d W x p b m c s O T R 9 J n F 1 b 3 Q 7 L C Z x d W 9 0 O 1 N l Y 3 R p b 2 4 x L 0 l U L 0 N o Y W 5 n Z W Q g V H l w Z S 5 7 V F Q t U m 9 h Z F 9 G c m V p Z 2 h 0 X 1 R y Y W 5 z c G 9 y d C w 5 N X 0 m c X V v d D s s J n F 1 b 3 Q 7 U 2 V j d G l v b j E v S V Q v Q 2 h h b m d l Z C B U e X B l L n t U V C 1 S b 2 F k X 1 d l a W d o a W 5 n X 0 J y a W R n Z S w 5 N n 0 m c X V v d D s s J n F 1 b 3 Q 7 U 2 V j d G l v b j E v S V Q v Q 2 h h b m d l Z C B U e X B l L n t U V C 1 T Y W x l c 1 9 Q c m 9 j Z X N z L D k 3 f S Z x d W 9 0 O y w m c X V v d D t T Z W N 0 a W 9 u M S 9 J V C 9 D a G F u Z 2 V k I F R 5 c G U u e 1 R U L V N h b X B s Z V 9 D b 2 x s Z W N 0 a W 9 u L D k 4 f S Z x d W 9 0 O y w m c X V v d D t T Z W N 0 a W 9 u M S 9 J V C 9 D a G F u Z 2 V k I F R 5 c G U u e 1 R U L V N h b X B s a W 5 n L D k 5 f S Z x d W 9 0 O y w m c X V v d D t T Z W N 0 a W 9 u M S 9 J V C 9 D a G F u Z 2 V k I F R 5 c G U u e 1 R U L V N h b X B s a W 5 n X 0 1 l d G h v Z C w x M D B 9 J n F 1 b 3 Q 7 L C Z x d W 9 0 O 1 N l Y 3 R p b 2 4 x L 0 l U L 0 N o Y W 5 n Z W Q g V H l w Z S 5 7 V F Q t U 2 F t c G x p b m d f U H J v Y 2 V z c y w x M D F 9 J n F 1 b 3 Q 7 L C Z x d W 9 0 O 1 N l Y 3 R p b 2 4 x L 0 l U L 0 N o Y W 5 n Z W Q g V H l w Z S 5 7 V F Q t U 2 F t c G x p b m d f V G V j a G 5 p c X V l L D E w M n 0 m c X V v d D s s J n F 1 b 3 Q 7 U 2 V j d G l v b j E v S V Q v Q 2 h h b m d l Z C B U e X B l L n t U V C 1 T Y 2 h l Z H V s a W 5 n X 2 l u X 1 N D T S w x M D N 9 J n F 1 b 3 Q 7 L C Z x d W 9 0 O 1 N l Y 3 R p b 2 4 x L 0 l U L 0 N o Y W 5 n Z W Q g V H l w Z S 5 7 V F Q t U 2 V s Z W N 0 a X Z l X 1 N h b X B s a W 5 n L D E w N H 0 m c X V v d D s s J n F 1 b 3 Q 7 U 2 V j d G l v b j E v S V Q v Q 2 h h b m d l Z C B U e X B l L n t U V C 1 T a G l w b W V u d C w x M D V 9 J n F 1 b 3 Q 7 L C Z x d W 9 0 O 1 N l Y 3 R p b 2 4 x L 0 l U L 0 N o Y W 5 n Z W Q g V H l w Z S 5 7 V F Q t U 2 h p c H B p b m d f R G 9 j d W 1 l b n Q s M T A 2 f S Z x d W 9 0 O y w m c X V v d D t T Z W N 0 a W 9 u M S 9 J V C 9 D a G F u Z 2 V k I F R 5 c G U u e 1 R U L V N 0 c m F 0 Z W d p Y 1 9 Q Z X J m b 3 J t Y W 5 j Z V 9 J b m R p Y 2 F 0 b 3 I s M T A 3 f S Z x d W 9 0 O y w m c X V v d D t T Z W N 0 a W 9 u M S 9 J V C 9 D a G F u Z 2 V k I F R 5 c G U u e 1 R U L V N 1 c H B s e V 9 T b 3 V y Y 2 U s M T A 4 f S Z x d W 9 0 O y w m c X V v d D t T Z W N 0 a W 9 u M S 9 J V C 9 D a G F u Z 2 V k I F R 5 c G U u e 1 R U L V R h a 2 V v d m V y X 0 h h b m R v d m V y X 1 B y b 2 N l Z H V y Z S w x M D l 9 J n F 1 b 3 Q 7 L C Z x d W 9 0 O 1 N l Y 3 R p b 2 4 x L 0 l U L 0 N o Y W 5 n Z W Q g V H l w Z S 5 7 V F Q t V G F u a y w x M T B 9 J n F 1 b 3 Q 7 L C Z x d W 9 0 O 1 N l Y 3 R p b 2 4 x L 0 l U L 0 N o Y W 5 n Z W Q g V H l w Z S 5 7 V F Q t V G F u a 1 9 C b 3 R 0 b 2 1 f T G 9 h Z G l u Z y w x M T F 9 J n F 1 b 3 Q 7 L C Z x d W 9 0 O 1 N l Y 3 R p b 2 4 x L 0 l U L 0 N o Y W 5 n Z W Q g V H l w Z S 5 7 V F Q t V G F u a 1 9 C b 3 R 0 b 2 1 f U m V z a W R 1 Z S w x M T J 9 J n F 1 b 3 Q 7 L C Z x d W 9 0 O 1 N l Y 3 R p b 2 4 x L 0 l U L 0 N o Y W 5 n Z W Q g V H l w Z S 5 7 V F Q t V G F u a 1 9 D b 2 1 w Y X J 0 b W V u d C w x M T N 9 J n F 1 b 3 Q 7 L C Z x d W 9 0 O 1 N l Y 3 R p b 2 4 x L 0 l U L 0 N o Y W 5 n Z W Q g V H l w Z S 5 7 V F Q t V G F y Z V 9 X Z W l n a H Q s M T E 0 f S Z x d W 9 0 O y w m c X V v d D t T Z W N 0 a W 9 u M S 9 J V C 9 D a G F u Z 2 V k I F R 5 c G U u e 1 R U L V R h e F 9 X Y X J l a G 9 1 c 2 U s M T E 1 f S Z x d W 9 0 O y w m c X V v d D t T Z W N 0 a W 9 u M S 9 J V C 9 D a G F u Z 2 V k I F R 5 c G U u e 1 R U L V R y Y W 5 z Z m V y L D E x N n 0 m c X V v d D s s J n F 1 b 3 Q 7 U 2 V j d G l v b j E v S V Q v Q 2 h h b m d l Z C B U e X B l L n t U V C 1 U c m F u c 3 B v c n R f U m V n d W x h d G l v b n M s M T E 3 f S Z x d W 9 0 O y w m c X V v d D t T Z W N 0 a W 9 u M S 9 J V C 9 D a G F u Z 2 V k I F R 5 c G U u e 1 R U L V R y Y W 5 z c G 9 y d G F 0 a W 9 u L D E x O H 0 m c X V v d D s s J n F 1 b 3 Q 7 U 2 V j d G l v b j E v S V Q v Q 2 h h b m d l Z C B U e X B l L n t U V C 1 U c m F 2 Z W x f Y W 5 k X 3 R v d X J p c 2 1 f b G F 3 L D E x O X 0 m c X V v d D s s J n F 1 b 3 Q 7 U 2 V j d G l v b j E v S V Q v Q 2 h h b m d l Z C B U e X B l L n t U V C 1 U c m F 2 Z W x f Z G 9 j d W 1 l b n Q s M T I w f S Z x d W 9 0 O y w m c X V v d D t T Z W N 0 a W 9 u M S 9 J V C 9 D a G F u Z 2 V k I F R 5 c G U u e 1 R U L V Z p c 3 V h b F 9 J b n N w Z W N 0 a W 9 u L D E y M X 0 m c X V v d D s s J n F 1 b 3 Q 7 U 2 V j d G l v b j E v S V Q v Q 2 h h b m d l Z C B U e X B l L n t U V C 1 X Y W d v b i w x M j J 9 J n F 1 b 3 Q 7 L C Z x d W 9 0 O 1 N l Y 3 R p b 2 4 x L 0 l U L 0 N o Y W 5 n Z W Q g V H l w Z S 5 7 V F Q t V 2 F z d G V f T W F u Y W d l b W V u d F 9 J b n Z l c 3 R t Z W 5 0 L D E y M 3 0 m c X V v d D s s J n F 1 b 3 Q 7 U 2 V j d G l v b j E v S V Q v Q 2 h h b m d l Z C B U e X B l L n t U V C 1 X Z W l n a G l u Z 1 9 C c m l k Z 2 U s M T I 0 f S Z x d W 9 0 O y w m c X V v d D t T Z W N 0 a W 9 u M S 9 J V C 9 D a G F u Z 2 V k I F R 5 c G U u e 1 R U L X B y b 2 p l Y 3 R f c m V w b 3 J 0 a W 5 n L D E y N X 0 m c X V v d D t d L C Z x d W 9 0 O 0 N v b H V t b k N v d W 5 0 J n F 1 b 3 Q 7 O j E y N i w m c X V v d D t L Z X l D b 2 x 1 b W 5 O Y W 1 l c y Z x d W 9 0 O z p b X S w m c X V v d D t D b 2 x 1 b W 5 J Z G V u d G l 0 a W V z J n F 1 b 3 Q 7 O l s m c X V v d D t T Z W N 0 a W 9 u M S 9 J V C 9 D a G F u Z 2 V k I F R 5 c G U u e y w w f S Z x d W 9 0 O y w m c X V v d D t T Z W N 0 a W 9 u M S 9 J V C 9 D a G F u Z 2 V k I F R 5 c G U u e 0 F G L U F j d H V h b F 9 Q Z X J m b 3 J t Y W 5 j Z S w x f S Z x d W 9 0 O y w m c X V v d D t T Z W N 0 a W 9 u M S 9 J V C 9 D a G F u Z 2 V k I F R 5 c G U u e 0 F G L U F k Y X Q s M n 0 m c X V v d D s s J n F 1 b 3 Q 7 U 2 V j d G l v b j E v S V Q v Q 2 h h b m d l Z C B U e X B l L n t B R i 1 B d m F p b G F i a W x p d H k s M 3 0 m c X V v d D s s J n F 1 b 3 Q 7 U 2 V j d G l v b j E v S V Q v Q 2 h h b m d l Z C B U e X B l L n t B R i 1 D b 2 5 0 Y W 1 p b m F 0 a W 9 u L D R 9 J n F 1 b 3 Q 7 L C Z x d W 9 0 O 1 N l Y 3 R p b 2 4 x L 0 l U L 0 N o Y W 5 n Z W Q g V H l w Z S 5 7 Q U Y t R G V s a X Z l c n k s N X 0 m c X V v d D s s J n F 1 b 3 Q 7 U 2 V j d G l v b j E v S V Q v Q 2 h h b m d l Z C B U e X B l L n t B R i 1 H d W l k Z W x p b m U s N n 0 m c X V v d D s s J n F 1 b 3 Q 7 U 2 V j d G l v b j E v S V Q v Q 2 h h b m d l Z C B U e X B l L n t B R i 1 L b 2 N r w 4 P C o X p h d C w 3 f S Z x d W 9 0 O y w m c X V v d D t T Z W N 0 a W 9 u M S 9 J V C 9 D a G F u Z 2 V k I F R 5 c G U u e 0 F G L V B l c m Z v c m 1 h b m N l L D h 9 J n F 1 b 3 Q 7 L C Z x d W 9 0 O 1 N l Y 3 R p b 2 4 x L 0 l U L 0 N o Y W 5 n Z W Q g V H l w Z S 5 7 Q U Y t U H V y Y 2 h h c 2 U s O X 0 m c X V v d D s s J n F 1 b 3 Q 7 U 2 V j d G l v b j E v S V Q v Q 2 h h b m d l Z C B U e X B l L n t B R i 1 R d W F s a X R 5 X 2 9 m X 3 R o Z V 9 T Y W 1 w b G U s M T B 9 J n F 1 b 3 Q 7 L C Z x d W 9 0 O 1 N l Y 3 R p b 2 4 x L 0 l U L 0 N o Y W 5 n Z W Q g V H l w Z S 5 7 Q U Y t U m l z a 1 9 B c 3 N l c 3 N t Z W 5 0 L D E x f S Z x d W 9 0 O y w m c X V v d D t T Z W N 0 a W 9 u M S 9 J V C 9 D a G F u Z 2 V k I F R 5 c G U u e 0 F G L V N 6 Z X J 2 Z X p l d C w x M n 0 m c X V v d D s s J n F 1 b 3 Q 7 U 2 V j d G l v b j E v S V Q v Q 2 h h b m d l Z C B U e X B l L n t B R i 1 w b V 9 j b 3 N 0 L D E z f S Z x d W 9 0 O y w m c X V v d D t T Z W N 0 a W 9 u M S 9 J V C 9 D a G F u Z 2 V k I F R 5 c G U u e 1 R U L U F j Y 2 V w d G F u Y 2 V f U H J v Y 2 V k d X J l L D E 0 f S Z x d W 9 0 O y w m c X V v d D t T Z W N 0 a W 9 u M S 9 J V C 9 D a G F u Z 2 V k I F R 5 c G U u e 1 R U L U F k X 2 h v Y 1 9 T Y W 1 w b G l u Z y w x N X 0 m c X V v d D s s J n F 1 b 3 Q 7 U 2 V j d G l v b j E v S V Q v Q 2 h h b m d l Z C B U e X B l L n t U V C 1 B c 3 N l d C w x N n 0 m c X V v d D s s J n F 1 b 3 Q 7 U 2 V j d G l v b j E v S V Q v Q 2 h h b m d l Z C B U e X B l L n t U V C 1 B d X R v b W F 0 a W N f V G F u a 2 V y X 0 x v Y W R p b m d f U 3 R h d G l v b i w x N 3 0 m c X V v d D s s J n F 1 b 3 Q 7 U 2 V j d G l v b j E v S V Q v Q 2 h h b m d l Z C B U e X B l L n t U V C 1 C Y X J n Z S w x O H 0 m c X V v d D s s J n F 1 b 3 Q 7 U 2 V j d G l v b j E v S V Q v Q 2 h h b m d l Z C B U e X B l L n t U V C 1 C Y X J n Z V 9 H Y X V n a W 5 n L D E 5 f S Z x d W 9 0 O y w m c X V v d D t T Z W N 0 a W 9 u M S 9 J V C 9 D a G F u Z 2 V k I F R 5 c G U u e 1 R U L U N o Y X J n Z W F i b G V f T G 9 z c y w y M H 0 m c X V v d D s s J n F 1 b 3 Q 7 U 2 V j d G l v b j E v S V Q v Q 2 h h b m d l Z C B U e X B l L n t U V C 1 D b 2 1 t Z X J j a W F s X 0 x h d y w y M X 0 m c X V v d D s s J n F 1 b 3 Q 7 U 2 V j d G l v b j E v S V Q v Q 2 h h b m d l Z C B U e X B l L n t U V C 1 D b 2 1 w b G l h b m N l X 0 9 i a m V j d G l 2 Z S w y M n 0 m c X V v d D s s J n F 1 b 3 Q 7 U 2 V j d G l v b j E v S V Q v Q 2 h h b m d l Z C B U e X B l L n t U V C 1 D b 2 5 0 c m 9 s X 0 1 l Y X N 1 c m V t Z W 5 0 X 0 F j Y 3 V y Y W N 5 L D I z f S Z x d W 9 0 O y w m c X V v d D t T Z W N 0 a W 9 u M S 9 J V C 9 D a G F u Z 2 V k I F R 5 c G U u e 1 R U L U N v c 3 R f U m V k d W N 0 a W 9 u L D I 0 f S Z x d W 9 0 O y w m c X V v d D t T Z W N 0 a W 9 u M S 9 J V C 9 D a G F u Z 2 V k I F R 5 c G U u e 1 R U L U N v c 3 R f Y W 5 k X 1 J l c 2 9 1 c m N l X 0 F u Y W x 5 c 2 l z L D I 1 f S Z x d W 9 0 O y w m c X V v d D t T Z W N 0 a W 9 u M S 9 J V C 9 D a G F u Z 2 V k I F R 5 c G U u e 1 R U L U N 1 c 3 R v b W V y X 0 9 y Z G V y L D I 2 f S Z x d W 9 0 O y w m c X V v d D t T Z W N 0 a W 9 u M S 9 J V C 9 D a G F u Z 2 V k I F R 5 c G U u e 1 R U L U R l Y W R f U 3 R v Y 2 s s M j d 9 J n F 1 b 3 Q 7 L C Z x d W 9 0 O 1 N l Y 3 R p b 2 4 x L 0 l U L 0 N o Y W 5 n Z W Q g V H l w Z S 5 7 V F Q t R G V j a X N p b 2 5 f T W F r a W 5 n X 1 B y b 2 N l c 3 M s M j h 9 J n F 1 b 3 Q 7 L C Z x d W 9 0 O 1 N l Y 3 R p b 2 4 x L 0 l U L 0 N o Y W 5 n Z W Q g V H l w Z S 5 7 V F Q t R G l z Y 2 h h c m d p b m d f U H J v Y 2 V k d X J l L D I 5 f S Z x d W 9 0 O y w m c X V v d D t T Z W N 0 a W 9 u M S 9 J V C 9 D a G F u Z 2 V k I F R 5 c G U u e 1 R U L U R p c 3 B h d G N o Z X I s M z B 9 J n F 1 b 3 Q 7 L C Z x d W 9 0 O 1 N l Y 3 R p b 2 4 x L 0 l U L 0 N o Y W 5 n Z W Q g V H l w Z S 5 7 V F Q t R G 9 j d W 1 l b n Q s M z F 9 J n F 1 b 3 Q 7 L C Z x d W 9 0 O 1 N l Y 3 R p b 2 4 x L 0 l U L 0 N o Y W 5 n Z W Q g V H l w Z S 5 7 V F Q t R G 9 j d W 1 l b n R f d H l w Z S w z M n 0 m c X V v d D s s J n F 1 b 3 Q 7 U 2 V j d G l v b j E v S V Q v Q 2 h h b m d l Z C B U e X B l L n t U V C 1 F b G V j d H J v b m l j X 0 R p c F 9 T d G l j a y w z M 3 0 m c X V v d D s s J n F 1 b 3 Q 7 U 2 V j d G l v b j E v S V Q v Q 2 h h b m d l Z C B U e X B l L n t U V C 1 F b X B 0 a W 5 l c 3 N f Q 2 h l Y 2 s s M z R 9 J n F 1 b 3 Q 7 L C Z x d W 9 0 O 1 N l Y 3 R p b 2 4 x L 0 l U L 0 N o Y W 5 n Z W Q g V H l w Z S 5 7 V F Q t R X V y b 3 B l Y W 5 f V W 5 p b 2 5 f c 1 9 U c m F u c 3 B v c n R f U m V n d W x h d G l v b n M s M z V 9 J n F 1 b 3 Q 7 L C Z x d W 9 0 O 1 N l Y 3 R p b 2 4 x L 0 l U L 0 N o Y W 5 n Z W Q g V H l w Z S 5 7 V F Q t R X h j a X N l X 0 R 1 d H l f T G l j Z W 5 j Z S w z N n 0 m c X V v d D s s J n F 1 b 3 Q 7 U 2 V j d G l v b j E v S V Q v Q 2 h h b m d l Z C B U e X B l L n t U V C 1 F e G N p c 2 V f R H V 0 e V 9 S Z W d 1 b G F 0 a W 9 u L D M 3 f S Z x d W 9 0 O y w m c X V v d D t T Z W N 0 a W 9 u M S 9 J V C 9 D a G F u Z 2 V k I F R 5 c G U u e 1 R U L U Z p b G x p b m d f U 3 R h d G l v b i w z O H 0 m c X V v d D s s J n F 1 b 3 Q 7 U 2 V j d G l v b j E v S V Q v Q 2 h h b m d l Z C B U e X B l L n t U V C 1 G a W 5 h b m N l X 0 d 1 Y X J k X 0 F n Z W 5 j e S w z O X 0 m c X V v d D s s J n F 1 b 3 Q 7 U 2 V j d G l v b j E v S V Q v Q 2 h h b m d l Z C B U e X B l L n t U V C 1 G a W 5 h b m N l X 2 F u Z F 9 h Y 2 N v d W 5 0 a W 5 n L D Q w f S Z x d W 9 0 O y w m c X V v d D t T Z W N 0 a W 9 u M S 9 J V C 9 D a G F u Z 2 V k I F R 5 c G U u e 1 R U L U Z p b m F u Y 2 l h b F 9 h Y 2 N v d W 5 0 a W 5 n L D Q x f S Z x d W 9 0 O y w m c X V v d D t T Z W N 0 a W 9 u M S 9 J V C 9 D a G F u Z 2 V k I F R 5 c G U u e 1 R U L U Z v b H l h b W F 0 L D Q y f S Z x d W 9 0 O y w m c X V v d D t T Z W N 0 a W 9 u M S 9 J V C 9 D a G F u Z 2 V k I F R 5 c G U u e 1 R U L U Z v c m V j Y X N 0 Z W R f R G F p b H l f U 2 F s Z S w 0 M 3 0 m c X V v d D s s J n F 1 b 3 Q 7 U 2 V j d G l v b j E v S V Q v Q 2 h h b m d l Z C B U e X B l L n t U V C 1 G b 3 J l Y 2 F z d G l u Z y w 0 N H 0 m c X V v d D s s J n F 1 b 3 Q 7 U 2 V j d G l v b j E v S V Q v Q 2 h h b m d l Z C B U e X B l L n t U V C 1 G c m V l X 0 N p c m N 1 b G F 0 a W 9 u X 2 9 m X 0 d v b 2 R z L D Q 1 f S Z x d W 9 0 O y w m c X V v d D t T Z W N 0 a W 9 u M S 9 J V C 9 D a G F u Z 2 V k I F R 5 c G U u e 1 R U L U Z y Z W l n a H R f R m 9 y d 2 F y Z G l u Z 1 9 E b 2 N 1 b W V u d G F 0 a W 9 u L D Q 2 f S Z x d W 9 0 O y w m c X V v d D t T Z W N 0 a W 9 u M S 9 J V C 9 D a G F u Z 2 V k I F R 5 c G U u e 1 R U L U Z 1 Z W x f R G V u c 2 l 0 e S w 0 N 3 0 m c X V v d D s s J n F 1 b 3 Q 7 U 2 V j d G l v b j E v S V Q v Q 2 h h b m d l Z C B U e X B l L n t U V C 1 G w 4 P C t m x k Z 8 O D w q F 6 L D Q 4 f S Z x d W 9 0 O y w m c X V v d D t T Z W N 0 a W 9 u M S 9 J V C 9 D a G F u Z 2 V k I F R 5 c G U u e 1 R U L U d h d W d l X 0 x v c 3 N f T W F u Y W d l b W V u d C w 0 O X 0 m c X V v d D s s J n F 1 b 3 Q 7 U 2 V j d G l v b j E v S V Q v Q 2 h h b m d l Z C B U e X B l L n t U V C 1 H Y X V n Z V 9 T e X N 0 Z W 0 s N T B 9 J n F 1 b 3 Q 7 L C Z x d W 9 0 O 1 N l Y 3 R p b 2 4 x L 0 l U L 0 N o Y W 5 n Z W Q g V H l w Z S 5 7 V F Q t R 2 9 2 Z X J u a W 5 n X 0 x h d y w 1 M X 0 m c X V v d D s s J n F 1 b 3 Q 7 U 2 V j d G l v b j E v S V Q v Q 2 h h b m d l Z C B U e X B l L n t U V C 1 I Y W 5 k b G l u Z 1 9 v Z l 9 D b 2 5 0 Y W 1 p b m F 0 Z W R f R G l z c G 9 z Y W w s N T J 9 J n F 1 b 3 Q 7 L C Z x d W 9 0 O 1 N l Y 3 R p b 2 4 x L 0 l U L 0 N o Y W 5 n Z W Q g V H l w Z S 5 7 V F Q t S G F 1 b G l u Z 1 9 B b G 9 u Z 3 N p Z G U s N T N 9 J n F 1 b 3 Q 7 L C Z x d W 9 0 O 1 N l Y 3 R p b 2 4 x L 0 l U L 0 N o Y W 5 n Z W Q g V H l w Z S 5 7 V F Q t S H V s b G F k w 4 P C q W t f b W V n Z W z D h e K A m H r D g 8 K p c 1 / D g 8 K p c 1 9 r Z X p l b M O D w q l z L D U 0 f S Z x d W 9 0 O y w m c X V v d D t T Z W N 0 a W 9 u M S 9 J V C 9 D a G F u Z 2 V k I F R 5 c G U u e 1 R U L U h 1 b W F u X 1 J l c 2 9 1 c m N l c y w 1 N X 0 m c X V v d D s s J n F 1 b 3 Q 7 U 2 V j d G l v b j E v S V Q v Q 2 h h b m d l Z C B U e X B l L n t U V C 1 J U 0 9 f U 3 R h b m R h c m R z L D U 2 f S Z x d W 9 0 O y w m c X V v d D t T Z W N 0 a W 9 u M S 9 J V C 9 D a G F u Z 2 V k I F R 5 c G U u e 1 R U L U l u d G V y b m F 0 a W 9 u Y W x f R n J l a W d o d F 9 G b 3 J 3 Y X J k a W 5 n L D U 3 f S Z x d W 9 0 O y w m c X V v d D t T Z W N 0 a W 9 u M S 9 J V C 9 D a G F u Z 2 V k I F R 5 c G U u e 1 R U L U l u d m V u d G 9 y e V 9 M Z X Z l b C w 1 O H 0 m c X V v d D s s J n F 1 b 3 Q 7 U 2 V j d G l v b j E v S V Q v Q 2 h h b m d l Z C B U e X B l L n t U V C 1 J b n Z l b n R v c n l f T W F u Y W d l b W V u d C w 1 O X 0 m c X V v d D s s J n F 1 b 3 Q 7 U 2 V j d G l v b j E v S V Q v Q 2 h h b m d l Z C B U e X B l L n t U V C 1 J b n Z l b n R v c n l f U G x h b m 5 p b m c s N j B 9 J n F 1 b 3 Q 7 L C Z x d W 9 0 O 1 N l Y 3 R p b 2 4 x L 0 l U L 0 N o Y W 5 n Z W Q g V H l w Z S 5 7 V F Q t S W 5 2 Z W 5 0 b 3 J 5 X 1 J l c G x l b m l z a G 1 l b n R f U 3 l z d G V t c y w 2 M X 0 m c X V v d D s s J n F 1 b 3 Q 7 U 2 V j d G l v b j E v S V Q v Q 2 h h b m d l Z C B U e X B l L n t U V C 1 J b n Z v a W N l L D Y y f S Z x d W 9 0 O y w m c X V v d D t T Z W N 0 a W 9 u M S 9 J V C 9 D a G F u Z 2 V k I F R 5 c G U u e 1 R U L U x h d y w 2 M 3 0 m c X V v d D s s J n F 1 b 3 Q 7 U 2 V j d G l v b j E v S V Q v Q 2 h h b m d l Z C B U e X B l L n t U V C 1 M b 2 F k a W 5 n X 0 d h b n R y e S w 2 N H 0 m c X V v d D s s J n F 1 b 3 Q 7 U 2 V j d G l v b j E v S V Q v Q 2 h h b m d l Z C B U e X B l L n t U V C 1 M b 2 F k a W 5 n X 1 B y b 2 N l Z H V y Z S w 2 N X 0 m c X V v d D s s J n F 1 b 3 Q 7 U 2 V j d G l v b j E v S V Q v Q 2 h h b m d l Z C B U e X B l L n t U V C 1 M b 2 d p c 3 R p Y 1 9 D b 2 5 0 c m 9 s b G l u Z y w 2 N n 0 m c X V v d D s s J n F 1 b 3 Q 7 U 2 V j d G l v b j E v S V Q v Q 2 h h b m d l Z C B U e X B l L n t U V C 1 M b 2 d p c 3 R p Y 1 9 Q b G F u L D Y 3 f S Z x d W 9 0 O y w m c X V v d D t T Z W N 0 a W 9 u M S 9 J V C 9 D a G F u Z 2 V k I F R 5 c G U u e 1 R U L U x v Z 2 l z d G l j c y w 2 O H 0 m c X V v d D s s J n F 1 b 3 Q 7 U 2 V j d G l v b j E v S V Q v Q 2 h h b m d l Z C B U e X B l L n t U V C 1 M b 2 d p c 3 R p Y 3 N f Q 2 9 z d F 9 h b m R f U G V y Z m 9 y b W F u Y 2 V f T W 9 u a X R v c m l u Z y w 2 O X 0 m c X V v d D s s J n F 1 b 3 Q 7 U 2 V j d G l v b j E v S V Q v Q 2 h h b m d l Z C B U e X B l L n t U V C 1 M b 2 d p c 3 R p Y 3 N f U 2 N v c G U s N z B 9 J n F 1 b 3 Q 7 L C Z x d W 9 0 O 1 N l Y 3 R p b 2 4 x L 0 l U L 0 N o Y W 5 n Z W Q g V H l w Z S 5 7 V F Q t T G 9 n a X N 0 a W N z X 1 N 5 c 3 R l b S w 3 M X 0 m c X V v d D s s J n F 1 b 3 Q 7 U 2 V j d G l v b j E v S V Q v Q 2 h h b m d l Z C B U e X B l L n t U V C 1 M b 3 N z X 1 J l Z 3 V s Y X R p b 2 4 s N z J 9 J n F 1 b 3 Q 7 L C Z x d W 9 0 O 1 N l Y 3 R p b 2 4 x L 0 l U L 0 N o Y W 5 n Z W Q g V H l w Z S 5 7 V F Q t T W F y a X R p b W V f V H J h b n N w b 3 J 0 L D c z f S Z x d W 9 0 O y w m c X V v d D t T Z W N 0 a W 9 u M S 9 J V C 9 D a G F u Z 2 V k I F R 5 c G U u e 1 R U L U 1 l d H J v b G 9 n a W N h b F 9 B d X R o b 3 J p d H k s N z R 9 J n F 1 b 3 Q 7 L C Z x d W 9 0 O 1 N l Y 3 R p b 2 4 x L 0 l U L 0 N o Y W 5 n Z W Q g V H l w Z S 5 7 V F Q t T W V 0 c m 9 s b 2 d p Y 2 F s X 0 l u c 3 B l Y 3 R p b 2 4 s N z V 9 J n F 1 b 3 Q 7 L C Z x d W 9 0 O 1 N l Y 3 R p b 2 4 x L 0 l U L 0 N o Y W 5 n Z W Q g V H l w Z S 5 7 V F Q t T W l u a W 1 1 b V 9 E Z W x p d m V y e V 9 R d W F u d G l 0 e S w 3 N n 0 m c X V v d D s s J n F 1 b 3 Q 7 U 2 V j d G l v b j E v S V Q v Q 2 h h b m d l Z C B U e X B l L n t U V C 1 N b 2 R l X 2 9 m X 1 R y Y W 5 z c G 9 y d G F 0 a W 9 u L D c 3 f S Z x d W 9 0 O y w m c X V v d D t T Z W N 0 a W 9 u M S 9 J V C 9 D a G F u Z 2 V k I F R 5 c G U u e 1 R U L U 5 l d F 9 R d W F u d G l 0 e S w 3 O H 0 m c X V v d D s s J n F 1 b 3 Q 7 U 2 V j d G l v b j E v S V Q v Q 2 h h b m d l Z C B U e X B l L n t U V C 1 O b 2 5 f R X h j a X N l X 0 R 1 d H l f T G l j Z W 5 z Z W R f V H J h Z G l u Z y w 3 O X 0 m c X V v d D s s J n F 1 b 3 Q 7 U 2 V j d G l v b j E v S V Q v Q 2 h h b m d l Z C B U e X B l L n t U V C 1 P c G V y Y X R p b 2 5 f Y W 5 k X 0 x v Z 2 l z d G l j c y w 4 M H 0 m c X V v d D s s J n F 1 b 3 Q 7 U 2 V j d G l v b j E v S V Q v Q 2 h h b m d l Z C B U e X B l L n t U V C 1 P c m R l c l 9 N Y W 5 h Z 2 V t Z W 5 0 L D g x f S Z x d W 9 0 O y w m c X V v d D t T Z W N 0 a W 9 u M S 9 J V C 9 D a G F u Z 2 V k I F R 5 c G U u e 1 R U L U 9 y Z G V y X 1 B p Y 2 t p b m d f Y W 5 k X 1 B h Y 2 t p b m c s O D J 9 J n F 1 b 3 Q 7 L C Z x d W 9 0 O 1 N l Y 3 R p b 2 4 x L 0 l U L 0 N o Y W 5 n Z W Q g V H l w Z S 5 7 V F Q t U G V y Z m 9 y b W F u Y 2 V f Y m F z Z W R f R X Z h b H V h d G l v b l 9 N Z W F z d X J l c y w 4 M 3 0 m c X V v d D s s J n F 1 b 3 Q 7 U 2 V j d G l v b j E v S V Q v Q 2 h h b m d l Z C B U e X B l L n t U V C 1 Q b G F u b m V k X 1 N h b X B s a W 5 n L D g 0 f S Z x d W 9 0 O y w m c X V v d D t T Z W N 0 a W 9 u M S 9 J V C 9 D a G F u Z 2 V k I F R 5 c G U u e 1 R U L V B y b 2 J s Z W 0 s O D V 9 J n F 1 b 3 Q 7 L C Z x d W 9 0 O 1 N l Y 3 R p b 2 4 x L 0 l U L 0 N o Y W 5 n Z W Q g V H l w Z S 5 7 V F Q t U H J v a m V j d F 9 0 Z W F t L D g 2 f S Z x d W 9 0 O y w m c X V v d D t T Z W N 0 a W 9 u M S 9 J V C 9 D a G F u Z 2 V k I F R 5 c G U u e 1 R U L V B 1 b X B f U 3 R v Y 2 t f T G V 2 Z W w s O D d 9 J n F 1 b 3 Q 7 L C Z x d W 9 0 O 1 N l Y 3 R p b 2 4 x L 0 l U L 0 N o Y W 5 n Z W Q g V H l w Z S 5 7 V F Q t U H V y Y 2 h h c 2 V f T 3 J k Z X I s O D h 9 J n F 1 b 3 Q 7 L C Z x d W 9 0 O 1 N l Y 3 R p b 2 4 x L 0 l U L 0 N o Y W 5 n Z W Q g V H l w Z S 5 7 V F Q t U m F p b F 9 U c m F u c 3 B v c n Q s O D l 9 J n F 1 b 3 Q 7 L C Z x d W 9 0 O 1 N l Y 3 R p b 2 4 x L 0 l U L 0 N o Y W 5 n Z W Q g V H l w Z S 5 7 V F Q t U m F p b F 9 h b m R f S W 5 0 Z X J t b 2 R h b F 9 U c m F u c 3 B v c n Q s O T B 9 J n F 1 b 3 Q 7 L C Z x d W 9 0 O 1 N l Y 3 R p b 2 4 x L 0 l U L 0 N o Y W 5 n Z W Q g V H l w Z S 5 7 V F Q t U m F p b H d h e V 9 T Z X J 2 a W N l L D k x f S Z x d W 9 0 O y w m c X V v d D t T Z W N 0 a W 9 u M S 9 J V C 9 D a G F u Z 2 V k I F R 5 c G U u e 1 R U L V J h a W x 3 Y X l f V G F u a 1 9 D Y X I s O T J 9 J n F 1 b 3 Q 7 L C Z x d W 9 0 O 1 N l Y 3 R p b 2 4 x L 0 l U L 0 N o Y W 5 n Z W Q g V H l w Z S 5 7 V F Q t U m V w b G V u a X N o b W V u d F 9 M Z X Z l b C w 5 M 3 0 m c X V v d D s s J n F 1 b 3 Q 7 U 2 V j d G l v b j E v S V Q v Q 2 h h b m d l Z C B U e X B l L n t U V C 1 S b 2 F k X 0 Z y Z W l n a H R f U m 9 1 d G l u Z 1 9 h b m R f U 2 N o Z W R 1 b G l u Z y w 5 N H 0 m c X V v d D s s J n F 1 b 3 Q 7 U 2 V j d G l v b j E v S V Q v Q 2 h h b m d l Z C B U e X B l L n t U V C 1 S b 2 F k X 0 Z y Z W l n a H R f V H J h b n N w b 3 J 0 L D k 1 f S Z x d W 9 0 O y w m c X V v d D t T Z W N 0 a W 9 u M S 9 J V C 9 D a G F u Z 2 V k I F R 5 c G U u e 1 R U L V J v Y W R f V 2 V p Z 2 h p b m d f Q n J p Z G d l L D k 2 f S Z x d W 9 0 O y w m c X V v d D t T Z W N 0 a W 9 u M S 9 J V C 9 D a G F u Z 2 V k I F R 5 c G U u e 1 R U L V N h b G V z X 1 B y b 2 N l c 3 M s O T d 9 J n F 1 b 3 Q 7 L C Z x d W 9 0 O 1 N l Y 3 R p b 2 4 x L 0 l U L 0 N o Y W 5 n Z W Q g V H l w Z S 5 7 V F Q t U 2 F t c G x l X 0 N v b G x l Y 3 R p b 2 4 s O T h 9 J n F 1 b 3 Q 7 L C Z x d W 9 0 O 1 N l Y 3 R p b 2 4 x L 0 l U L 0 N o Y W 5 n Z W Q g V H l w Z S 5 7 V F Q t U 2 F t c G x p b m c s O T l 9 J n F 1 b 3 Q 7 L C Z x d W 9 0 O 1 N l Y 3 R p b 2 4 x L 0 l U L 0 N o Y W 5 n Z W Q g V H l w Z S 5 7 V F Q t U 2 F t c G x p b m d f T W V 0 a G 9 k L D E w M H 0 m c X V v d D s s J n F 1 b 3 Q 7 U 2 V j d G l v b j E v S V Q v Q 2 h h b m d l Z C B U e X B l L n t U V C 1 T Y W 1 w b G l u Z 1 9 Q c m 9 j Z X N z L D E w M X 0 m c X V v d D s s J n F 1 b 3 Q 7 U 2 V j d G l v b j E v S V Q v Q 2 h h b m d l Z C B U e X B l L n t U V C 1 T Y W 1 w b G l u Z 1 9 U Z W N o b m l x d W U s M T A y f S Z x d W 9 0 O y w m c X V v d D t T Z W N 0 a W 9 u M S 9 J V C 9 D a G F u Z 2 V k I F R 5 c G U u e 1 R U L V N j a G V k d W x p b m d f a W 5 f U 0 N N L D E w M 3 0 m c X V v d D s s J n F 1 b 3 Q 7 U 2 V j d G l v b j E v S V Q v Q 2 h h b m d l Z C B U e X B l L n t U V C 1 T Z W x l Y 3 R p d m V f U 2 F t c G x p b m c s M T A 0 f S Z x d W 9 0 O y w m c X V v d D t T Z W N 0 a W 9 u M S 9 J V C 9 D a G F u Z 2 V k I F R 5 c G U u e 1 R U L V N o a X B t Z W 5 0 L D E w N X 0 m c X V v d D s s J n F 1 b 3 Q 7 U 2 V j d G l v b j E v S V Q v Q 2 h h b m d l Z C B U e X B l L n t U V C 1 T a G l w c G l u Z 1 9 E b 2 N 1 b W V u d C w x M D Z 9 J n F 1 b 3 Q 7 L C Z x d W 9 0 O 1 N l Y 3 R p b 2 4 x L 0 l U L 0 N o Y W 5 n Z W Q g V H l w Z S 5 7 V F Q t U 3 R y Y X R l Z 2 l j X 1 B l c m Z v c m 1 h b m N l X 0 l u Z G l j Y X R v c i w x M D d 9 J n F 1 b 3 Q 7 L C Z x d W 9 0 O 1 N l Y 3 R p b 2 4 x L 0 l U L 0 N o Y W 5 n Z W Q g V H l w Z S 5 7 V F Q t U 3 V w c G x 5 X 1 N v d X J j Z S w x M D h 9 J n F 1 b 3 Q 7 L C Z x d W 9 0 O 1 N l Y 3 R p b 2 4 x L 0 l U L 0 N o Y W 5 n Z W Q g V H l w Z S 5 7 V F Q t V G F r Z W 9 2 Z X J f S G F u Z G 9 2 Z X J f U H J v Y 2 V k d X J l L D E w O X 0 m c X V v d D s s J n F 1 b 3 Q 7 U 2 V j d G l v b j E v S V Q v Q 2 h h b m d l Z C B U e X B l L n t U V C 1 U Y W 5 r L D E x M H 0 m c X V v d D s s J n F 1 b 3 Q 7 U 2 V j d G l v b j E v S V Q v Q 2 h h b m d l Z C B U e X B l L n t U V C 1 U Y W 5 r X 0 J v d H R v b V 9 M b 2 F k a W 5 n L D E x M X 0 m c X V v d D s s J n F 1 b 3 Q 7 U 2 V j d G l v b j E v S V Q v Q 2 h h b m d l Z C B U e X B l L n t U V C 1 U Y W 5 r X 0 J v d H R v b V 9 S Z X N p Z H V l L D E x M n 0 m c X V v d D s s J n F 1 b 3 Q 7 U 2 V j d G l v b j E v S V Q v Q 2 h h b m d l Z C B U e X B l L n t U V C 1 U Y W 5 r X 0 N v b X B h c n R t Z W 5 0 L D E x M 3 0 m c X V v d D s s J n F 1 b 3 Q 7 U 2 V j d G l v b j E v S V Q v Q 2 h h b m d l Z C B U e X B l L n t U V C 1 U Y X J l X 1 d l a W d o d C w x M T R 9 J n F 1 b 3 Q 7 L C Z x d W 9 0 O 1 N l Y 3 R p b 2 4 x L 0 l U L 0 N o Y W 5 n Z W Q g V H l w Z S 5 7 V F Q t V G F 4 X 1 d h c m V o b 3 V z Z S w x M T V 9 J n F 1 b 3 Q 7 L C Z x d W 9 0 O 1 N l Y 3 R p b 2 4 x L 0 l U L 0 N o Y W 5 n Z W Q g V H l w Z S 5 7 V F Q t V H J h b n N m Z X I s M T E 2 f S Z x d W 9 0 O y w m c X V v d D t T Z W N 0 a W 9 u M S 9 J V C 9 D a G F u Z 2 V k I F R 5 c G U u e 1 R U L V R y Y W 5 z c G 9 y d F 9 S Z W d 1 b G F 0 a W 9 u c y w x M T d 9 J n F 1 b 3 Q 7 L C Z x d W 9 0 O 1 N l Y 3 R p b 2 4 x L 0 l U L 0 N o Y W 5 n Z W Q g V H l w Z S 5 7 V F Q t V H J h b n N w b 3 J 0 Y X R p b 2 4 s M T E 4 f S Z x d W 9 0 O y w m c X V v d D t T Z W N 0 a W 9 u M S 9 J V C 9 D a G F u Z 2 V k I F R 5 c G U u e 1 R U L V R y Y X Z l b F 9 h b m R f d G 9 1 c m l z b V 9 s Y X c s M T E 5 f S Z x d W 9 0 O y w m c X V v d D t T Z W N 0 a W 9 u M S 9 J V C 9 D a G F u Z 2 V k I F R 5 c G U u e 1 R U L V R y Y X Z l b F 9 k b 2 N 1 b W V u d C w x M j B 9 J n F 1 b 3 Q 7 L C Z x d W 9 0 O 1 N l Y 3 R p b 2 4 x L 0 l U L 0 N o Y W 5 n Z W Q g V H l w Z S 5 7 V F Q t V m l z d W F s X 0 l u c 3 B l Y 3 R p b 2 4 s M T I x f S Z x d W 9 0 O y w m c X V v d D t T Z W N 0 a W 9 u M S 9 J V C 9 D a G F u Z 2 V k I F R 5 c G U u e 1 R U L V d h Z 2 9 u L D E y M n 0 m c X V v d D s s J n F 1 b 3 Q 7 U 2 V j d G l v b j E v S V Q v Q 2 h h b m d l Z C B U e X B l L n t U V C 1 X Y X N 0 Z V 9 N Y W 5 h Z 2 V t Z W 5 0 X 0 l u d m V z d G 1 l b n Q s M T I z f S Z x d W 9 0 O y w m c X V v d D t T Z W N 0 a W 9 u M S 9 J V C 9 D a G F u Z 2 V k I F R 5 c G U u e 1 R U L V d l a W d o a W 5 n X 0 J y a W R n Z S w x M j R 9 J n F 1 b 3 Q 7 L C Z x d W 9 0 O 1 N l Y 3 R p b 2 4 x L 0 l U L 0 N o Y W 5 n Z W Q g V H l w Z S 5 7 V F Q t c H J v a m V j d F 9 y Z X B v c n R p b m c s M T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F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l Q x M T o z N D o 0 M S 4 y M j I 0 M T A 5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F G L U F j d H V h b F 9 Q Z X J m b 3 J t Y W 5 j Z S Z x d W 9 0 O y w m c X V v d D t B R i 1 B Z G F 0 J n F 1 b 3 Q 7 L C Z x d W 9 0 O 0 F G L U F 2 Y W l s Y W J p b G l 0 e S Z x d W 9 0 O y w m c X V v d D t B R i 1 D b 2 5 0 Y W 1 p b m F 0 a W 9 u J n F 1 b 3 Q 7 L C Z x d W 9 0 O 0 F G L U R l b G l 2 Z X J 5 J n F 1 b 3 Q 7 L C Z x d W 9 0 O 0 F G L U d 1 a W R l b G l u Z S Z x d W 9 0 O y w m c X V v d D t B R i 1 L b 2 N r w 4 P C o X p h d C Z x d W 9 0 O y w m c X V v d D t B R i 1 Q Z X J m b 3 J t Y W 5 j Z S Z x d W 9 0 O y w m c X V v d D t B R i 1 Q d X J j a G F z Z S Z x d W 9 0 O y w m c X V v d D t B R i 1 R d W F s a X R 5 X 2 9 m X 3 R o Z V 9 T Y W 1 w b G U m c X V v d D s s J n F 1 b 3 Q 7 Q U Y t U m l z a 1 9 B c 3 N l c 3 N t Z W 5 0 J n F 1 b 3 Q 7 L C Z x d W 9 0 O 0 F G L V N 6 Z X J 2 Z X p l d C Z x d W 9 0 O y w m c X V v d D t B R i 1 w b V 9 j b 3 N 0 J n F 1 b 3 Q 7 L C Z x d W 9 0 O 1 R U L U F j Y 2 V w d G F u Y 2 V f U H J v Y 2 V k d X J l J n F 1 b 3 Q 7 L C Z x d W 9 0 O 1 R U L U F k X 2 h v Y 1 9 T Y W 1 w b G l u Z y Z x d W 9 0 O y w m c X V v d D t U V C 1 B c 3 N l d C Z x d W 9 0 O y w m c X V v d D t U V C 1 B d X R v b W F 0 a W N f V G F u a 2 V y X 0 x v Y W R p b m d f U 3 R h d G l v b i Z x d W 9 0 O y w m c X V v d D t U V C 1 C Y X J n Z S Z x d W 9 0 O y w m c X V v d D t U V C 1 C Y X J n Z V 9 H Y X V n a W 5 n J n F 1 b 3 Q 7 L C Z x d W 9 0 O 1 R U L U N o Y X J n Z W F i b G V f T G 9 z c y Z x d W 9 0 O y w m c X V v d D t U V C 1 D b 2 1 t Z X J j a W F s X 0 x h d y Z x d W 9 0 O y w m c X V v d D t U V C 1 D b 2 1 w b G l h b m N l X 0 9 i a m V j d G l 2 Z S Z x d W 9 0 O y w m c X V v d D t U V C 1 D b 2 5 0 c m 9 s X 0 1 l Y X N 1 c m V t Z W 5 0 X 0 F j Y 3 V y Y W N 5 J n F 1 b 3 Q 7 L C Z x d W 9 0 O 1 R U L U N v c 3 R f U m V k d W N 0 a W 9 u J n F 1 b 3 Q 7 L C Z x d W 9 0 O 1 R U L U N v c 3 R f Y W 5 k X 1 J l c 2 9 1 c m N l X 0 F u Y W x 5 c 2 l z J n F 1 b 3 Q 7 L C Z x d W 9 0 O 1 R U L U N 1 c 3 R v b W V y X 0 9 y Z G V y J n F 1 b 3 Q 7 L C Z x d W 9 0 O 1 R U L U R l Y W R f U 3 R v Y 2 s m c X V v d D s s J n F 1 b 3 Q 7 V F Q t R G V j a X N p b 2 5 f T W F r a W 5 n X 1 B y b 2 N l c 3 M m c X V v d D s s J n F 1 b 3 Q 7 V F Q t R G l z Y 2 h h c m d p b m d f U H J v Y 2 V k d X J l J n F 1 b 3 Q 7 L C Z x d W 9 0 O 1 R U L U R p c 3 B h d G N o Z X I m c X V v d D s s J n F 1 b 3 Q 7 V F Q t R G 9 j d W 1 l b n Q m c X V v d D s s J n F 1 b 3 Q 7 V F Q t R G 9 j d W 1 l b n R f d H l w Z S Z x d W 9 0 O y w m c X V v d D t U V C 1 F b G V j d H J v b m l j X 0 R p c F 9 T d G l j a y Z x d W 9 0 O y w m c X V v d D t U V C 1 F b X B 0 a W 5 l c 3 N f Q 2 h l Y 2 s m c X V v d D s s J n F 1 b 3 Q 7 V F Q t R X V y b 3 B l Y W 5 f V W 5 p b 2 5 f c 1 9 U c m F u c 3 B v c n R f U m V n d W x h d G l v b n M m c X V v d D s s J n F 1 b 3 Q 7 V F Q t R X h j a X N l X 0 R 1 d H l f T G l j Z W 5 j Z S Z x d W 9 0 O y w m c X V v d D t U V C 1 F e G N p c 2 V f R H V 0 e V 9 S Z W d 1 b G F 0 a W 9 u J n F 1 b 3 Q 7 L C Z x d W 9 0 O 1 R U L U Z p b G x p b m d f U 3 R h d G l v b i Z x d W 9 0 O y w m c X V v d D t U V C 1 G a W 5 h b m N l X 0 d 1 Y X J k X 0 F n Z W 5 j e S Z x d W 9 0 O y w m c X V v d D t U V C 1 G a W 5 h b m N l X 2 F u Z F 9 h Y 2 N v d W 5 0 a W 5 n J n F 1 b 3 Q 7 L C Z x d W 9 0 O 1 R U L U Z p b m F u Y 2 l h b F 9 h Y 2 N v d W 5 0 a W 5 n J n F 1 b 3 Q 7 L C Z x d W 9 0 O 1 R U L U Z v b H l h b W F 0 J n F 1 b 3 Q 7 L C Z x d W 9 0 O 1 R U L U Z v c m V j Y X N 0 Z W R f R G F p b H l f U 2 F s Z S Z x d W 9 0 O y w m c X V v d D t U V C 1 G b 3 J l Y 2 F z d G l u Z y Z x d W 9 0 O y w m c X V v d D t U V C 1 G c m V l X 0 N p c m N 1 b G F 0 a W 9 u X 2 9 m X 0 d v b 2 R z J n F 1 b 3 Q 7 L C Z x d W 9 0 O 1 R U L U Z y Z W l n a H R f R m 9 y d 2 F y Z G l u Z 1 9 E b 2 N 1 b W V u d G F 0 a W 9 u J n F 1 b 3 Q 7 L C Z x d W 9 0 O 1 R U L U Z 1 Z W x f R G V u c 2 l 0 e S Z x d W 9 0 O y w m c X V v d D t U V C 1 G w 4 P C t m x k Z 8 O D w q F 6 J n F 1 b 3 Q 7 L C Z x d W 9 0 O 1 R U L U d h d W d l X 0 x v c 3 N f T W F u Y W d l b W V u d C Z x d W 9 0 O y w m c X V v d D t U V C 1 H Y X V n Z V 9 T e X N 0 Z W 0 m c X V v d D s s J n F 1 b 3 Q 7 V F Q t R 2 9 2 Z X J u a W 5 n X 0 x h d y Z x d W 9 0 O y w m c X V v d D t U V C 1 I Y W 5 k b G l u Z 1 9 v Z l 9 D b 2 5 0 Y W 1 p b m F 0 Z W R f R G l z c G 9 z Y W w m c X V v d D s s J n F 1 b 3 Q 7 V F Q t S G F 1 b G l u Z 1 9 B b G 9 u Z 3 N p Z G U m c X V v d D s s J n F 1 b 3 Q 7 V F Q t S H V s b G F k w 4 P C q W t f b W V n Z W z D h e K A m H r D g 8 K p c 1 / D g 8 K p c 1 9 r Z X p l b M O D w q l z J n F 1 b 3 Q 7 L C Z x d W 9 0 O 1 R U L U h 1 b W F u X 1 J l c 2 9 1 c m N l c y Z x d W 9 0 O y w m c X V v d D t U V C 1 J U 0 9 f U 3 R h b m R h c m R z J n F 1 b 3 Q 7 L C Z x d W 9 0 O 1 R U L U l u d G V y b m F 0 a W 9 u Y W x f R n J l a W d o d F 9 G b 3 J 3 Y X J k a W 5 n J n F 1 b 3 Q 7 L C Z x d W 9 0 O 1 R U L U l u d m V u d G 9 y e V 9 M Z X Z l b C Z x d W 9 0 O y w m c X V v d D t U V C 1 J b n Z l b n R v c n l f T W F u Y W d l b W V u d C Z x d W 9 0 O y w m c X V v d D t U V C 1 J b n Z l b n R v c n l f U G x h b m 5 p b m c m c X V v d D s s J n F 1 b 3 Q 7 V F Q t S W 5 2 Z W 5 0 b 3 J 5 X 1 J l c G x l b m l z a G 1 l b n R f U 3 l z d G V t c y Z x d W 9 0 O y w m c X V v d D t U V C 1 J b n Z v a W N l J n F 1 b 3 Q 7 L C Z x d W 9 0 O 1 R U L U x h d y Z x d W 9 0 O y w m c X V v d D t U V C 1 M b 2 F k a W 5 n X 0 d h b n R y e S Z x d W 9 0 O y w m c X V v d D t U V C 1 M b 2 F k a W 5 n X 1 B y b 2 N l Z H V y Z S Z x d W 9 0 O y w m c X V v d D t U V C 1 M b 2 d p c 3 R p Y 1 9 D b 2 5 0 c m 9 s b G l u Z y Z x d W 9 0 O y w m c X V v d D t U V C 1 M b 2 d p c 3 R p Y 1 9 Q b G F u J n F 1 b 3 Q 7 L C Z x d W 9 0 O 1 R U L U x v Z 2 l z d G l j c y Z x d W 9 0 O y w m c X V v d D t U V C 1 M b 2 d p c 3 R p Y 3 N f Q 2 9 z d F 9 h b m R f U G V y Z m 9 y b W F u Y 2 V f T W 9 u a X R v c m l u Z y Z x d W 9 0 O y w m c X V v d D t U V C 1 M b 2 d p c 3 R p Y 3 N f U 2 N v c G U m c X V v d D s s J n F 1 b 3 Q 7 V F Q t T G 9 n a X N 0 a W N z X 1 N 5 c 3 R l b S Z x d W 9 0 O y w m c X V v d D t U V C 1 M b 3 N z X 1 J l Z 3 V s Y X R p b 2 4 m c X V v d D s s J n F 1 b 3 Q 7 V F Q t T W F y a X R p b W V f V H J h b n N w b 3 J 0 J n F 1 b 3 Q 7 L C Z x d W 9 0 O 1 R U L U 1 l d H J v b G 9 n a W N h b F 9 B d X R o b 3 J p d H k m c X V v d D s s J n F 1 b 3 Q 7 V F Q t T W V 0 c m 9 s b 2 d p Y 2 F s X 0 l u c 3 B l Y 3 R p b 2 4 m c X V v d D s s J n F 1 b 3 Q 7 V F Q t T W l u a W 1 1 b V 9 E Z W x p d m V y e V 9 R d W F u d G l 0 e S Z x d W 9 0 O y w m c X V v d D t U V C 1 N b 2 R l X 2 9 m X 1 R y Y W 5 z c G 9 y d G F 0 a W 9 u J n F 1 b 3 Q 7 L C Z x d W 9 0 O 1 R U L U 5 l d F 9 R d W F u d G l 0 e S Z x d W 9 0 O y w m c X V v d D t U V C 1 O b 2 5 f R X h j a X N l X 0 R 1 d H l f T G l j Z W 5 z Z W R f V H J h Z G l u Z y Z x d W 9 0 O y w m c X V v d D t U V C 1 P c G V y Y X R p b 2 5 f Y W 5 k X 0 x v Z 2 l z d G l j c y Z x d W 9 0 O y w m c X V v d D t U V C 1 P c m R l c l 9 N Y W 5 h Z 2 V t Z W 5 0 J n F 1 b 3 Q 7 L C Z x d W 9 0 O 1 R U L U 9 y Z G V y X 1 B p Y 2 t p b m d f Y W 5 k X 1 B h Y 2 t p b m c m c X V v d D s s J n F 1 b 3 Q 7 V F Q t U G V y Z m 9 y b W F u Y 2 V f Y m F z Z W R f R X Z h b H V h d G l v b l 9 N Z W F z d X J l c y Z x d W 9 0 O y w m c X V v d D t U V C 1 Q b G F u b m V k X 1 N h b X B s a W 5 n J n F 1 b 3 Q 7 L C Z x d W 9 0 O 1 R U L V B y b 2 J s Z W 0 m c X V v d D s s J n F 1 b 3 Q 7 V F Q t U H J v a m V j d F 9 0 Z W F t J n F 1 b 3 Q 7 L C Z x d W 9 0 O 1 R U L V B 1 b X B f U 3 R v Y 2 t f T G V 2 Z W w m c X V v d D s s J n F 1 b 3 Q 7 V F Q t U H V y Y 2 h h c 2 V f T 3 J k Z X I m c X V v d D s s J n F 1 b 3 Q 7 V F Q t U m F p b F 9 U c m F u c 3 B v c n Q m c X V v d D s s J n F 1 b 3 Q 7 V F Q t U m F p b F 9 h b m R f S W 5 0 Z X J t b 2 R h b F 9 U c m F u c 3 B v c n Q m c X V v d D s s J n F 1 b 3 Q 7 V F Q t U m F p b H d h e V 9 T Z X J 2 a W N l J n F 1 b 3 Q 7 L C Z x d W 9 0 O 1 R U L V J h a W x 3 Y X l f V G F u a 1 9 D Y X I m c X V v d D s s J n F 1 b 3 Q 7 V F Q t U m V w b G V u a X N o b W V u d F 9 M Z X Z l b C Z x d W 9 0 O y w m c X V v d D t U V C 1 S b 2 F k X 0 Z y Z W l n a H R f U m 9 1 d G l u Z 1 9 h b m R f U 2 N o Z W R 1 b G l u Z y Z x d W 9 0 O y w m c X V v d D t U V C 1 S b 2 F k X 0 Z y Z W l n a H R f V H J h b n N w b 3 J 0 J n F 1 b 3 Q 7 L C Z x d W 9 0 O 1 R U L V J v Y W R f V 2 V p Z 2 h p b m d f Q n J p Z G d l J n F 1 b 3 Q 7 L C Z x d W 9 0 O 1 R U L V N h b G V z X 1 B y b 2 N l c 3 M m c X V v d D s s J n F 1 b 3 Q 7 V F Q t U 2 F t c G x l X 0 N v b G x l Y 3 R p b 2 4 m c X V v d D s s J n F 1 b 3 Q 7 V F Q t U 2 F t c G x p b m c m c X V v d D s s J n F 1 b 3 Q 7 V F Q t U 2 F t c G x p b m d f T W V 0 a G 9 k J n F 1 b 3 Q 7 L C Z x d W 9 0 O 1 R U L V N h b X B s a W 5 n X 1 B y b 2 N l c 3 M m c X V v d D s s J n F 1 b 3 Q 7 V F Q t U 2 F t c G x p b m d f V G V j a G 5 p c X V l J n F 1 b 3 Q 7 L C Z x d W 9 0 O 1 R U L V N j a G V k d W x p b m d f a W 5 f U 0 N N J n F 1 b 3 Q 7 L C Z x d W 9 0 O 1 R U L V N l b G V j d G l 2 Z V 9 T Y W 1 w b G l u Z y Z x d W 9 0 O y w m c X V v d D t U V C 1 T a G l w b W V u d C Z x d W 9 0 O y w m c X V v d D t U V C 1 T a G l w c G l u Z 1 9 E b 2 N 1 b W V u d C Z x d W 9 0 O y w m c X V v d D t U V C 1 T d H J h d G V n a W N f U G V y Z m 9 y b W F u Y 2 V f S W 5 k a W N h d G 9 y J n F 1 b 3 Q 7 L C Z x d W 9 0 O 1 R U L V N 1 c H B s e V 9 T b 3 V y Y 2 U m c X V v d D s s J n F 1 b 3 Q 7 V F Q t V G F r Z W 9 2 Z X J f S G F u Z G 9 2 Z X J f U H J v Y 2 V k d X J l J n F 1 b 3 Q 7 L C Z x d W 9 0 O 1 R U L V R h b m s m c X V v d D s s J n F 1 b 3 Q 7 V F Q t V G F u a 1 9 C b 3 R 0 b 2 1 f T G 9 h Z G l u Z y Z x d W 9 0 O y w m c X V v d D t U V C 1 U Y W 5 r X 0 J v d H R v b V 9 S Z X N p Z H V l J n F 1 b 3 Q 7 L C Z x d W 9 0 O 1 R U L V R h b m t f Q 2 9 t c G F y d G 1 l b n Q m c X V v d D s s J n F 1 b 3 Q 7 V F Q t V G F y Z V 9 X Z W l n a H Q m c X V v d D s s J n F 1 b 3 Q 7 V F Q t V G F 4 X 1 d h c m V o b 3 V z Z S Z x d W 9 0 O y w m c X V v d D t U V C 1 U c m F u c 2 Z l c i Z x d W 9 0 O y w m c X V v d D t U V C 1 U c m F u c 3 B v c n R f U m V n d W x h d G l v b n M m c X V v d D s s J n F 1 b 3 Q 7 V F Q t V H J h b n N w b 3 J 0 Y X R p b 2 4 m c X V v d D s s J n F 1 b 3 Q 7 V F Q t V H J h d m V s X 2 F u Z F 9 0 b 3 V y a X N t X 2 x h d y Z x d W 9 0 O y w m c X V v d D t U V C 1 U c m F 2 Z W x f Z G 9 j d W 1 l b n Q m c X V v d D s s J n F 1 b 3 Q 7 V F Q t V m l z d W F s X 0 l u c 3 B l Y 3 R p b 2 4 m c X V v d D s s J n F 1 b 3 Q 7 V F Q t V 2 F n b 2 4 m c X V v d D s s J n F 1 b 3 Q 7 V F Q t V 2 F z d G V f T W F u Y W d l b W V u d F 9 J b n Z l c 3 R t Z W 5 0 J n F 1 b 3 Q 7 L C Z x d W 9 0 O 1 R U L V d l a W d o a W 5 n X 0 J y a W R n Z S Z x d W 9 0 O y w m c X V v d D t U V C 1 w c m 9 q Z W N 0 X 3 J l c G 9 y d G l u Z y Z x d W 9 0 O 1 0 i I C 8 + P E V u d H J 5 I F R 5 c G U 9 I l F 1 Z X J 5 S U Q i I F Z h b H V l P S J z Y T I w N D h i Z j U t N W F l Y S 0 0 M z R k L T h l M z A t M W M y Y z U 1 M m M 3 N j k x I i A v P j x F b n R y e S B U e X B l P S J G a W x s Q 2 9 1 b n Q i I F Z h b H V l P S J s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U L 0 N o Y W 5 n Z W Q g V H l w Z S 5 7 L D B 9 J n F 1 b 3 Q 7 L C Z x d W 9 0 O 1 N l Y 3 R p b 2 4 x L 1 B U L 0 N o Y W 5 n Z W Q g V H l w Z S 5 7 Q U Y t Q W N 0 d W F s X 1 B l c m Z v c m 1 h b m N l L D F 9 J n F 1 b 3 Q 7 L C Z x d W 9 0 O 1 N l Y 3 R p b 2 4 x L 1 B U L 0 N o Y W 5 n Z W Q g V H l w Z S 5 7 Q U Y t Q W R h d C w y f S Z x d W 9 0 O y w m c X V v d D t T Z W N 0 a W 9 u M S 9 Q V C 9 D a G F u Z 2 V k I F R 5 c G U u e 0 F G L U F 2 Y W l s Y W J p b G l 0 e S w z f S Z x d W 9 0 O y w m c X V v d D t T Z W N 0 a W 9 u M S 9 Q V C 9 D a G F u Z 2 V k I F R 5 c G U u e 0 F G L U N v b n R h b W l u Y X R p b 2 4 s N H 0 m c X V v d D s s J n F 1 b 3 Q 7 U 2 V j d G l v b j E v U F Q v Q 2 h h b m d l Z C B U e X B l L n t B R i 1 E Z W x p d m V y e S w 1 f S Z x d W 9 0 O y w m c X V v d D t T Z W N 0 a W 9 u M S 9 Q V C 9 D a G F u Z 2 V k I F R 5 c G U u e 0 F G L U d 1 a W R l b G l u Z S w 2 f S Z x d W 9 0 O y w m c X V v d D t T Z W N 0 a W 9 u M S 9 Q V C 9 D a G F u Z 2 V k I F R 5 c G U u e 0 F G L U t v Y 2 v D g 8 K h e m F 0 L D d 9 J n F 1 b 3 Q 7 L C Z x d W 9 0 O 1 N l Y 3 R p b 2 4 x L 1 B U L 0 N o Y W 5 n Z W Q g V H l w Z S 5 7 Q U Y t U G V y Z m 9 y b W F u Y 2 U s O H 0 m c X V v d D s s J n F 1 b 3 Q 7 U 2 V j d G l v b j E v U F Q v Q 2 h h b m d l Z C B U e X B l L n t B R i 1 Q d X J j a G F z Z S w 5 f S Z x d W 9 0 O y w m c X V v d D t T Z W N 0 a W 9 u M S 9 Q V C 9 D a G F u Z 2 V k I F R 5 c G U u e 0 F G L V F 1 Y W x p d H l f b 2 Z f d G h l X 1 N h b X B s Z S w x M H 0 m c X V v d D s s J n F 1 b 3 Q 7 U 2 V j d G l v b j E v U F Q v Q 2 h h b m d l Z C B U e X B l L n t B R i 1 S a X N r X 0 F z c 2 V z c 2 1 l b n Q s M T F 9 J n F 1 b 3 Q 7 L C Z x d W 9 0 O 1 N l Y 3 R p b 2 4 x L 1 B U L 0 N o Y W 5 n Z W Q g V H l w Z S 5 7 Q U Y t U 3 p l c n Z l e m V 0 L D E y f S Z x d W 9 0 O y w m c X V v d D t T Z W N 0 a W 9 u M S 9 Q V C 9 D a G F u Z 2 V k I F R 5 c G U u e 0 F G L X B t X 2 N v c 3 Q s M T N 9 J n F 1 b 3 Q 7 L C Z x d W 9 0 O 1 N l Y 3 R p b 2 4 x L 1 B U L 0 N o Y W 5 n Z W Q g V H l w Z S 5 7 V F Q t Q W N j Z X B 0 Y W 5 j Z V 9 Q c m 9 j Z W R 1 c m U s M T R 9 J n F 1 b 3 Q 7 L C Z x d W 9 0 O 1 N l Y 3 R p b 2 4 x L 1 B U L 0 N o Y W 5 n Z W Q g V H l w Z S 5 7 V F Q t Q W R f a G 9 j X 1 N h b X B s a W 5 n L D E 1 f S Z x d W 9 0 O y w m c X V v d D t T Z W N 0 a W 9 u M S 9 Q V C 9 D a G F u Z 2 V k I F R 5 c G U u e 1 R U L U F z c 2 V 0 L D E 2 f S Z x d W 9 0 O y w m c X V v d D t T Z W N 0 a W 9 u M S 9 Q V C 9 D a G F u Z 2 V k I F R 5 c G U u e 1 R U L U F 1 d G 9 t Y X R p Y 1 9 U Y W 5 r Z X J f T G 9 h Z G l u Z 1 9 T d G F 0 a W 9 u L D E 3 f S Z x d W 9 0 O y w m c X V v d D t T Z W N 0 a W 9 u M S 9 Q V C 9 D a G F u Z 2 V k I F R 5 c G U u e 1 R U L U J h c m d l L D E 4 f S Z x d W 9 0 O y w m c X V v d D t T Z W N 0 a W 9 u M S 9 Q V C 9 D a G F u Z 2 V k I F R 5 c G U u e 1 R U L U J h c m d l X 0 d h d W d p b m c s M T l 9 J n F 1 b 3 Q 7 L C Z x d W 9 0 O 1 N l Y 3 R p b 2 4 x L 1 B U L 0 N o Y W 5 n Z W Q g V H l w Z S 5 7 V F Q t Q 2 h h c m d l Y W J s Z V 9 M b 3 N z L D I w f S Z x d W 9 0 O y w m c X V v d D t T Z W N 0 a W 9 u M S 9 Q V C 9 D a G F u Z 2 V k I F R 5 c G U u e 1 R U L U N v b W 1 l c m N p Y W x f T G F 3 L D I x f S Z x d W 9 0 O y w m c X V v d D t T Z W N 0 a W 9 u M S 9 Q V C 9 D a G F u Z 2 V k I F R 5 c G U u e 1 R U L U N v b X B s a W F u Y 2 V f T 2 J q Z W N 0 a X Z l L D I y f S Z x d W 9 0 O y w m c X V v d D t T Z W N 0 a W 9 u M S 9 Q V C 9 D a G F u Z 2 V k I F R 5 c G U u e 1 R U L U N v b n R y b 2 x f T W V h c 3 V y Z W 1 l b n R f Q W N j d X J h Y 3 k s M j N 9 J n F 1 b 3 Q 7 L C Z x d W 9 0 O 1 N l Y 3 R p b 2 4 x L 1 B U L 0 N o Y W 5 n Z W Q g V H l w Z S 5 7 V F Q t Q 2 9 z d F 9 S Z W R 1 Y 3 R p b 2 4 s M j R 9 J n F 1 b 3 Q 7 L C Z x d W 9 0 O 1 N l Y 3 R p b 2 4 x L 1 B U L 0 N o Y W 5 n Z W Q g V H l w Z S 5 7 V F Q t Q 2 9 z d F 9 h b m R f U m V z b 3 V y Y 2 V f Q W 5 h b H l z a X M s M j V 9 J n F 1 b 3 Q 7 L C Z x d W 9 0 O 1 N l Y 3 R p b 2 4 x L 1 B U L 0 N o Y W 5 n Z W Q g V H l w Z S 5 7 V F Q t Q 3 V z d G 9 t Z X J f T 3 J k Z X I s M j Z 9 J n F 1 b 3 Q 7 L C Z x d W 9 0 O 1 N l Y 3 R p b 2 4 x L 1 B U L 0 N o Y W 5 n Z W Q g V H l w Z S 5 7 V F Q t R G V h Z F 9 T d G 9 j a y w y N 3 0 m c X V v d D s s J n F 1 b 3 Q 7 U 2 V j d G l v b j E v U F Q v Q 2 h h b m d l Z C B U e X B l L n t U V C 1 E Z W N p c 2 l v b l 9 N Y W t p b m d f U H J v Y 2 V z c y w y O H 0 m c X V v d D s s J n F 1 b 3 Q 7 U 2 V j d G l v b j E v U F Q v Q 2 h h b m d l Z C B U e X B l L n t U V C 1 E a X N j a G F y Z 2 l u Z 1 9 Q c m 9 j Z W R 1 c m U s M j l 9 J n F 1 b 3 Q 7 L C Z x d W 9 0 O 1 N l Y 3 R p b 2 4 x L 1 B U L 0 N o Y W 5 n Z W Q g V H l w Z S 5 7 V F Q t R G l z c G F 0 Y 2 h l c i w z M H 0 m c X V v d D s s J n F 1 b 3 Q 7 U 2 V j d G l v b j E v U F Q v Q 2 h h b m d l Z C B U e X B l L n t U V C 1 E b 2 N 1 b W V u d C w z M X 0 m c X V v d D s s J n F 1 b 3 Q 7 U 2 V j d G l v b j E v U F Q v Q 2 h h b m d l Z C B U e X B l L n t U V C 1 E b 2 N 1 b W V u d F 9 0 e X B l L D M y f S Z x d W 9 0 O y w m c X V v d D t T Z W N 0 a W 9 u M S 9 Q V C 9 D a G F u Z 2 V k I F R 5 c G U u e 1 R U L U V s Z W N 0 c m 9 u a W N f R G l w X 1 N 0 a W N r L D M z f S Z x d W 9 0 O y w m c X V v d D t T Z W N 0 a W 9 u M S 9 Q V C 9 D a G F u Z 2 V k I F R 5 c G U u e 1 R U L U V t c H R p b m V z c 1 9 D a G V j a y w z N H 0 m c X V v d D s s J n F 1 b 3 Q 7 U 2 V j d G l v b j E v U F Q v Q 2 h h b m d l Z C B U e X B l L n t U V C 1 F d X J v c G V h b l 9 V b m l v b l 9 z X 1 R y Y W 5 z c G 9 y d F 9 S Z W d 1 b G F 0 a W 9 u c y w z N X 0 m c X V v d D s s J n F 1 b 3 Q 7 U 2 V j d G l v b j E v U F Q v Q 2 h h b m d l Z C B U e X B l L n t U V C 1 F e G N p c 2 V f R H V 0 e V 9 M a W N l b m N l L D M 2 f S Z x d W 9 0 O y w m c X V v d D t T Z W N 0 a W 9 u M S 9 Q V C 9 D a G F u Z 2 V k I F R 5 c G U u e 1 R U L U V 4 Y 2 l z Z V 9 E d X R 5 X 1 J l Z 3 V s Y X R p b 2 4 s M z d 9 J n F 1 b 3 Q 7 L C Z x d W 9 0 O 1 N l Y 3 R p b 2 4 x L 1 B U L 0 N o Y W 5 n Z W Q g V H l w Z S 5 7 V F Q t R m l s b G l u Z 1 9 T d G F 0 a W 9 u L D M 4 f S Z x d W 9 0 O y w m c X V v d D t T Z W N 0 a W 9 u M S 9 Q V C 9 D a G F u Z 2 V k I F R 5 c G U u e 1 R U L U Z p b m F u Y 2 V f R 3 V h c m R f Q W d l b m N 5 L D M 5 f S Z x d W 9 0 O y w m c X V v d D t T Z W N 0 a W 9 u M S 9 Q V C 9 D a G F u Z 2 V k I F R 5 c G U u e 1 R U L U Z p b m F u Y 2 V f Y W 5 k X 2 F j Y 2 9 1 b n R p b m c s N D B 9 J n F 1 b 3 Q 7 L C Z x d W 9 0 O 1 N l Y 3 R p b 2 4 x L 1 B U L 0 N o Y W 5 n Z W Q g V H l w Z S 5 7 V F Q t R m l u Y W 5 j a W F s X 2 F j Y 2 9 1 b n R p b m c s N D F 9 J n F 1 b 3 Q 7 L C Z x d W 9 0 O 1 N l Y 3 R p b 2 4 x L 1 B U L 0 N o Y W 5 n Z W Q g V H l w Z S 5 7 V F Q t R m 9 s e W F t Y X Q s N D J 9 J n F 1 b 3 Q 7 L C Z x d W 9 0 O 1 N l Y 3 R p b 2 4 x L 1 B U L 0 N o Y W 5 n Z W Q g V H l w Z S 5 7 V F Q t R m 9 y Z W N h c 3 R l Z F 9 E Y W l s e V 9 T Y W x l L D Q z f S Z x d W 9 0 O y w m c X V v d D t T Z W N 0 a W 9 u M S 9 Q V C 9 D a G F u Z 2 V k I F R 5 c G U u e 1 R U L U Z v c m V j Y X N 0 a W 5 n L D Q 0 f S Z x d W 9 0 O y w m c X V v d D t T Z W N 0 a W 9 u M S 9 Q V C 9 D a G F u Z 2 V k I F R 5 c G U u e 1 R U L U Z y Z W V f Q 2 l y Y 3 V s Y X R p b 2 5 f b 2 Z f R 2 9 v Z H M s N D V 9 J n F 1 b 3 Q 7 L C Z x d W 9 0 O 1 N l Y 3 R p b 2 4 x L 1 B U L 0 N o Y W 5 n Z W Q g V H l w Z S 5 7 V F Q t R n J l a W d o d F 9 G b 3 J 3 Y X J k a W 5 n X 0 R v Y 3 V t Z W 5 0 Y X R p b 2 4 s N D Z 9 J n F 1 b 3 Q 7 L C Z x d W 9 0 O 1 N l Y 3 R p b 2 4 x L 1 B U L 0 N o Y W 5 n Z W Q g V H l w Z S 5 7 V F Q t R n V l b F 9 E Z W 5 z a X R 5 L D Q 3 f S Z x d W 9 0 O y w m c X V v d D t T Z W N 0 a W 9 u M S 9 Q V C 9 D a G F u Z 2 V k I F R 5 c G U u e 1 R U L U b D g 8 K 2 b G R n w 4 P C o X o s N D h 9 J n F 1 b 3 Q 7 L C Z x d W 9 0 O 1 N l Y 3 R p b 2 4 x L 1 B U L 0 N o Y W 5 n Z W Q g V H l w Z S 5 7 V F Q t R 2 F 1 Z 2 V f T G 9 z c 1 9 N Y W 5 h Z 2 V t Z W 5 0 L D Q 5 f S Z x d W 9 0 O y w m c X V v d D t T Z W N 0 a W 9 u M S 9 Q V C 9 D a G F u Z 2 V k I F R 5 c G U u e 1 R U L U d h d W d l X 1 N 5 c 3 R l b S w 1 M H 0 m c X V v d D s s J n F 1 b 3 Q 7 U 2 V j d G l v b j E v U F Q v Q 2 h h b m d l Z C B U e X B l L n t U V C 1 H b 3 Z l c m 5 p b m d f T G F 3 L D U x f S Z x d W 9 0 O y w m c X V v d D t T Z W N 0 a W 9 u M S 9 Q V C 9 D a G F u Z 2 V k I F R 5 c G U u e 1 R U L U h h b m R s a W 5 n X 2 9 m X 0 N v b n R h b W l u Y X R l Z F 9 E a X N w b 3 N h b C w 1 M n 0 m c X V v d D s s J n F 1 b 3 Q 7 U 2 V j d G l v b j E v U F Q v Q 2 h h b m d l Z C B U e X B l L n t U V C 1 I Y X V s a W 5 n X 0 F s b 2 5 n c 2 l k Z S w 1 M 3 0 m c X V v d D s s J n F 1 b 3 Q 7 U 2 V j d G l v b j E v U F Q v Q 2 h h b m d l Z C B U e X B l L n t U V C 1 I d W x s Y W T D g 8 K p a 1 9 t Z W d l b M O F 4 o C Y e s O D w q l z X 8 O D w q l z X 2 t l e m V s w 4 P C q X M s N T R 9 J n F 1 b 3 Q 7 L C Z x d W 9 0 O 1 N l Y 3 R p b 2 4 x L 1 B U L 0 N o Y W 5 n Z W Q g V H l w Z S 5 7 V F Q t S H V t Y W 5 f U m V z b 3 V y Y 2 V z L D U 1 f S Z x d W 9 0 O y w m c X V v d D t T Z W N 0 a W 9 u M S 9 Q V C 9 D a G F u Z 2 V k I F R 5 c G U u e 1 R U L U l T T 1 9 T d G F u Z G F y Z H M s N T Z 9 J n F 1 b 3 Q 7 L C Z x d W 9 0 O 1 N l Y 3 R p b 2 4 x L 1 B U L 0 N o Y W 5 n Z W Q g V H l w Z S 5 7 V F Q t S W 5 0 Z X J u Y X R p b 2 5 h b F 9 G c m V p Z 2 h 0 X 0 Z v c n d h c m R p b m c s N T d 9 J n F 1 b 3 Q 7 L C Z x d W 9 0 O 1 N l Y 3 R p b 2 4 x L 1 B U L 0 N o Y W 5 n Z W Q g V H l w Z S 5 7 V F Q t S W 5 2 Z W 5 0 b 3 J 5 X 0 x l d m V s L D U 4 f S Z x d W 9 0 O y w m c X V v d D t T Z W N 0 a W 9 u M S 9 Q V C 9 D a G F u Z 2 V k I F R 5 c G U u e 1 R U L U l u d m V u d G 9 y e V 9 N Y W 5 h Z 2 V t Z W 5 0 L D U 5 f S Z x d W 9 0 O y w m c X V v d D t T Z W N 0 a W 9 u M S 9 Q V C 9 D a G F u Z 2 V k I F R 5 c G U u e 1 R U L U l u d m V u d G 9 y e V 9 Q b G F u b m l u Z y w 2 M H 0 m c X V v d D s s J n F 1 b 3 Q 7 U 2 V j d G l v b j E v U F Q v Q 2 h h b m d l Z C B U e X B l L n t U V C 1 J b n Z l b n R v c n l f U m V w b G V u a X N o b W V u d F 9 T e X N 0 Z W 1 z L D Y x f S Z x d W 9 0 O y w m c X V v d D t T Z W N 0 a W 9 u M S 9 Q V C 9 D a G F u Z 2 V k I F R 5 c G U u e 1 R U L U l u d m 9 p Y 2 U s N j J 9 J n F 1 b 3 Q 7 L C Z x d W 9 0 O 1 N l Y 3 R p b 2 4 x L 1 B U L 0 N o Y W 5 n Z W Q g V H l w Z S 5 7 V F Q t T G F 3 L D Y z f S Z x d W 9 0 O y w m c X V v d D t T Z W N 0 a W 9 u M S 9 Q V C 9 D a G F u Z 2 V k I F R 5 c G U u e 1 R U L U x v Y W R p b m d f R 2 F u d H J 5 L D Y 0 f S Z x d W 9 0 O y w m c X V v d D t T Z W N 0 a W 9 u M S 9 Q V C 9 D a G F u Z 2 V k I F R 5 c G U u e 1 R U L U x v Y W R p b m d f U H J v Y 2 V k d X J l L D Y 1 f S Z x d W 9 0 O y w m c X V v d D t T Z W N 0 a W 9 u M S 9 Q V C 9 D a G F u Z 2 V k I F R 5 c G U u e 1 R U L U x v Z 2 l z d G l j X 0 N v b n R y b 2 x s a W 5 n L D Y 2 f S Z x d W 9 0 O y w m c X V v d D t T Z W N 0 a W 9 u M S 9 Q V C 9 D a G F u Z 2 V k I F R 5 c G U u e 1 R U L U x v Z 2 l z d G l j X 1 B s Y W 4 s N j d 9 J n F 1 b 3 Q 7 L C Z x d W 9 0 O 1 N l Y 3 R p b 2 4 x L 1 B U L 0 N o Y W 5 n Z W Q g V H l w Z S 5 7 V F Q t T G 9 n a X N 0 a W N z L D Y 4 f S Z x d W 9 0 O y w m c X V v d D t T Z W N 0 a W 9 u M S 9 Q V C 9 D a G F u Z 2 V k I F R 5 c G U u e 1 R U L U x v Z 2 l z d G l j c 1 9 D b 3 N 0 X 2 F u Z F 9 Q Z X J m b 3 J t Y W 5 j Z V 9 N b 2 5 p d G 9 y a W 5 n L D Y 5 f S Z x d W 9 0 O y w m c X V v d D t T Z W N 0 a W 9 u M S 9 Q V C 9 D a G F u Z 2 V k I F R 5 c G U u e 1 R U L U x v Z 2 l z d G l j c 1 9 T Y 2 9 w Z S w 3 M H 0 m c X V v d D s s J n F 1 b 3 Q 7 U 2 V j d G l v b j E v U F Q v Q 2 h h b m d l Z C B U e X B l L n t U V C 1 M b 2 d p c 3 R p Y 3 N f U 3 l z d G V t L D c x f S Z x d W 9 0 O y w m c X V v d D t T Z W N 0 a W 9 u M S 9 Q V C 9 D a G F u Z 2 V k I F R 5 c G U u e 1 R U L U x v c 3 N f U m V n d W x h d G l v b i w 3 M n 0 m c X V v d D s s J n F 1 b 3 Q 7 U 2 V j d G l v b j E v U F Q v Q 2 h h b m d l Z C B U e X B l L n t U V C 1 N Y X J p d G l t Z V 9 U c m F u c 3 B v c n Q s N z N 9 J n F 1 b 3 Q 7 L C Z x d W 9 0 O 1 N l Y 3 R p b 2 4 x L 1 B U L 0 N o Y W 5 n Z W Q g V H l w Z S 5 7 V F Q t T W V 0 c m 9 s b 2 d p Y 2 F s X 0 F 1 d G h v c m l 0 e S w 3 N H 0 m c X V v d D s s J n F 1 b 3 Q 7 U 2 V j d G l v b j E v U F Q v Q 2 h h b m d l Z C B U e X B l L n t U V C 1 N Z X R y b 2 x v Z 2 l j Y W x f S W 5 z c G V j d G l v b i w 3 N X 0 m c X V v d D s s J n F 1 b 3 Q 7 U 2 V j d G l v b j E v U F Q v Q 2 h h b m d l Z C B U e X B l L n t U V C 1 N a W 5 p b X V t X 0 R l b G l 2 Z X J 5 X 1 F 1 Y W 5 0 a X R 5 L D c 2 f S Z x d W 9 0 O y w m c X V v d D t T Z W N 0 a W 9 u M S 9 Q V C 9 D a G F u Z 2 V k I F R 5 c G U u e 1 R U L U 1 v Z G V f b 2 Z f V H J h b n N w b 3 J 0 Y X R p b 2 4 s N z d 9 J n F 1 b 3 Q 7 L C Z x d W 9 0 O 1 N l Y 3 R p b 2 4 x L 1 B U L 0 N o Y W 5 n Z W Q g V H l w Z S 5 7 V F Q t T m V 0 X 1 F 1 Y W 5 0 a X R 5 L D c 4 f S Z x d W 9 0 O y w m c X V v d D t T Z W N 0 a W 9 u M S 9 Q V C 9 D a G F u Z 2 V k I F R 5 c G U u e 1 R U L U 5 v b l 9 F e G N p c 2 V f R H V 0 e V 9 M a W N l b n N l Z F 9 U c m F k a W 5 n L D c 5 f S Z x d W 9 0 O y w m c X V v d D t T Z W N 0 a W 9 u M S 9 Q V C 9 D a G F u Z 2 V k I F R 5 c G U u e 1 R U L U 9 w Z X J h d G l v b l 9 h b m R f T G 9 n a X N 0 a W N z L D g w f S Z x d W 9 0 O y w m c X V v d D t T Z W N 0 a W 9 u M S 9 Q V C 9 D a G F u Z 2 V k I F R 5 c G U u e 1 R U L U 9 y Z G V y X 0 1 h b m F n Z W 1 l b n Q s O D F 9 J n F 1 b 3 Q 7 L C Z x d W 9 0 O 1 N l Y 3 R p b 2 4 x L 1 B U L 0 N o Y W 5 n Z W Q g V H l w Z S 5 7 V F Q t T 3 J k Z X J f U G l j a 2 l u Z 1 9 h b m R f U G F j a 2 l u Z y w 4 M n 0 m c X V v d D s s J n F 1 b 3 Q 7 U 2 V j d G l v b j E v U F Q v Q 2 h h b m d l Z C B U e X B l L n t U V C 1 Q Z X J m b 3 J t Y W 5 j Z V 9 i Y X N l Z F 9 F d m F s d W F 0 a W 9 u X 0 1 l Y X N 1 c m V z L D g z f S Z x d W 9 0 O y w m c X V v d D t T Z W N 0 a W 9 u M S 9 Q V C 9 D a G F u Z 2 V k I F R 5 c G U u e 1 R U L V B s Y W 5 u Z W R f U 2 F t c G x p b m c s O D R 9 J n F 1 b 3 Q 7 L C Z x d W 9 0 O 1 N l Y 3 R p b 2 4 x L 1 B U L 0 N o Y W 5 n Z W Q g V H l w Z S 5 7 V F Q t U H J v Y m x l b S w 4 N X 0 m c X V v d D s s J n F 1 b 3 Q 7 U 2 V j d G l v b j E v U F Q v Q 2 h h b m d l Z C B U e X B l L n t U V C 1 Q c m 9 q Z W N 0 X 3 R l Y W 0 s O D Z 9 J n F 1 b 3 Q 7 L C Z x d W 9 0 O 1 N l Y 3 R p b 2 4 x L 1 B U L 0 N o Y W 5 n Z W Q g V H l w Z S 5 7 V F Q t U H V t c F 9 T d G 9 j a 1 9 M Z X Z l b C w 4 N 3 0 m c X V v d D s s J n F 1 b 3 Q 7 U 2 V j d G l v b j E v U F Q v Q 2 h h b m d l Z C B U e X B l L n t U V C 1 Q d X J j a G F z Z V 9 P c m R l c i w 4 O H 0 m c X V v d D s s J n F 1 b 3 Q 7 U 2 V j d G l v b j E v U F Q v Q 2 h h b m d l Z C B U e X B l L n t U V C 1 S Y W l s X 1 R y Y W 5 z c G 9 y d C w 4 O X 0 m c X V v d D s s J n F 1 b 3 Q 7 U 2 V j d G l v b j E v U F Q v Q 2 h h b m d l Z C B U e X B l L n t U V C 1 S Y W l s X 2 F u Z F 9 J b n R l c m 1 v Z G F s X 1 R y Y W 5 z c G 9 y d C w 5 M H 0 m c X V v d D s s J n F 1 b 3 Q 7 U 2 V j d G l v b j E v U F Q v Q 2 h h b m d l Z C B U e X B l L n t U V C 1 S Y W l s d 2 F 5 X 1 N l c n Z p Y 2 U s O T F 9 J n F 1 b 3 Q 7 L C Z x d W 9 0 O 1 N l Y 3 R p b 2 4 x L 1 B U L 0 N o Y W 5 n Z W Q g V H l w Z S 5 7 V F Q t U m F p b H d h e V 9 U Y W 5 r X 0 N h c i w 5 M n 0 m c X V v d D s s J n F 1 b 3 Q 7 U 2 V j d G l v b j E v U F Q v Q 2 h h b m d l Z C B U e X B l L n t U V C 1 S Z X B s Z W 5 p c 2 h t Z W 5 0 X 0 x l d m V s L D k z f S Z x d W 9 0 O y w m c X V v d D t T Z W N 0 a W 9 u M S 9 Q V C 9 D a G F u Z 2 V k I F R 5 c G U u e 1 R U L V J v Y W R f R n J l a W d o d F 9 S b 3 V 0 a W 5 n X 2 F u Z F 9 T Y 2 h l Z H V s a W 5 n L D k 0 f S Z x d W 9 0 O y w m c X V v d D t T Z W N 0 a W 9 u M S 9 Q V C 9 D a G F u Z 2 V k I F R 5 c G U u e 1 R U L V J v Y W R f R n J l a W d o d F 9 U c m F u c 3 B v c n Q s O T V 9 J n F 1 b 3 Q 7 L C Z x d W 9 0 O 1 N l Y 3 R p b 2 4 x L 1 B U L 0 N o Y W 5 n Z W Q g V H l w Z S 5 7 V F Q t U m 9 h Z F 9 X Z W l n a G l u Z 1 9 C c m l k Z 2 U s O T Z 9 J n F 1 b 3 Q 7 L C Z x d W 9 0 O 1 N l Y 3 R p b 2 4 x L 1 B U L 0 N o Y W 5 n Z W Q g V H l w Z S 5 7 V F Q t U 2 F s Z X N f U H J v Y 2 V z c y w 5 N 3 0 m c X V v d D s s J n F 1 b 3 Q 7 U 2 V j d G l v b j E v U F Q v Q 2 h h b m d l Z C B U e X B l L n t U V C 1 T Y W 1 w b G V f Q 2 9 s b G V j d G l v b i w 5 O H 0 m c X V v d D s s J n F 1 b 3 Q 7 U 2 V j d G l v b j E v U F Q v Q 2 h h b m d l Z C B U e X B l L n t U V C 1 T Y W 1 w b G l u Z y w 5 O X 0 m c X V v d D s s J n F 1 b 3 Q 7 U 2 V j d G l v b j E v U F Q v Q 2 h h b m d l Z C B U e X B l L n t U V C 1 T Y W 1 w b G l u Z 1 9 N Z X R o b 2 Q s M T A w f S Z x d W 9 0 O y w m c X V v d D t T Z W N 0 a W 9 u M S 9 Q V C 9 D a G F u Z 2 V k I F R 5 c G U u e 1 R U L V N h b X B s a W 5 n X 1 B y b 2 N l c 3 M s M T A x f S Z x d W 9 0 O y w m c X V v d D t T Z W N 0 a W 9 u M S 9 Q V C 9 D a G F u Z 2 V k I F R 5 c G U u e 1 R U L V N h b X B s a W 5 n X 1 R l Y 2 h u a X F 1 Z S w x M D J 9 J n F 1 b 3 Q 7 L C Z x d W 9 0 O 1 N l Y 3 R p b 2 4 x L 1 B U L 0 N o Y W 5 n Z W Q g V H l w Z S 5 7 V F Q t U 2 N o Z W R 1 b G l u Z 1 9 p b l 9 T Q 0 0 s M T A z f S Z x d W 9 0 O y w m c X V v d D t T Z W N 0 a W 9 u M S 9 Q V C 9 D a G F u Z 2 V k I F R 5 c G U u e 1 R U L V N l b G V j d G l 2 Z V 9 T Y W 1 w b G l u Z y w x M D R 9 J n F 1 b 3 Q 7 L C Z x d W 9 0 O 1 N l Y 3 R p b 2 4 x L 1 B U L 0 N o Y W 5 n Z W Q g V H l w Z S 5 7 V F Q t U 2 h p c G 1 l b n Q s M T A 1 f S Z x d W 9 0 O y w m c X V v d D t T Z W N 0 a W 9 u M S 9 Q V C 9 D a G F u Z 2 V k I F R 5 c G U u e 1 R U L V N o a X B w a W 5 n X 0 R v Y 3 V t Z W 5 0 L D E w N n 0 m c X V v d D s s J n F 1 b 3 Q 7 U 2 V j d G l v b j E v U F Q v Q 2 h h b m d l Z C B U e X B l L n t U V C 1 T d H J h d G V n a W N f U G V y Z m 9 y b W F u Y 2 V f S W 5 k a W N h d G 9 y L D E w N 3 0 m c X V v d D s s J n F 1 b 3 Q 7 U 2 V j d G l v b j E v U F Q v Q 2 h h b m d l Z C B U e X B l L n t U V C 1 T d X B w b H l f U 2 9 1 c m N l L D E w O H 0 m c X V v d D s s J n F 1 b 3 Q 7 U 2 V j d G l v b j E v U F Q v Q 2 h h b m d l Z C B U e X B l L n t U V C 1 U Y W t l b 3 Z l c l 9 I Y W 5 k b 3 Z l c l 9 Q c m 9 j Z W R 1 c m U s M T A 5 f S Z x d W 9 0 O y w m c X V v d D t T Z W N 0 a W 9 u M S 9 Q V C 9 D a G F u Z 2 V k I F R 5 c G U u e 1 R U L V R h b m s s M T E w f S Z x d W 9 0 O y w m c X V v d D t T Z W N 0 a W 9 u M S 9 Q V C 9 D a G F u Z 2 V k I F R 5 c G U u e 1 R U L V R h b m t f Q m 9 0 d G 9 t X 0 x v Y W R p b m c s M T E x f S Z x d W 9 0 O y w m c X V v d D t T Z W N 0 a W 9 u M S 9 Q V C 9 D a G F u Z 2 V k I F R 5 c G U u e 1 R U L V R h b m t f Q m 9 0 d G 9 t X 1 J l c 2 l k d W U s M T E y f S Z x d W 9 0 O y w m c X V v d D t T Z W N 0 a W 9 u M S 9 Q V C 9 D a G F u Z 2 V k I F R 5 c G U u e 1 R U L V R h b m t f Q 2 9 t c G F y d G 1 l b n Q s M T E z f S Z x d W 9 0 O y w m c X V v d D t T Z W N 0 a W 9 u M S 9 Q V C 9 D a G F u Z 2 V k I F R 5 c G U u e 1 R U L V R h c m V f V 2 V p Z 2 h 0 L D E x N H 0 m c X V v d D s s J n F 1 b 3 Q 7 U 2 V j d G l v b j E v U F Q v Q 2 h h b m d l Z C B U e X B l L n t U V C 1 U Y X h f V 2 F y Z W h v d X N l L D E x N X 0 m c X V v d D s s J n F 1 b 3 Q 7 U 2 V j d G l v b j E v U F Q v Q 2 h h b m d l Z C B U e X B l L n t U V C 1 U c m F u c 2 Z l c i w x M T Z 9 J n F 1 b 3 Q 7 L C Z x d W 9 0 O 1 N l Y 3 R p b 2 4 x L 1 B U L 0 N o Y W 5 n Z W Q g V H l w Z S 5 7 V F Q t V H J h b n N w b 3 J 0 X 1 J l Z 3 V s Y X R p b 2 5 z L D E x N 3 0 m c X V v d D s s J n F 1 b 3 Q 7 U 2 V j d G l v b j E v U F Q v Q 2 h h b m d l Z C B U e X B l L n t U V C 1 U c m F u c 3 B v c n R h d G l v b i w x M T h 9 J n F 1 b 3 Q 7 L C Z x d W 9 0 O 1 N l Y 3 R p b 2 4 x L 1 B U L 0 N o Y W 5 n Z W Q g V H l w Z S 5 7 V F Q t V H J h d m V s X 2 F u Z F 9 0 b 3 V y a X N t X 2 x h d y w x M T l 9 J n F 1 b 3 Q 7 L C Z x d W 9 0 O 1 N l Y 3 R p b 2 4 x L 1 B U L 0 N o Y W 5 n Z W Q g V H l w Z S 5 7 V F Q t V H J h d m V s X 2 R v Y 3 V t Z W 5 0 L D E y M H 0 m c X V v d D s s J n F 1 b 3 Q 7 U 2 V j d G l v b j E v U F Q v Q 2 h h b m d l Z C B U e X B l L n t U V C 1 W a X N 1 Y W x f S W 5 z c G V j d G l v b i w x M j F 9 J n F 1 b 3 Q 7 L C Z x d W 9 0 O 1 N l Y 3 R p b 2 4 x L 1 B U L 0 N o Y W 5 n Z W Q g V H l w Z S 5 7 V F Q t V 2 F n b 2 4 s M T I y f S Z x d W 9 0 O y w m c X V v d D t T Z W N 0 a W 9 u M S 9 Q V C 9 D a G F u Z 2 V k I F R 5 c G U u e 1 R U L V d h c 3 R l X 0 1 h b m F n Z W 1 l b n R f S W 5 2 Z X N 0 b W V u d C w x M j N 9 J n F 1 b 3 Q 7 L C Z x d W 9 0 O 1 N l Y 3 R p b 2 4 x L 1 B U L 0 N o Y W 5 n Z W Q g V H l w Z S 5 7 V F Q t V 2 V p Z 2 h p b m d f Q n J p Z G d l L D E y N H 0 m c X V v d D s s J n F 1 b 3 Q 7 U 2 V j d G l v b j E v U F Q v Q 2 h h b m d l Z C B U e X B l L n t U V C 1 w c m 9 q Z W N 0 X 3 J l c G 9 y d G l u Z y w x M j V 9 J n F 1 b 3 Q 7 X S w m c X V v d D t D b 2 x 1 b W 5 D b 3 V u d C Z x d W 9 0 O z o x M j Y s J n F 1 b 3 Q 7 S 2 V 5 Q 2 9 s d W 1 u T m F t Z X M m c X V v d D s 6 W 1 0 s J n F 1 b 3 Q 7 Q 2 9 s d W 1 u S W R l b n R p d G l l c y Z x d W 9 0 O z p b J n F 1 b 3 Q 7 U 2 V j d G l v b j E v U F Q v Q 2 h h b m d l Z C B U e X B l L n s s M H 0 m c X V v d D s s J n F 1 b 3 Q 7 U 2 V j d G l v b j E v U F Q v Q 2 h h b m d l Z C B U e X B l L n t B R i 1 B Y 3 R 1 Y W x f U G V y Z m 9 y b W F u Y 2 U s M X 0 m c X V v d D s s J n F 1 b 3 Q 7 U 2 V j d G l v b j E v U F Q v Q 2 h h b m d l Z C B U e X B l L n t B R i 1 B Z G F 0 L D J 9 J n F 1 b 3 Q 7 L C Z x d W 9 0 O 1 N l Y 3 R p b 2 4 x L 1 B U L 0 N o Y W 5 n Z W Q g V H l w Z S 5 7 Q U Y t Q X Z h a W x h Y m l s a X R 5 L D N 9 J n F 1 b 3 Q 7 L C Z x d W 9 0 O 1 N l Y 3 R p b 2 4 x L 1 B U L 0 N o Y W 5 n Z W Q g V H l w Z S 5 7 Q U Y t Q 2 9 u d G F t a W 5 h d G l v b i w 0 f S Z x d W 9 0 O y w m c X V v d D t T Z W N 0 a W 9 u M S 9 Q V C 9 D a G F u Z 2 V k I F R 5 c G U u e 0 F G L U R l b G l 2 Z X J 5 L D V 9 J n F 1 b 3 Q 7 L C Z x d W 9 0 O 1 N l Y 3 R p b 2 4 x L 1 B U L 0 N o Y W 5 n Z W Q g V H l w Z S 5 7 Q U Y t R 3 V p Z G V s a W 5 l L D Z 9 J n F 1 b 3 Q 7 L C Z x d W 9 0 O 1 N l Y 3 R p b 2 4 x L 1 B U L 0 N o Y W 5 n Z W Q g V H l w Z S 5 7 Q U Y t S 2 9 j a 8 O D w q F 6 Y X Q s N 3 0 m c X V v d D s s J n F 1 b 3 Q 7 U 2 V j d G l v b j E v U F Q v Q 2 h h b m d l Z C B U e X B l L n t B R i 1 Q Z X J m b 3 J t Y W 5 j Z S w 4 f S Z x d W 9 0 O y w m c X V v d D t T Z W N 0 a W 9 u M S 9 Q V C 9 D a G F u Z 2 V k I F R 5 c G U u e 0 F G L V B 1 c m N o Y X N l L D l 9 J n F 1 b 3 Q 7 L C Z x d W 9 0 O 1 N l Y 3 R p b 2 4 x L 1 B U L 0 N o Y W 5 n Z W Q g V H l w Z S 5 7 Q U Y t U X V h b G l 0 e V 9 v Z l 9 0 a G V f U 2 F t c G x l L D E w f S Z x d W 9 0 O y w m c X V v d D t T Z W N 0 a W 9 u M S 9 Q V C 9 D a G F u Z 2 V k I F R 5 c G U u e 0 F G L V J p c 2 t f Q X N z Z X N z b W V u d C w x M X 0 m c X V v d D s s J n F 1 b 3 Q 7 U 2 V j d G l v b j E v U F Q v Q 2 h h b m d l Z C B U e X B l L n t B R i 1 T e m V y d m V 6 Z X Q s M T J 9 J n F 1 b 3 Q 7 L C Z x d W 9 0 O 1 N l Y 3 R p b 2 4 x L 1 B U L 0 N o Y W 5 n Z W Q g V H l w Z S 5 7 Q U Y t c G 1 f Y 2 9 z d C w x M 3 0 m c X V v d D s s J n F 1 b 3 Q 7 U 2 V j d G l v b j E v U F Q v Q 2 h h b m d l Z C B U e X B l L n t U V C 1 B Y 2 N l c H R h b m N l X 1 B y b 2 N l Z H V y Z S w x N H 0 m c X V v d D s s J n F 1 b 3 Q 7 U 2 V j d G l v b j E v U F Q v Q 2 h h b m d l Z C B U e X B l L n t U V C 1 B Z F 9 o b 2 N f U 2 F t c G x p b m c s M T V 9 J n F 1 b 3 Q 7 L C Z x d W 9 0 O 1 N l Y 3 R p b 2 4 x L 1 B U L 0 N o Y W 5 n Z W Q g V H l w Z S 5 7 V F Q t Q X N z Z X Q s M T Z 9 J n F 1 b 3 Q 7 L C Z x d W 9 0 O 1 N l Y 3 R p b 2 4 x L 1 B U L 0 N o Y W 5 n Z W Q g V H l w Z S 5 7 V F Q t Q X V 0 b 2 1 h d G l j X 1 R h b m t l c l 9 M b 2 F k a W 5 n X 1 N 0 Y X R p b 2 4 s M T d 9 J n F 1 b 3 Q 7 L C Z x d W 9 0 O 1 N l Y 3 R p b 2 4 x L 1 B U L 0 N o Y W 5 n Z W Q g V H l w Z S 5 7 V F Q t Q m F y Z 2 U s M T h 9 J n F 1 b 3 Q 7 L C Z x d W 9 0 O 1 N l Y 3 R p b 2 4 x L 1 B U L 0 N o Y W 5 n Z W Q g V H l w Z S 5 7 V F Q t Q m F y Z 2 V f R 2 F 1 Z 2 l u Z y w x O X 0 m c X V v d D s s J n F 1 b 3 Q 7 U 2 V j d G l v b j E v U F Q v Q 2 h h b m d l Z C B U e X B l L n t U V C 1 D a G F y Z 2 V h Y m x l X 0 x v c 3 M s M j B 9 J n F 1 b 3 Q 7 L C Z x d W 9 0 O 1 N l Y 3 R p b 2 4 x L 1 B U L 0 N o Y W 5 n Z W Q g V H l w Z S 5 7 V F Q t Q 2 9 t b W V y Y 2 l h b F 9 M Y X c s M j F 9 J n F 1 b 3 Q 7 L C Z x d W 9 0 O 1 N l Y 3 R p b 2 4 x L 1 B U L 0 N o Y W 5 n Z W Q g V H l w Z S 5 7 V F Q t Q 2 9 t c G x p Y W 5 j Z V 9 P Y m p l Y 3 R p d m U s M j J 9 J n F 1 b 3 Q 7 L C Z x d W 9 0 O 1 N l Y 3 R p b 2 4 x L 1 B U L 0 N o Y W 5 n Z W Q g V H l w Z S 5 7 V F Q t Q 2 9 u d H J v b F 9 N Z W F z d X J l b W V u d F 9 B Y 2 N 1 c m F j e S w y M 3 0 m c X V v d D s s J n F 1 b 3 Q 7 U 2 V j d G l v b j E v U F Q v Q 2 h h b m d l Z C B U e X B l L n t U V C 1 D b 3 N 0 X 1 J l Z H V j d G l v b i w y N H 0 m c X V v d D s s J n F 1 b 3 Q 7 U 2 V j d G l v b j E v U F Q v Q 2 h h b m d l Z C B U e X B l L n t U V C 1 D b 3 N 0 X 2 F u Z F 9 S Z X N v d X J j Z V 9 B b m F s e X N p c y w y N X 0 m c X V v d D s s J n F 1 b 3 Q 7 U 2 V j d G l v b j E v U F Q v Q 2 h h b m d l Z C B U e X B l L n t U V C 1 D d X N 0 b 2 1 l c l 9 P c m R l c i w y N n 0 m c X V v d D s s J n F 1 b 3 Q 7 U 2 V j d G l v b j E v U F Q v Q 2 h h b m d l Z C B U e X B l L n t U V C 1 E Z W F k X 1 N 0 b 2 N r L D I 3 f S Z x d W 9 0 O y w m c X V v d D t T Z W N 0 a W 9 u M S 9 Q V C 9 D a G F u Z 2 V k I F R 5 c G U u e 1 R U L U R l Y 2 l z a W 9 u X 0 1 h a 2 l u Z 1 9 Q c m 9 j Z X N z L D I 4 f S Z x d W 9 0 O y w m c X V v d D t T Z W N 0 a W 9 u M S 9 Q V C 9 D a G F u Z 2 V k I F R 5 c G U u e 1 R U L U R p c 2 N o Y X J n a W 5 n X 1 B y b 2 N l Z H V y Z S w y O X 0 m c X V v d D s s J n F 1 b 3 Q 7 U 2 V j d G l v b j E v U F Q v Q 2 h h b m d l Z C B U e X B l L n t U V C 1 E a X N w Y X R j a G V y L D M w f S Z x d W 9 0 O y w m c X V v d D t T Z W N 0 a W 9 u M S 9 Q V C 9 D a G F u Z 2 V k I F R 5 c G U u e 1 R U L U R v Y 3 V t Z W 5 0 L D M x f S Z x d W 9 0 O y w m c X V v d D t T Z W N 0 a W 9 u M S 9 Q V C 9 D a G F u Z 2 V k I F R 5 c G U u e 1 R U L U R v Y 3 V t Z W 5 0 X 3 R 5 c G U s M z J 9 J n F 1 b 3 Q 7 L C Z x d W 9 0 O 1 N l Y 3 R p b 2 4 x L 1 B U L 0 N o Y W 5 n Z W Q g V H l w Z S 5 7 V F Q t R W x l Y 3 R y b 2 5 p Y 1 9 E a X B f U 3 R p Y 2 s s M z N 9 J n F 1 b 3 Q 7 L C Z x d W 9 0 O 1 N l Y 3 R p b 2 4 x L 1 B U L 0 N o Y W 5 n Z W Q g V H l w Z S 5 7 V F Q t R W 1 w d G l u Z X N z X 0 N o Z W N r L D M 0 f S Z x d W 9 0 O y w m c X V v d D t T Z W N 0 a W 9 u M S 9 Q V C 9 D a G F u Z 2 V k I F R 5 c G U u e 1 R U L U V 1 c m 9 w Z W F u X 1 V u a W 9 u X 3 N f V H J h b n N w b 3 J 0 X 1 J l Z 3 V s Y X R p b 2 5 z L D M 1 f S Z x d W 9 0 O y w m c X V v d D t T Z W N 0 a W 9 u M S 9 Q V C 9 D a G F u Z 2 V k I F R 5 c G U u e 1 R U L U V 4 Y 2 l z Z V 9 E d X R 5 X 0 x p Y 2 V u Y 2 U s M z Z 9 J n F 1 b 3 Q 7 L C Z x d W 9 0 O 1 N l Y 3 R p b 2 4 x L 1 B U L 0 N o Y W 5 n Z W Q g V H l w Z S 5 7 V F Q t R X h j a X N l X 0 R 1 d H l f U m V n d W x h d G l v b i w z N 3 0 m c X V v d D s s J n F 1 b 3 Q 7 U 2 V j d G l v b j E v U F Q v Q 2 h h b m d l Z C B U e X B l L n t U V C 1 G a W x s a W 5 n X 1 N 0 Y X R p b 2 4 s M z h 9 J n F 1 b 3 Q 7 L C Z x d W 9 0 O 1 N l Y 3 R p b 2 4 x L 1 B U L 0 N o Y W 5 n Z W Q g V H l w Z S 5 7 V F Q t R m l u Y W 5 j Z V 9 H d W F y Z F 9 B Z 2 V u Y 3 k s M z l 9 J n F 1 b 3 Q 7 L C Z x d W 9 0 O 1 N l Y 3 R p b 2 4 x L 1 B U L 0 N o Y W 5 n Z W Q g V H l w Z S 5 7 V F Q t R m l u Y W 5 j Z V 9 h b m R f Y W N j b 3 V u d G l u Z y w 0 M H 0 m c X V v d D s s J n F 1 b 3 Q 7 U 2 V j d G l v b j E v U F Q v Q 2 h h b m d l Z C B U e X B l L n t U V C 1 G a W 5 h b m N p Y W x f Y W N j b 3 V u d G l u Z y w 0 M X 0 m c X V v d D s s J n F 1 b 3 Q 7 U 2 V j d G l v b j E v U F Q v Q 2 h h b m d l Z C B U e X B l L n t U V C 1 G b 2 x 5 Y W 1 h d C w 0 M n 0 m c X V v d D s s J n F 1 b 3 Q 7 U 2 V j d G l v b j E v U F Q v Q 2 h h b m d l Z C B U e X B l L n t U V C 1 G b 3 J l Y 2 F z d G V k X 0 R h a W x 5 X 1 N h b G U s N D N 9 J n F 1 b 3 Q 7 L C Z x d W 9 0 O 1 N l Y 3 R p b 2 4 x L 1 B U L 0 N o Y W 5 n Z W Q g V H l w Z S 5 7 V F Q t R m 9 y Z W N h c 3 R p b m c s N D R 9 J n F 1 b 3 Q 7 L C Z x d W 9 0 O 1 N l Y 3 R p b 2 4 x L 1 B U L 0 N o Y W 5 n Z W Q g V H l w Z S 5 7 V F Q t R n J l Z V 9 D a X J j d W x h d G l v b l 9 v Z l 9 H b 2 9 k c y w 0 N X 0 m c X V v d D s s J n F 1 b 3 Q 7 U 2 V j d G l v b j E v U F Q v Q 2 h h b m d l Z C B U e X B l L n t U V C 1 G c m V p Z 2 h 0 X 0 Z v c n d h c m R p b m d f R G 9 j d W 1 l b n R h d G l v b i w 0 N n 0 m c X V v d D s s J n F 1 b 3 Q 7 U 2 V j d G l v b j E v U F Q v Q 2 h h b m d l Z C B U e X B l L n t U V C 1 G d W V s X 0 R l b n N p d H k s N D d 9 J n F 1 b 3 Q 7 L C Z x d W 9 0 O 1 N l Y 3 R p b 2 4 x L 1 B U L 0 N o Y W 5 n Z W Q g V H l w Z S 5 7 V F Q t R s O D w r Z s Z G f D g 8 K h e i w 0 O H 0 m c X V v d D s s J n F 1 b 3 Q 7 U 2 V j d G l v b j E v U F Q v Q 2 h h b m d l Z C B U e X B l L n t U V C 1 H Y X V n Z V 9 M b 3 N z X 0 1 h b m F n Z W 1 l b n Q s N D l 9 J n F 1 b 3 Q 7 L C Z x d W 9 0 O 1 N l Y 3 R p b 2 4 x L 1 B U L 0 N o Y W 5 n Z W Q g V H l w Z S 5 7 V F Q t R 2 F 1 Z 2 V f U 3 l z d G V t L D U w f S Z x d W 9 0 O y w m c X V v d D t T Z W N 0 a W 9 u M S 9 Q V C 9 D a G F u Z 2 V k I F R 5 c G U u e 1 R U L U d v d m V y b m l u Z 1 9 M Y X c s N T F 9 J n F 1 b 3 Q 7 L C Z x d W 9 0 O 1 N l Y 3 R p b 2 4 x L 1 B U L 0 N o Y W 5 n Z W Q g V H l w Z S 5 7 V F Q t S G F u Z G x p b m d f b 2 Z f Q 2 9 u d G F t a W 5 h d G V k X 0 R p c 3 B v c 2 F s L D U y f S Z x d W 9 0 O y w m c X V v d D t T Z W N 0 a W 9 u M S 9 Q V C 9 D a G F u Z 2 V k I F R 5 c G U u e 1 R U L U h h d W x p b m d f Q W x v b m d z a W R l L D U z f S Z x d W 9 0 O y w m c X V v d D t T Z W N 0 a W 9 u M S 9 Q V C 9 D a G F u Z 2 V k I F R 5 c G U u e 1 R U L U h 1 b G x h Z M O D w q l r X 2 1 l Z 2 V s w 4 X i g J h 6 w 4 P C q X N f w 4 P C q X N f a 2 V 6 Z W z D g 8 K p c y w 1 N H 0 m c X V v d D s s J n F 1 b 3 Q 7 U 2 V j d G l v b j E v U F Q v Q 2 h h b m d l Z C B U e X B l L n t U V C 1 I d W 1 h b l 9 S Z X N v d X J j Z X M s N T V 9 J n F 1 b 3 Q 7 L C Z x d W 9 0 O 1 N l Y 3 R p b 2 4 x L 1 B U L 0 N o Y W 5 n Z W Q g V H l w Z S 5 7 V F Q t S V N P X 1 N 0 Y W 5 k Y X J k c y w 1 N n 0 m c X V v d D s s J n F 1 b 3 Q 7 U 2 V j d G l v b j E v U F Q v Q 2 h h b m d l Z C B U e X B l L n t U V C 1 J b n R l c m 5 h d G l v b m F s X 0 Z y Z W l n a H R f R m 9 y d 2 F y Z G l u Z y w 1 N 3 0 m c X V v d D s s J n F 1 b 3 Q 7 U 2 V j d G l v b j E v U F Q v Q 2 h h b m d l Z C B U e X B l L n t U V C 1 J b n Z l b n R v c n l f T G V 2 Z W w s N T h 9 J n F 1 b 3 Q 7 L C Z x d W 9 0 O 1 N l Y 3 R p b 2 4 x L 1 B U L 0 N o Y W 5 n Z W Q g V H l w Z S 5 7 V F Q t S W 5 2 Z W 5 0 b 3 J 5 X 0 1 h b m F n Z W 1 l b n Q s N T l 9 J n F 1 b 3 Q 7 L C Z x d W 9 0 O 1 N l Y 3 R p b 2 4 x L 1 B U L 0 N o Y W 5 n Z W Q g V H l w Z S 5 7 V F Q t S W 5 2 Z W 5 0 b 3 J 5 X 1 B s Y W 5 u a W 5 n L D Y w f S Z x d W 9 0 O y w m c X V v d D t T Z W N 0 a W 9 u M S 9 Q V C 9 D a G F u Z 2 V k I F R 5 c G U u e 1 R U L U l u d m V u d G 9 y e V 9 S Z X B s Z W 5 p c 2 h t Z W 5 0 X 1 N 5 c 3 R l b X M s N j F 9 J n F 1 b 3 Q 7 L C Z x d W 9 0 O 1 N l Y 3 R p b 2 4 x L 1 B U L 0 N o Y W 5 n Z W Q g V H l w Z S 5 7 V F Q t S W 5 2 b 2 l j Z S w 2 M n 0 m c X V v d D s s J n F 1 b 3 Q 7 U 2 V j d G l v b j E v U F Q v Q 2 h h b m d l Z C B U e X B l L n t U V C 1 M Y X c s N j N 9 J n F 1 b 3 Q 7 L C Z x d W 9 0 O 1 N l Y 3 R p b 2 4 x L 1 B U L 0 N o Y W 5 n Z W Q g V H l w Z S 5 7 V F Q t T G 9 h Z G l u Z 1 9 H Y W 5 0 c n k s N j R 9 J n F 1 b 3 Q 7 L C Z x d W 9 0 O 1 N l Y 3 R p b 2 4 x L 1 B U L 0 N o Y W 5 n Z W Q g V H l w Z S 5 7 V F Q t T G 9 h Z G l u Z 1 9 Q c m 9 j Z W R 1 c m U s N j V 9 J n F 1 b 3 Q 7 L C Z x d W 9 0 O 1 N l Y 3 R p b 2 4 x L 1 B U L 0 N o Y W 5 n Z W Q g V H l w Z S 5 7 V F Q t T G 9 n a X N 0 a W N f Q 2 9 u d H J v b G x p b m c s N j Z 9 J n F 1 b 3 Q 7 L C Z x d W 9 0 O 1 N l Y 3 R p b 2 4 x L 1 B U L 0 N o Y W 5 n Z W Q g V H l w Z S 5 7 V F Q t T G 9 n a X N 0 a W N f U G x h b i w 2 N 3 0 m c X V v d D s s J n F 1 b 3 Q 7 U 2 V j d G l v b j E v U F Q v Q 2 h h b m d l Z C B U e X B l L n t U V C 1 M b 2 d p c 3 R p Y 3 M s N j h 9 J n F 1 b 3 Q 7 L C Z x d W 9 0 O 1 N l Y 3 R p b 2 4 x L 1 B U L 0 N o Y W 5 n Z W Q g V H l w Z S 5 7 V F Q t T G 9 n a X N 0 a W N z X 0 N v c 3 R f Y W 5 k X 1 B l c m Z v c m 1 h b m N l X 0 1 v b m l 0 b 3 J p b m c s N j l 9 J n F 1 b 3 Q 7 L C Z x d W 9 0 O 1 N l Y 3 R p b 2 4 x L 1 B U L 0 N o Y W 5 n Z W Q g V H l w Z S 5 7 V F Q t T G 9 n a X N 0 a W N z X 1 N j b 3 B l L D c w f S Z x d W 9 0 O y w m c X V v d D t T Z W N 0 a W 9 u M S 9 Q V C 9 D a G F u Z 2 V k I F R 5 c G U u e 1 R U L U x v Z 2 l z d G l j c 1 9 T e X N 0 Z W 0 s N z F 9 J n F 1 b 3 Q 7 L C Z x d W 9 0 O 1 N l Y 3 R p b 2 4 x L 1 B U L 0 N o Y W 5 n Z W Q g V H l w Z S 5 7 V F Q t T G 9 z c 1 9 S Z W d 1 b G F 0 a W 9 u L D c y f S Z x d W 9 0 O y w m c X V v d D t T Z W N 0 a W 9 u M S 9 Q V C 9 D a G F u Z 2 V k I F R 5 c G U u e 1 R U L U 1 h c m l 0 a W 1 l X 1 R y Y W 5 z c G 9 y d C w 3 M 3 0 m c X V v d D s s J n F 1 b 3 Q 7 U 2 V j d G l v b j E v U F Q v Q 2 h h b m d l Z C B U e X B l L n t U V C 1 N Z X R y b 2 x v Z 2 l j Y W x f Q X V 0 a G 9 y a X R 5 L D c 0 f S Z x d W 9 0 O y w m c X V v d D t T Z W N 0 a W 9 u M S 9 Q V C 9 D a G F u Z 2 V k I F R 5 c G U u e 1 R U L U 1 l d H J v b G 9 n a W N h b F 9 J b n N w Z W N 0 a W 9 u L D c 1 f S Z x d W 9 0 O y w m c X V v d D t T Z W N 0 a W 9 u M S 9 Q V C 9 D a G F u Z 2 V k I F R 5 c G U u e 1 R U L U 1 p b m l t d W 1 f R G V s a X Z l c n l f U X V h b n R p d H k s N z Z 9 J n F 1 b 3 Q 7 L C Z x d W 9 0 O 1 N l Y 3 R p b 2 4 x L 1 B U L 0 N o Y W 5 n Z W Q g V H l w Z S 5 7 V F Q t T W 9 k Z V 9 v Z l 9 U c m F u c 3 B v c n R h d G l v b i w 3 N 3 0 m c X V v d D s s J n F 1 b 3 Q 7 U 2 V j d G l v b j E v U F Q v Q 2 h h b m d l Z C B U e X B l L n t U V C 1 O Z X R f U X V h b n R p d H k s N z h 9 J n F 1 b 3 Q 7 L C Z x d W 9 0 O 1 N l Y 3 R p b 2 4 x L 1 B U L 0 N o Y W 5 n Z W Q g V H l w Z S 5 7 V F Q t T m 9 u X 0 V 4 Y 2 l z Z V 9 E d X R 5 X 0 x p Y 2 V u c 2 V k X 1 R y Y W R p b m c s N z l 9 J n F 1 b 3 Q 7 L C Z x d W 9 0 O 1 N l Y 3 R p b 2 4 x L 1 B U L 0 N o Y W 5 n Z W Q g V H l w Z S 5 7 V F Q t T 3 B l c m F 0 a W 9 u X 2 F u Z F 9 M b 2 d p c 3 R p Y 3 M s O D B 9 J n F 1 b 3 Q 7 L C Z x d W 9 0 O 1 N l Y 3 R p b 2 4 x L 1 B U L 0 N o Y W 5 n Z W Q g V H l w Z S 5 7 V F Q t T 3 J k Z X J f T W F u Y W d l b W V u d C w 4 M X 0 m c X V v d D s s J n F 1 b 3 Q 7 U 2 V j d G l v b j E v U F Q v Q 2 h h b m d l Z C B U e X B l L n t U V C 1 P c m R l c l 9 Q a W N r a W 5 n X 2 F u Z F 9 Q Y W N r a W 5 n L D g y f S Z x d W 9 0 O y w m c X V v d D t T Z W N 0 a W 9 u M S 9 Q V C 9 D a G F u Z 2 V k I F R 5 c G U u e 1 R U L V B l c m Z v c m 1 h b m N l X 2 J h c 2 V k X 0 V 2 Y W x 1 Y X R p b 2 5 f T W V h c 3 V y Z X M s O D N 9 J n F 1 b 3 Q 7 L C Z x d W 9 0 O 1 N l Y 3 R p b 2 4 x L 1 B U L 0 N o Y W 5 n Z W Q g V H l w Z S 5 7 V F Q t U G x h b m 5 l Z F 9 T Y W 1 w b G l u Z y w 4 N H 0 m c X V v d D s s J n F 1 b 3 Q 7 U 2 V j d G l v b j E v U F Q v Q 2 h h b m d l Z C B U e X B l L n t U V C 1 Q c m 9 i b G V t L D g 1 f S Z x d W 9 0 O y w m c X V v d D t T Z W N 0 a W 9 u M S 9 Q V C 9 D a G F u Z 2 V k I F R 5 c G U u e 1 R U L V B y b 2 p l Y 3 R f d G V h b S w 4 N n 0 m c X V v d D s s J n F 1 b 3 Q 7 U 2 V j d G l v b j E v U F Q v Q 2 h h b m d l Z C B U e X B l L n t U V C 1 Q d W 1 w X 1 N 0 b 2 N r X 0 x l d m V s L D g 3 f S Z x d W 9 0 O y w m c X V v d D t T Z W N 0 a W 9 u M S 9 Q V C 9 D a G F u Z 2 V k I F R 5 c G U u e 1 R U L V B 1 c m N o Y X N l X 0 9 y Z G V y L D g 4 f S Z x d W 9 0 O y w m c X V v d D t T Z W N 0 a W 9 u M S 9 Q V C 9 D a G F u Z 2 V k I F R 5 c G U u e 1 R U L V J h a W x f V H J h b n N w b 3 J 0 L D g 5 f S Z x d W 9 0 O y w m c X V v d D t T Z W N 0 a W 9 u M S 9 Q V C 9 D a G F u Z 2 V k I F R 5 c G U u e 1 R U L V J h a W x f Y W 5 k X 0 l u d G V y b W 9 k Y W x f V H J h b n N w b 3 J 0 L D k w f S Z x d W 9 0 O y w m c X V v d D t T Z W N 0 a W 9 u M S 9 Q V C 9 D a G F u Z 2 V k I F R 5 c G U u e 1 R U L V J h a W x 3 Y X l f U 2 V y d m l j Z S w 5 M X 0 m c X V v d D s s J n F 1 b 3 Q 7 U 2 V j d G l v b j E v U F Q v Q 2 h h b m d l Z C B U e X B l L n t U V C 1 S Y W l s d 2 F 5 X 1 R h b m t f Q 2 F y L D k y f S Z x d W 9 0 O y w m c X V v d D t T Z W N 0 a W 9 u M S 9 Q V C 9 D a G F u Z 2 V k I F R 5 c G U u e 1 R U L V J l c G x l b m l z a G 1 l b n R f T G V 2 Z W w s O T N 9 J n F 1 b 3 Q 7 L C Z x d W 9 0 O 1 N l Y 3 R p b 2 4 x L 1 B U L 0 N o Y W 5 n Z W Q g V H l w Z S 5 7 V F Q t U m 9 h Z F 9 G c m V p Z 2 h 0 X 1 J v d X R p b m d f Y W 5 k X 1 N j a G V k d W x p b m c s O T R 9 J n F 1 b 3 Q 7 L C Z x d W 9 0 O 1 N l Y 3 R p b 2 4 x L 1 B U L 0 N o Y W 5 n Z W Q g V H l w Z S 5 7 V F Q t U m 9 h Z F 9 G c m V p Z 2 h 0 X 1 R y Y W 5 z c G 9 y d C w 5 N X 0 m c X V v d D s s J n F 1 b 3 Q 7 U 2 V j d G l v b j E v U F Q v Q 2 h h b m d l Z C B U e X B l L n t U V C 1 S b 2 F k X 1 d l a W d o a W 5 n X 0 J y a W R n Z S w 5 N n 0 m c X V v d D s s J n F 1 b 3 Q 7 U 2 V j d G l v b j E v U F Q v Q 2 h h b m d l Z C B U e X B l L n t U V C 1 T Y W x l c 1 9 Q c m 9 j Z X N z L D k 3 f S Z x d W 9 0 O y w m c X V v d D t T Z W N 0 a W 9 u M S 9 Q V C 9 D a G F u Z 2 V k I F R 5 c G U u e 1 R U L V N h b X B s Z V 9 D b 2 x s Z W N 0 a W 9 u L D k 4 f S Z x d W 9 0 O y w m c X V v d D t T Z W N 0 a W 9 u M S 9 Q V C 9 D a G F u Z 2 V k I F R 5 c G U u e 1 R U L V N h b X B s a W 5 n L D k 5 f S Z x d W 9 0 O y w m c X V v d D t T Z W N 0 a W 9 u M S 9 Q V C 9 D a G F u Z 2 V k I F R 5 c G U u e 1 R U L V N h b X B s a W 5 n X 0 1 l d G h v Z C w x M D B 9 J n F 1 b 3 Q 7 L C Z x d W 9 0 O 1 N l Y 3 R p b 2 4 x L 1 B U L 0 N o Y W 5 n Z W Q g V H l w Z S 5 7 V F Q t U 2 F t c G x p b m d f U H J v Y 2 V z c y w x M D F 9 J n F 1 b 3 Q 7 L C Z x d W 9 0 O 1 N l Y 3 R p b 2 4 x L 1 B U L 0 N o Y W 5 n Z W Q g V H l w Z S 5 7 V F Q t U 2 F t c G x p b m d f V G V j a G 5 p c X V l L D E w M n 0 m c X V v d D s s J n F 1 b 3 Q 7 U 2 V j d G l v b j E v U F Q v Q 2 h h b m d l Z C B U e X B l L n t U V C 1 T Y 2 h l Z H V s a W 5 n X 2 l u X 1 N D T S w x M D N 9 J n F 1 b 3 Q 7 L C Z x d W 9 0 O 1 N l Y 3 R p b 2 4 x L 1 B U L 0 N o Y W 5 n Z W Q g V H l w Z S 5 7 V F Q t U 2 V s Z W N 0 a X Z l X 1 N h b X B s a W 5 n L D E w N H 0 m c X V v d D s s J n F 1 b 3 Q 7 U 2 V j d G l v b j E v U F Q v Q 2 h h b m d l Z C B U e X B l L n t U V C 1 T a G l w b W V u d C w x M D V 9 J n F 1 b 3 Q 7 L C Z x d W 9 0 O 1 N l Y 3 R p b 2 4 x L 1 B U L 0 N o Y W 5 n Z W Q g V H l w Z S 5 7 V F Q t U 2 h p c H B p b m d f R G 9 j d W 1 l b n Q s M T A 2 f S Z x d W 9 0 O y w m c X V v d D t T Z W N 0 a W 9 u M S 9 Q V C 9 D a G F u Z 2 V k I F R 5 c G U u e 1 R U L V N 0 c m F 0 Z W d p Y 1 9 Q Z X J m b 3 J t Y W 5 j Z V 9 J b m R p Y 2 F 0 b 3 I s M T A 3 f S Z x d W 9 0 O y w m c X V v d D t T Z W N 0 a W 9 u M S 9 Q V C 9 D a G F u Z 2 V k I F R 5 c G U u e 1 R U L V N 1 c H B s e V 9 T b 3 V y Y 2 U s M T A 4 f S Z x d W 9 0 O y w m c X V v d D t T Z W N 0 a W 9 u M S 9 Q V C 9 D a G F u Z 2 V k I F R 5 c G U u e 1 R U L V R h a 2 V v d m V y X 0 h h b m R v d m V y X 1 B y b 2 N l Z H V y Z S w x M D l 9 J n F 1 b 3 Q 7 L C Z x d W 9 0 O 1 N l Y 3 R p b 2 4 x L 1 B U L 0 N o Y W 5 n Z W Q g V H l w Z S 5 7 V F Q t V G F u a y w x M T B 9 J n F 1 b 3 Q 7 L C Z x d W 9 0 O 1 N l Y 3 R p b 2 4 x L 1 B U L 0 N o Y W 5 n Z W Q g V H l w Z S 5 7 V F Q t V G F u a 1 9 C b 3 R 0 b 2 1 f T G 9 h Z G l u Z y w x M T F 9 J n F 1 b 3 Q 7 L C Z x d W 9 0 O 1 N l Y 3 R p b 2 4 x L 1 B U L 0 N o Y W 5 n Z W Q g V H l w Z S 5 7 V F Q t V G F u a 1 9 C b 3 R 0 b 2 1 f U m V z a W R 1 Z S w x M T J 9 J n F 1 b 3 Q 7 L C Z x d W 9 0 O 1 N l Y 3 R p b 2 4 x L 1 B U L 0 N o Y W 5 n Z W Q g V H l w Z S 5 7 V F Q t V G F u a 1 9 D b 2 1 w Y X J 0 b W V u d C w x M T N 9 J n F 1 b 3 Q 7 L C Z x d W 9 0 O 1 N l Y 3 R p b 2 4 x L 1 B U L 0 N o Y W 5 n Z W Q g V H l w Z S 5 7 V F Q t V G F y Z V 9 X Z W l n a H Q s M T E 0 f S Z x d W 9 0 O y w m c X V v d D t T Z W N 0 a W 9 u M S 9 Q V C 9 D a G F u Z 2 V k I F R 5 c G U u e 1 R U L V R h e F 9 X Y X J l a G 9 1 c 2 U s M T E 1 f S Z x d W 9 0 O y w m c X V v d D t T Z W N 0 a W 9 u M S 9 Q V C 9 D a G F u Z 2 V k I F R 5 c G U u e 1 R U L V R y Y W 5 z Z m V y L D E x N n 0 m c X V v d D s s J n F 1 b 3 Q 7 U 2 V j d G l v b j E v U F Q v Q 2 h h b m d l Z C B U e X B l L n t U V C 1 U c m F u c 3 B v c n R f U m V n d W x h d G l v b n M s M T E 3 f S Z x d W 9 0 O y w m c X V v d D t T Z W N 0 a W 9 u M S 9 Q V C 9 D a G F u Z 2 V k I F R 5 c G U u e 1 R U L V R y Y W 5 z c G 9 y d G F 0 a W 9 u L D E x O H 0 m c X V v d D s s J n F 1 b 3 Q 7 U 2 V j d G l v b j E v U F Q v Q 2 h h b m d l Z C B U e X B l L n t U V C 1 U c m F 2 Z W x f Y W 5 k X 3 R v d X J p c 2 1 f b G F 3 L D E x O X 0 m c X V v d D s s J n F 1 b 3 Q 7 U 2 V j d G l v b j E v U F Q v Q 2 h h b m d l Z C B U e X B l L n t U V C 1 U c m F 2 Z W x f Z G 9 j d W 1 l b n Q s M T I w f S Z x d W 9 0 O y w m c X V v d D t T Z W N 0 a W 9 u M S 9 Q V C 9 D a G F u Z 2 V k I F R 5 c G U u e 1 R U L V Z p c 3 V h b F 9 J b n N w Z W N 0 a W 9 u L D E y M X 0 m c X V v d D s s J n F 1 b 3 Q 7 U 2 V j d G l v b j E v U F Q v Q 2 h h b m d l Z C B U e X B l L n t U V C 1 X Y W d v b i w x M j J 9 J n F 1 b 3 Q 7 L C Z x d W 9 0 O 1 N l Y 3 R p b 2 4 x L 1 B U L 0 N o Y W 5 n Z W Q g V H l w Z S 5 7 V F Q t V 2 F z d G V f T W F u Y W d l b W V u d F 9 J b n Z l c 3 R t Z W 5 0 L D E y M 3 0 m c X V v d D s s J n F 1 b 3 Q 7 U 2 V j d G l v b j E v U F Q v Q 2 h h b m d l Z C B U e X B l L n t U V C 1 X Z W l n a G l u Z 1 9 C c m l k Z 2 U s M T I 0 f S Z x d W 9 0 O y w m c X V v d D t T Z W N 0 a W 9 u M S 9 Q V C 9 D a G F u Z 2 V k I F R 5 c G U u e 1 R U L X B y b 2 p l Y 3 R f c m V w b 3 J 0 a W 5 n L D E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O Y W 1 l V X B k Y X R l Z E F m d G V y R m l s b C I g V m F s d W U 9 I m w w I i A v P j x F b n R y e S B U e X B l P S J G a W x s V G F y Z 2 V 0 I i B W Y W x 1 Z T 0 i c 0 l Q I i A v P j x F b n R y e S B U e X B l P S J G a W x s Z W R D b 2 1 w b G V 0 Z V J l c 3 V s d F R v V 2 9 y a 3 N o Z W V 0 I i B W Y W x 1 Z T 0 i b D E i I C 8 + P E V u d H J 5 I F R 5 c G U 9 I k Z p b G x D b 2 x 1 b W 5 U e X B l c y I g V m F s d W U 9 I n N C Z 0 V C Q V F F Q k F R P T 0 i I C 8 + P E V u d H J 5 I F R 5 c G U 9 I k Z p b G x M Y X N 0 V X B k Y X R l Z C I g V m F s d W U 9 I m Q y M D E 4 L T A 1 L T I 2 V D E x O j M 0 O j Q x L j E 1 N j Q 1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R m l s b E N v b H V t b k 5 h b W V z I i B W Y W x 1 Z T 0 i c 1 s m c X V v d D t D b 2 x 1 b W 4 x J n F 1 b 3 Q 7 L C Z x d W 9 0 O 0 R p c 3 B h d G N o Z X I m c X V v d D s s J n F 1 b 3 Q 7 T W F p b n R l b m F u Y 2 U g T W F u Y W d l c i Z x d W 9 0 O y w m c X V v d D t S Z X R h a W w g T W F u Y W d l c i Z x d W 9 0 O y w m c X V v d D t U Z X J t a W 5 h b C B N Y W 5 h Z 2 V y J n F 1 b 3 Q 7 L C Z x d W 9 0 O 1 R y Y W 5 z c G 9 y d G F 0 a W 9 u I E 1 h b m F n Z X I m c X V v d D s s J n F 1 b 3 Q 7 V 2 h v b G V z Y W x l I E 1 h b m F n Z X I m c X V v d D t d I i A v P j x F b n R y e S B U e X B l P S J R d W V y e U l E I i B W Y W x 1 Z T 0 i c z k y M j V h N j B m L T k 1 M T E t N G I 2 O S 0 5 M W I 1 L W Z h M m Q 3 Z G E 1 Y z g 2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C 9 D a G F u Z 2 V k I F R 5 c G U u e y w w f S Z x d W 9 0 O y w m c X V v d D t T Z W N 0 a W 9 u M S 9 J U C 9 D a G F u Z 2 V k I F R 5 c G U u e 0 R p c 3 B h d G N o Z X I s M X 0 m c X V v d D s s J n F 1 b 3 Q 7 U 2 V j d G l v b j E v S V A v Q 2 h h b m d l Z C B U e X B l L n t N Y W l u d G V u Y W 5 j Z S B N Y W 5 h Z 2 V y L D J 9 J n F 1 b 3 Q 7 L C Z x d W 9 0 O 1 N l Y 3 R p b 2 4 x L 0 l Q L 0 N o Y W 5 n Z W Q g V H l w Z S 5 7 U m V 0 Y W l s I E 1 h b m F n Z X I s M 3 0 m c X V v d D s s J n F 1 b 3 Q 7 U 2 V j d G l v b j E v S V A v Q 2 h h b m d l Z C B U e X B l L n t U Z X J t a W 5 h b C B N Y W 5 h Z 2 V y L D R 9 J n F 1 b 3 Q 7 L C Z x d W 9 0 O 1 N l Y 3 R p b 2 4 x L 0 l Q L 0 N o Y W 5 n Z W Q g V H l w Z S 5 7 V H J h b n N w b 3 J 0 Y X R p b 2 4 g T W F u Y W d l c i w 1 f S Z x d W 9 0 O y w m c X V v d D t T Z W N 0 a W 9 u M S 9 J U C 9 D a G F u Z 2 V k I F R 5 c G U u e 1 d o b 2 x l c 2 F s Z S B N Y W 5 h Z 2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Q L 0 N o Y W 5 n Z W Q g V H l w Z S 5 7 L D B 9 J n F 1 b 3 Q 7 L C Z x d W 9 0 O 1 N l Y 3 R p b 2 4 x L 0 l Q L 0 N o Y W 5 n Z W Q g V H l w Z S 5 7 R G l z c G F 0 Y 2 h l c i w x f S Z x d W 9 0 O y w m c X V v d D t T Z W N 0 a W 9 u M S 9 J U C 9 D a G F u Z 2 V k I F R 5 c G U u e 0 1 h a W 5 0 Z W 5 h b m N l I E 1 h b m F n Z X I s M n 0 m c X V v d D s s J n F 1 b 3 Q 7 U 2 V j d G l v b j E v S V A v Q 2 h h b m d l Z C B U e X B l L n t S Z X R h a W w g T W F u Y W d l c i w z f S Z x d W 9 0 O y w m c X V v d D t T Z W N 0 a W 9 u M S 9 J U C 9 D a G F u Z 2 V k I F R 5 c G U u e 1 R l c m 1 p b m F s I E 1 h b m F n Z X I s N H 0 m c X V v d D s s J n F 1 b 3 Q 7 U 2 V j d G l v b j E v S V A v Q 2 h h b m d l Z C B U e X B l L n t U c m F u c 3 B v c n R h d G l v b i B N Y W 5 h Z 2 V y L D V 9 J n F 1 b 3 Q 7 L C Z x d W 9 0 O 1 N l Y 3 R p b 2 4 x L 0 l Q L 0 N o Y W 5 n Z W Q g V H l w Z S 5 7 V 2 h v b G V z Y W x l I E 1 h b m F n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V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U F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l Q x M T o z N D o z N C 4 1 N T Y z M j I 3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Q 2 9 s d W 1 u M S Z x d W 9 0 O y w m c X V v d D t N Q V J P U 1 R J Q 0 d J J n F 1 b 3 Q 7 L C Z x d W 9 0 O 2 F u b m N v b W l u b y Z x d W 9 0 O y w m c X V v d D t t Y X R l b 2 F y c n U m c X V v d D s s J n F 1 b 3 Q 7 b W J l c 2 E m c X V v d D s s J n F 1 b 3 Q 7 c H J h Z G V s b G E m c X V v d D s s J n F 1 b 3 Q 7 c m 9 i Z X J 0 b y Z x d W 9 0 O y w m c X V v d D t y c G 9 y Y X R p J n F 1 b 3 Q 7 L C Z x d W 9 0 O 3 J z Y W N j Z W x s a S Z x d W 9 0 O y w m c X V v d D t z Z W x l b m l h J n F 1 b 3 Q 7 L C Z x d W 9 0 O 3 N p c m 9 u a S B z d G V m Y W 5 p Y S Z x d W 9 0 O y w m c X V v d D t 2 Z W 5 l c m k g b W F y Y 2 8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U X V l c n l J R C I g V m F s d W U 9 I n M z M z I 1 M z g 1 N C 1 i Y j c y L T R i N m I t O T M 3 N y 1 j M G V h Y z E 4 O W Q z M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V C 9 D a G F u Z 2 V k I F R 5 c G U u e y w w f S Z x d W 9 0 O y w m c X V v d D t T Z W N 0 a W 9 u M S 9 J U F Q v Q 2 h h b m d l Z C B U e X B l L n t N Q V J P U 1 R J Q 0 d J L D F 9 J n F 1 b 3 Q 7 L C Z x d W 9 0 O 1 N l Y 3 R p b 2 4 x L 0 l Q V C 9 D a G F u Z 2 V k I F R 5 c G U u e 2 F u b m N v b W l u b y w y f S Z x d W 9 0 O y w m c X V v d D t T Z W N 0 a W 9 u M S 9 J U F Q v Q 2 h h b m d l Z C B U e X B l L n t t Y X R l b 2 F y c n U s M 3 0 m c X V v d D s s J n F 1 b 3 Q 7 U 2 V j d G l v b j E v S V B U L 0 N o Y W 5 n Z W Q g V H l w Z S 5 7 b W J l c 2 E s N H 0 m c X V v d D s s J n F 1 b 3 Q 7 U 2 V j d G l v b j E v S V B U L 0 N o Y W 5 n Z W Q g V H l w Z S 5 7 c H J h Z G V s b G E s N X 0 m c X V v d D s s J n F 1 b 3 Q 7 U 2 V j d G l v b j E v S V B U L 0 N o Y W 5 n Z W Q g V H l w Z S 5 7 c m 9 i Z X J 0 b y w 2 f S Z x d W 9 0 O y w m c X V v d D t T Z W N 0 a W 9 u M S 9 J U F Q v Q 2 h h b m d l Z C B U e X B l L n t y c G 9 y Y X R p L D d 9 J n F 1 b 3 Q 7 L C Z x d W 9 0 O 1 N l Y 3 R p b 2 4 x L 0 l Q V C 9 D a G F u Z 2 V k I F R 5 c G U u e 3 J z Y W N j Z W x s a S w 4 f S Z x d W 9 0 O y w m c X V v d D t T Z W N 0 a W 9 u M S 9 J U F Q v Q 2 h h b m d l Z C B U e X B l L n t z Z W x l b m l h L D l 9 J n F 1 b 3 Q 7 L C Z x d W 9 0 O 1 N l Y 3 R p b 2 4 x L 0 l Q V C 9 D a G F u Z 2 V k I F R 5 c G U u e 3 N p c m 9 u a S B z d G V m Y W 5 p Y S w x M H 0 m c X V v d D s s J n F 1 b 3 Q 7 U 2 V j d G l v b j E v S V B U L 0 N o Y W 5 n Z W Q g V H l w Z S 5 7 d m V u Z X J p I G 1 h c m N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V B U L 0 N o Y W 5 n Z W Q g V H l w Z S 5 7 L D B 9 J n F 1 b 3 Q 7 L C Z x d W 9 0 O 1 N l Y 3 R p b 2 4 x L 0 l Q V C 9 D a G F u Z 2 V k I F R 5 c G U u e 0 1 B U k 9 T V E l D R 0 k s M X 0 m c X V v d D s s J n F 1 b 3 Q 7 U 2 V j d G l v b j E v S V B U L 0 N o Y W 5 n Z W Q g V H l w Z S 5 7 Y W 5 u Y 2 9 t a W 5 v L D J 9 J n F 1 b 3 Q 7 L C Z x d W 9 0 O 1 N l Y 3 R p b 2 4 x L 0 l Q V C 9 D a G F u Z 2 V k I F R 5 c G U u e 2 1 h d G V v Y X J y d S w z f S Z x d W 9 0 O y w m c X V v d D t T Z W N 0 a W 9 u M S 9 J U F Q v Q 2 h h b m d l Z C B U e X B l L n t t Y m V z Y S w 0 f S Z x d W 9 0 O y w m c X V v d D t T Z W N 0 a W 9 u M S 9 J U F Q v Q 2 h h b m d l Z C B U e X B l L n t w c m F k Z W x s Y S w 1 f S Z x d W 9 0 O y w m c X V v d D t T Z W N 0 a W 9 u M S 9 J U F Q v Q 2 h h b m d l Z C B U e X B l L n t y b 2 J l c n R v L D Z 9 J n F 1 b 3 Q 7 L C Z x d W 9 0 O 1 N l Y 3 R p b 2 4 x L 0 l Q V C 9 D a G F u Z 2 V k I F R 5 c G U u e 3 J w b 3 J h d G k s N 3 0 m c X V v d D s s J n F 1 b 3 Q 7 U 2 V j d G l v b j E v S V B U L 0 N o Y W 5 n Z W Q g V H l w Z S 5 7 c n N h Y 2 N l b G x p L D h 9 J n F 1 b 3 Q 7 L C Z x d W 9 0 O 1 N l Y 3 R p b 2 4 x L 0 l Q V C 9 D a G F u Z 2 V k I F R 5 c G U u e 3 N l b G V u a W E s O X 0 m c X V v d D s s J n F 1 b 3 Q 7 U 2 V j d G l v b j E v S V B U L 0 N o Y W 5 n Z W Q g V H l w Z S 5 7 c 2 l y b 2 5 p I H N 0 Z W Z h b m l h L D E w f S Z x d W 9 0 O y w m c X V v d D t T Z W N 0 a W 9 u M S 9 J U F Q v Q 2 h h b m d l Z C B U e X B l L n t 2 Z W 5 l c m k g b W F y Y 2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j b 3 J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B T Y 2 9 y Z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P T 0 i I C 8 + P E V u d H J 5 I F R 5 c G U 9 I k Z p b G x M Y X N 0 V X B k Y X R l Z C I g V m F s d W U 9 I m Q y M D E 4 L T A 1 L T I 2 V D E 2 O j M 3 O j U 5 L j k 5 N D Q 2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R d W V y e U l E I i B W Y W x 1 Z T 0 i c z I 4 O T E 5 Z j A 2 L T R k Y W I t N D c 3 O S 1 i Y z A 0 L T k x M 2 Y 1 O D N i N 2 V m Z C I g L z 4 8 R W 5 0 c n k g V H l w Z T 0 i R m l s b E N v b H V t b k 5 h b W V z I i B W Y W x 1 Z T 0 i c 1 s m c X V v d D t D b 2 x 1 b W 4 x J n F 1 b 3 Q 7 L C Z x d W 9 0 O y M m c X V v d D s s J n F 1 b 3 Q 7 R m l 0 I F N j b 3 J l J n F 1 b 3 Q 7 L C Z x d W 9 0 O 1 N w Y X J l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N j b 3 J l L 0 N o Y W 5 n Z W Q g V H l w Z S 5 7 L D B 9 J n F 1 b 3 Q 7 L C Z x d W 9 0 O 1 N l Y 3 R p b 2 4 x L 1 B T Y 2 9 y Z S 9 D a G F u Z 2 V k I F R 5 c G U u e y M s M X 0 m c X V v d D s s J n F 1 b 3 Q 7 U 2 V j d G l v b j E v U F N j b 3 J l L 0 N o Y W 5 n Z W Q g V H l w Z S 5 7 R m l 0 I F N j b 3 J l L D J 9 J n F 1 b 3 Q 7 L C Z x d W 9 0 O 1 N l Y 3 R p b 2 4 x L 1 B T Y 2 9 y Z S 9 D a G F u Z 2 V k I F R 5 c G U u e 1 N w Y X J l I F N j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Y 2 9 y Z S 9 D a G F u Z 2 V k I F R 5 c G U u e y w w f S Z x d W 9 0 O y w m c X V v d D t T Z W N 0 a W 9 u M S 9 Q U 2 N v c m U v Q 2 h h b m d l Z C B U e X B l L n s j L D F 9 J n F 1 b 3 Q 7 L C Z x d W 9 0 O 1 N l Y 3 R p b 2 4 x L 1 B T Y 2 9 y Z S 9 D a G F u Z 2 V k I F R 5 c G U u e 0 Z p d C B T Y 2 9 y Z S w y f S Z x d W 9 0 O y w m c X V v d D t T Z W N 0 a W 9 u M S 9 Q U 2 N v c m U v Q 2 h h b m d l Z C B U e X B l L n t T c G F y Z S B T Y 2 9 y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U 2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j b 3 J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T Y 2 9 y Z S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Z U M T Y 6 M z I 6 M D A u N T E x M T Y y N l o i I C 8 + P E V u d H J 5 I F R 5 c G U 9 I l F 1 Z X J 5 S U Q i I F Z h b H V l P S J z Z T M 1 Z D g 0 O W E t M z V l N S 0 0 Z W R h L T g x N G M t N W J k N D V h N D V l M 2 V k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s j J n F 1 b 3 Q 7 L C Z x d W 9 0 O 0 Z p d C B T Y 2 9 y Z S Z x d W 9 0 O y w m c X V v d D t T c G F y Z S B T Y 2 9 y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N j b 3 J l L 0 N o Y W 5 n Z W Q g V H l w Z S 5 7 L D B 9 J n F 1 b 3 Q 7 L C Z x d W 9 0 O 1 N l Y 3 R p b 2 4 x L 0 l T Y 2 9 y Z S 9 D a G F u Z 2 V k I F R 5 c G U u e y M s M X 0 m c X V v d D s s J n F 1 b 3 Q 7 U 2 V j d G l v b j E v S V N j b 3 J l L 0 N o Y W 5 n Z W Q g V H l w Z S 5 7 R m l 0 I F N j b 3 J l L D J 9 J n F 1 b 3 Q 7 L C Z x d W 9 0 O 1 N l Y 3 R p b 2 4 x L 0 l T Y 2 9 y Z S 9 D a G F u Z 2 V k I F R 5 c G U u e 1 N w Y X J l I F N j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T Y 2 9 y Z S 9 D a G F u Z 2 V k I F R 5 c G U u e y w w f S Z x d W 9 0 O y w m c X V v d D t T Z W N 0 a W 9 u M S 9 J U 2 N v c m U v Q 2 h h b m d l Z C B U e X B l L n s j L D F 9 J n F 1 b 3 Q 7 L C Z x d W 9 0 O 1 N l Y 3 R p b 2 4 x L 0 l T Y 2 9 y Z S 9 D a G F u Z 2 V k I F R 5 c G U u e 0 Z p d C B T Y 2 9 y Z S w y f S Z x d W 9 0 O y w m c X V v d D t T Z W N 0 a W 9 u M S 9 J U 2 N v c m U v Q 2 h h b m d l Z C B U e X B l L n t T c G F y Z S B T Y 2 9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Y 2 9 y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2 N v c m U v Q 2 h h b m d l Z C B U e X B l L n s s M H 0 m c X V v d D s s J n F 1 b 3 Q 7 U 2 V j d G l v b j E v U l N j b 3 J l L 0 N o Y W 5 n Z W Q g V H l w Z S 5 7 I y w x f S Z x d W 9 0 O y w m c X V v d D t T Z W N 0 a W 9 u M S 9 S U 2 N v c m U v Q 2 h h b m d l Z C B U e X B l L n t G a X Q g U 2 N v c m U s M n 0 m c X V v d D s s J n F 1 b 3 Q 7 U 2 V j d G l v b j E v U l N j b 3 J l L 0 N o Y W 5 n Z W Q g V H l w Z S 5 7 U 3 B h c m U g U 2 N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l N j b 3 J l L 0 N o Y W 5 n Z W Q g V H l w Z S 5 7 L D B 9 J n F 1 b 3 Q 7 L C Z x d W 9 0 O 1 N l Y 3 R p b 2 4 x L 1 J T Y 2 9 y Z S 9 D a G F u Z 2 V k I F R 5 c G U u e y M s M X 0 m c X V v d D s s J n F 1 b 3 Q 7 U 2 V j d G l v b j E v U l N j b 3 J l L 0 N o Y W 5 n Z W Q g V H l w Z S 5 7 R m l 0 I F N j b 3 J l L D J 9 J n F 1 b 3 Q 7 L C Z x d W 9 0 O 1 N l Y 3 R p b 2 4 x L 1 J T Y 2 9 y Z S 9 D a G F u Z 2 V k I F R 5 c G U u e 1 N w Y X J l I F N j b 3 J l L D N 9 J n F 1 b 3 Q 7 X S w m c X V v d D t S Z W x h d G l v b n N o a X B J b m Z v J n F 1 b 3 Q 7 O l t d f S I g L z 4 8 R W 5 0 c n k g V H l w Z T 0 i R m l s b E N v b H V t b l R 5 c G V z I i B W Y W x 1 Z T 0 i c 0 J n V U Z C U T 0 9 I i A v P j x F b n R y e S B U e X B l P S J G a W x s T G F z d F V w Z G F 0 Z W Q i I F Z h b H V l P S J k M j A x O C 0 w N S 0 y N l Q x N j o 0 M z o 1 O C 4 w N D g 3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J R C I g V m F s d W U 9 I n N m Y W Z j O D J h N y 1 h Y z l l L T Q 5 Y z k t Y j I 0 Z C 1 k Y j I 1 N j l h Z D Q 3 M W E i I C 8 + P E V u d H J 5 I F R 5 c G U 9 I k Z p b G x D b 3 V u d C I g V m F s d W U 9 I m w x M y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y M m c X V v d D s s J n F 1 b 3 Q 7 R m l 0 I F N j b 3 J l J n F 1 b 3 Q 7 L C Z x d W 9 0 O 1 N w Y X J l I F N j b 3 J l J n F 1 b 3 Q 7 X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2 N v c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N j b 3 J l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E 9 P S I g L z 4 8 R W 5 0 c n k g V H l w Z T 0 i R m l s b E x h c 3 R V c G R h d G V k I i B W Y W x 1 Z T 0 i Z D I w M T g t M D U t M j Z U M T Y 6 N T U 6 M z k u N T c 2 N D M x O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2 I i A v P j x F b n R y e S B U e X B l P S J R d W V y e U l E I i B W Y W x 1 Z T 0 i c z R h N j F l O G M 1 L T h j Y m I t N G Q z Y S 1 h N D Q y L T V m N z F k N W F m Z m M 1 Z i I g L z 4 8 R W 5 0 c n k g V H l w Z T 0 i R m l s b E N v b H V t b k 5 h b W V z I i B W Y W x 1 Z T 0 i c 1 s m c X V v d D t D b 2 x 1 b W 4 x J n F 1 b 3 Q 7 L C Z x d W 9 0 O y M m c X V v d D s s J n F 1 b 3 Q 7 R m l 0 I F N j b 3 J l J n F 1 b 3 Q 7 L C Z x d W 9 0 O 1 N w Y X J l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N j b 3 J l L 0 N o Y W 5 n Z W Q g V H l w Z S 5 7 L D B 9 J n F 1 b 3 Q 7 L C Z x d W 9 0 O 1 N l Y 3 R p b 2 4 x L 0 F T Y 2 9 y Z S 9 D a G F u Z 2 V k I F R 5 c G U u e y M s M X 0 m c X V v d D s s J n F 1 b 3 Q 7 U 2 V j d G l v b j E v Q V N j b 3 J l L 0 N o Y W 5 n Z W Q g V H l w Z S 5 7 R m l 0 I F N j b 3 J l L D J 9 J n F 1 b 3 Q 7 L C Z x d W 9 0 O 1 N l Y 3 R p b 2 4 x L 0 F T Y 2 9 y Z S 9 D a G F u Z 2 V k I F R 5 c G U u e 1 N w Y X J l I F N j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T Y 2 9 y Z S 9 D a G F u Z 2 V k I F R 5 c G U u e y w w f S Z x d W 9 0 O y w m c X V v d D t T Z W N 0 a W 9 u M S 9 B U 2 N v c m U v Q 2 h h b m d l Z C B U e X B l L n s j L D F 9 J n F 1 b 3 Q 7 L C Z x d W 9 0 O 1 N l Y 3 R p b 2 4 x L 0 F T Y 2 9 y Z S 9 D a G F u Z 2 V k I F R 5 c G U u e 0 Z p d C B T Y 2 9 y Z S w y f S Z x d W 9 0 O y w m c X V v d D t T Z W N 0 a W 9 u M S 9 B U 2 N v c m U v Q 2 h h b m d l Z C B U e X B l L n t T c G F y Z S B T Y 2 9 y Z S w z f S Z x d W 9 0 O 1 0 s J n F 1 b 3 Q 7 U m V s Y X R p b 2 5 z a G l w S W 5 m b y Z x d W 9 0 O z p b X X 0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B U 2 N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F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S U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Z U M T E 6 M z Q 6 N T U u O D Y 0 N z Y y N 1 o i I C 8 + P E V u d H J 5 I F R 5 c G U 9 I k Z p b G x D b 2 x 1 b W 5 U e X B l c y I g V m F s d W U 9 I n N C Z 0 V C Q V F F Q k F R P T 0 i I C 8 + P E V u d H J 5 I F R 5 c G U 9 I k Z p b G x D b 2 x 1 b W 5 O Y W 1 l c y I g V m F s d W U 9 I n N b J n F 1 b 3 Q 7 Q 2 9 s d W 1 u M S Z x d W 9 0 O y w m c X V v d D t E a X N w Y X R j a G V y J n F 1 b 3 Q 7 L C Z x d W 9 0 O 0 1 h a W 5 0 Z W 5 h b m N l I E 1 h b m F n Z X I m c X V v d D s s J n F 1 b 3 Q 7 U m V 0 Y W l s I E 1 h b m F n Z X I m c X V v d D s s J n F 1 b 3 Q 7 V G V y b W l u Y W w g T W F u Y W d l c i Z x d W 9 0 O y w m c X V v d D t U c m F u c 3 B v c n R h d G l v b i B N Y W 5 h Z 2 V y J n F 1 b 3 Q 7 L C Z x d W 9 0 O 1 d o b 2 x l c 2 F s Z S B N Y W 5 h Z 2 V y J n F 1 b 3 Q 7 X S I g L z 4 8 R W 5 0 c n k g V H l w Z T 0 i U X V l c n l J R C I g V m F s d W U 9 I n M x Y m R m M D M y Y S 0 5 Y 2 U 4 L T Q x M j E t O T B i Z C 0 3 Z m I x M D Q 1 Y 2 Y 4 Z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A v Q 2 h h b m d l Z C B U e X B l L n s s M H 0 m c X V v d D s s J n F 1 b 3 Q 7 U 2 V j d G l v b j E v U l A v Q 2 h h b m d l Z C B U e X B l L n t E a X N w Y X R j a G V y L D F 9 J n F 1 b 3 Q 7 L C Z x d W 9 0 O 1 N l Y 3 R p b 2 4 x L 1 J Q L 0 N o Y W 5 n Z W Q g V H l w Z S 5 7 T W F p b n R l b m F u Y 2 U g T W F u Y W d l c i w y f S Z x d W 9 0 O y w m c X V v d D t T Z W N 0 a W 9 u M S 9 S U C 9 D a G F u Z 2 V k I F R 5 c G U u e 1 J l d G F p b C B N Y W 5 h Z 2 V y L D N 9 J n F 1 b 3 Q 7 L C Z x d W 9 0 O 1 N l Y 3 R p b 2 4 x L 1 J Q L 0 N o Y W 5 n Z W Q g V H l w Z S 5 7 V G V y b W l u Y W w g T W F u Y W d l c i w 0 f S Z x d W 9 0 O y w m c X V v d D t T Z W N 0 a W 9 u M S 9 S U C 9 D a G F u Z 2 V k I F R 5 c G U u e 1 R y Y W 5 z c G 9 y d G F 0 a W 9 u I E 1 h b m F n Z X I s N X 0 m c X V v d D s s J n F 1 b 3 Q 7 U 2 V j d G l v b j E v U l A v Q 2 h h b m d l Z C B U e X B l L n t X a G 9 s Z X N h b G U g T W F u Y W d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U C 9 D a G F u Z 2 V k I F R 5 c G U u e y w w f S Z x d W 9 0 O y w m c X V v d D t T Z W N 0 a W 9 u M S 9 S U C 9 D a G F u Z 2 V k I F R 5 c G U u e 0 R p c 3 B h d G N o Z X I s M X 0 m c X V v d D s s J n F 1 b 3 Q 7 U 2 V j d G l v b j E v U l A v Q 2 h h b m d l Z C B U e X B l L n t N Y W l u d G V u Y W 5 j Z S B N Y W 5 h Z 2 V y L D J 9 J n F 1 b 3 Q 7 L C Z x d W 9 0 O 1 N l Y 3 R p b 2 4 x L 1 J Q L 0 N o Y W 5 n Z W Q g V H l w Z S 5 7 U m V 0 Y W l s I E 1 h b m F n Z X I s M 3 0 m c X V v d D s s J n F 1 b 3 Q 7 U 2 V j d G l v b j E v U l A v Q 2 h h b m d l Z C B U e X B l L n t U Z X J t a W 5 h b C B N Y W 5 h Z 2 V y L D R 9 J n F 1 b 3 Q 7 L C Z x d W 9 0 O 1 N l Y 3 R p b 2 4 x L 1 J Q L 0 N o Y W 5 n Z W Q g V H l w Z S 5 7 V H J h b n N w b 3 J 0 Y X R p b 2 4 g T W F u Y W d l c i w 1 f S Z x d W 9 0 O y w m c X V v d D t T Z W N 0 a W 9 u M S 9 S U C 9 D a G F u Z 2 V k I F R 5 c G U u e 1 d o b 2 x l c 2 F s Z S B N Y W 5 h Z 2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a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U Z p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U Y t Q W N 0 d W F s X 1 B l c m Z v c m 1 h b m N l J n F 1 b 3 Q 7 L C Z x d W 9 0 O 0 F G L U F k Y X Q m c X V v d D s s J n F 1 b 3 Q 7 Q U Y t Q X Z h a W x h Y m l s a X R 5 J n F 1 b 3 Q 7 L C Z x d W 9 0 O 0 F G L U N v b n R h b W l u Y X R p b 2 4 m c X V v d D s s J n F 1 b 3 Q 7 Q U Y t R G V s a X Z l c n k m c X V v d D s s J n F 1 b 3 Q 7 Q U Y t R 3 V p Z G V s a W 5 l J n F 1 b 3 Q 7 L C Z x d W 9 0 O 0 F G L U t v Y 2 v D g 8 K h e m F 0 J n F 1 b 3 Q 7 L C Z x d W 9 0 O 0 F G L V B l c m Z v c m 1 h b m N l J n F 1 b 3 Q 7 L C Z x d W 9 0 O 0 F G L V B 1 c m N o Y X N l J n F 1 b 3 Q 7 L C Z x d W 9 0 O 0 F G L V F 1 Y W x p d H l f b 2 Z f d G h l X 1 N h b X B s Z S Z x d W 9 0 O y w m c X V v d D t B R i 1 S a X N r X 0 F z c 2 V z c 2 1 l b n Q m c X V v d D s s J n F 1 b 3 Q 7 Q U Y t U 3 p l c n Z l e m V 0 J n F 1 b 3 Q 7 L C Z x d W 9 0 O 0 F G L X B t X 2 N v c 3 Q m c X V v d D s s J n F 1 b 3 Q 7 V F Q t Q W N j Z X B 0 Y W 5 j Z V 9 Q c m 9 j Z W R 1 c m U m c X V v d D s s J n F 1 b 3 Q 7 V F Q t Q W R f a G 9 j X 1 N h b X B s a W 5 n J n F 1 b 3 Q 7 L C Z x d W 9 0 O 1 R U L U F z c 2 V 0 J n F 1 b 3 Q 7 L C Z x d W 9 0 O 1 R U L U F 1 d G 9 t Y X R p Y 1 9 U Y W 5 r Z X J f T G 9 h Z G l u Z 1 9 T d G F 0 a W 9 u J n F 1 b 3 Q 7 L C Z x d W 9 0 O 1 R U L U J h c m d l J n F 1 b 3 Q 7 L C Z x d W 9 0 O 1 R U L U J h c m d l X 0 d h d W d p b m c m c X V v d D s s J n F 1 b 3 Q 7 V F Q t Q 2 h h c m d l Y W J s Z V 9 M b 3 N z J n F 1 b 3 Q 7 L C Z x d W 9 0 O 1 R U L U N v b W 1 l c m N p Y W x f T G F 3 J n F 1 b 3 Q 7 L C Z x d W 9 0 O 1 R U L U N v b X B s a W F u Y 2 V f T 2 J q Z W N 0 a X Z l J n F 1 b 3 Q 7 L C Z x d W 9 0 O 1 R U L U N v b n R y b 2 x f T W V h c 3 V y Z W 1 l b n R f Q W N j d X J h Y 3 k m c X V v d D s s J n F 1 b 3 Q 7 V F Q t Q 2 9 z d F 9 S Z W R 1 Y 3 R p b 2 4 m c X V v d D s s J n F 1 b 3 Q 7 V F Q t Q 2 9 z d F 9 h b m R f U m V z b 3 V y Y 2 V f Q W 5 h b H l z a X M m c X V v d D s s J n F 1 b 3 Q 7 V F Q t Q 3 V z d G 9 t Z X J f T 3 J k Z X I m c X V v d D s s J n F 1 b 3 Q 7 V F Q t R G V h Z F 9 T d G 9 j a y Z x d W 9 0 O y w m c X V v d D t U V C 1 E Z W N p c 2 l v b l 9 N Y W t p b m d f U H J v Y 2 V z c y Z x d W 9 0 O y w m c X V v d D t U V C 1 E a X N j a G F y Z 2 l u Z 1 9 Q c m 9 j Z W R 1 c m U m c X V v d D s s J n F 1 b 3 Q 7 V F Q t R G l z c G F 0 Y 2 h l c i Z x d W 9 0 O y w m c X V v d D t U V C 1 E b 2 N 1 b W V u d C Z x d W 9 0 O y w m c X V v d D t U V C 1 E b 2 N 1 b W V u d F 9 0 e X B l J n F 1 b 3 Q 7 L C Z x d W 9 0 O 1 R U L U V s Z W N 0 c m 9 u a W N f R G l w X 1 N 0 a W N r J n F 1 b 3 Q 7 L C Z x d W 9 0 O 1 R U L U V t c H R p b m V z c 1 9 D a G V j a y Z x d W 9 0 O y w m c X V v d D t U V C 1 F d X J v c G V h b l 9 V b m l v b l 9 z X 1 R y Y W 5 z c G 9 y d F 9 S Z W d 1 b G F 0 a W 9 u c y Z x d W 9 0 O y w m c X V v d D t U V C 1 F e G N p c 2 V f R H V 0 e V 9 M a W N l b m N l J n F 1 b 3 Q 7 L C Z x d W 9 0 O 1 R U L U V 4 Y 2 l z Z V 9 E d X R 5 X 1 J l Z 3 V s Y X R p b 2 4 m c X V v d D s s J n F 1 b 3 Q 7 V F Q t R m l s b G l u Z 1 9 T d G F 0 a W 9 u J n F 1 b 3 Q 7 L C Z x d W 9 0 O 1 R U L U Z p b m F u Y 2 V f R 3 V h c m R f Q W d l b m N 5 J n F 1 b 3 Q 7 L C Z x d W 9 0 O 1 R U L U Z p b m F u Y 2 V f Y W 5 k X 2 F j Y 2 9 1 b n R p b m c m c X V v d D s s J n F 1 b 3 Q 7 V F Q t R m l u Y W 5 j a W F s X 2 F j Y 2 9 1 b n R p b m c m c X V v d D s s J n F 1 b 3 Q 7 V F Q t R m 9 s e W F t Y X Q m c X V v d D s s J n F 1 b 3 Q 7 V F Q t R m 9 y Z W N h c 3 R l Z F 9 E Y W l s e V 9 T Y W x l J n F 1 b 3 Q 7 L C Z x d W 9 0 O 1 R U L U Z v c m V j Y X N 0 a W 5 n J n F 1 b 3 Q 7 L C Z x d W 9 0 O 1 R U L U Z y Z W V f Q 2 l y Y 3 V s Y X R p b 2 5 f b 2 Z f R 2 9 v Z H M m c X V v d D s s J n F 1 b 3 Q 7 V F Q t R n J l a W d o d F 9 G b 3 J 3 Y X J k a W 5 n X 0 R v Y 3 V t Z W 5 0 Y X R p b 2 4 m c X V v d D s s J n F 1 b 3 Q 7 V F Q t R n V l b F 9 E Z W 5 z a X R 5 J n F 1 b 3 Q 7 L C Z x d W 9 0 O 1 R U L U b D g 8 K 2 b G R n w 4 P C o X o m c X V v d D s s J n F 1 b 3 Q 7 V F Q t R 2 F 1 Z 2 V f T G 9 z c 1 9 N Y W 5 h Z 2 V t Z W 5 0 J n F 1 b 3 Q 7 L C Z x d W 9 0 O 1 R U L U d h d W d l X 1 N 5 c 3 R l b S Z x d W 9 0 O y w m c X V v d D t U V C 1 H b 3 Z l c m 5 p b m d f T G F 3 J n F 1 b 3 Q 7 L C Z x d W 9 0 O 1 R U L U h h b m R s a W 5 n X 2 9 m X 0 N v b n R h b W l u Y X R l Z F 9 E a X N w b 3 N h b C Z x d W 9 0 O y w m c X V v d D t U V C 1 I Y X V s a W 5 n X 0 F s b 2 5 n c 2 l k Z S Z x d W 9 0 O y w m c X V v d D t U V C 1 I d W x s Y W T D g 8 K p a 1 9 t Z W d l b M O F 4 o C Y e s O D w q l z X 8 O D w q l z X 2 t l e m V s w 4 P C q X M m c X V v d D s s J n F 1 b 3 Q 7 V F Q t S H V t Y W 5 f U m V z b 3 V y Y 2 V z J n F 1 b 3 Q 7 L C Z x d W 9 0 O 1 R U L U l T T 1 9 T d G F u Z G F y Z H M m c X V v d D s s J n F 1 b 3 Q 7 V F Q t S W 5 0 Z X J u Y X R p b 2 5 h b F 9 G c m V p Z 2 h 0 X 0 Z v c n d h c m R p b m c m c X V v d D s s J n F 1 b 3 Q 7 V F Q t S W 5 2 Z W 5 0 b 3 J 5 X 0 x l d m V s J n F 1 b 3 Q 7 L C Z x d W 9 0 O 1 R U L U l u d m V u d G 9 y e V 9 N Y W 5 h Z 2 V t Z W 5 0 J n F 1 b 3 Q 7 L C Z x d W 9 0 O 1 R U L U l u d m V u d G 9 y e V 9 Q b G F u b m l u Z y Z x d W 9 0 O y w m c X V v d D t U V C 1 J b n Z l b n R v c n l f U m V w b G V u a X N o b W V u d F 9 T e X N 0 Z W 1 z J n F 1 b 3 Q 7 L C Z x d W 9 0 O 1 R U L U l u d m 9 p Y 2 U m c X V v d D s s J n F 1 b 3 Q 7 V F Q t T G F 3 J n F 1 b 3 Q 7 L C Z x d W 9 0 O 1 R U L U x v Y W R p b m d f R 2 F u d H J 5 J n F 1 b 3 Q 7 L C Z x d W 9 0 O 1 R U L U x v Y W R p b m d f U H J v Y 2 V k d X J l J n F 1 b 3 Q 7 L C Z x d W 9 0 O 1 R U L U x v Z 2 l z d G l j X 0 N v b n R y b 2 x s a W 5 n J n F 1 b 3 Q 7 L C Z x d W 9 0 O 1 R U L U x v Z 2 l z d G l j X 1 B s Y W 4 m c X V v d D s s J n F 1 b 3 Q 7 V F Q t T G 9 n a X N 0 a W N z J n F 1 b 3 Q 7 L C Z x d W 9 0 O 1 R U L U x v Z 2 l z d G l j c 1 9 D b 3 N 0 X 2 F u Z F 9 Q Z X J m b 3 J t Y W 5 j Z V 9 N b 2 5 p d G 9 y a W 5 n J n F 1 b 3 Q 7 L C Z x d W 9 0 O 1 R U L U x v Z 2 l z d G l j c 1 9 T Y 2 9 w Z S Z x d W 9 0 O y w m c X V v d D t U V C 1 M b 2 d p c 3 R p Y 3 N f U 3 l z d G V t J n F 1 b 3 Q 7 L C Z x d W 9 0 O 1 R U L U x v c 3 N f U m V n d W x h d G l v b i Z x d W 9 0 O y w m c X V v d D t U V C 1 N Y X J p d G l t Z V 9 U c m F u c 3 B v c n Q m c X V v d D s s J n F 1 b 3 Q 7 V F Q t T W V 0 c m 9 s b 2 d p Y 2 F s X 0 F 1 d G h v c m l 0 e S Z x d W 9 0 O y w m c X V v d D t U V C 1 N Z X R y b 2 x v Z 2 l j Y W x f S W 5 z c G V j d G l v b i Z x d W 9 0 O y w m c X V v d D t U V C 1 N a W 5 p b X V t X 0 R l b G l 2 Z X J 5 X 1 F 1 Y W 5 0 a X R 5 J n F 1 b 3 Q 7 L C Z x d W 9 0 O 1 R U L U 1 v Z G V f b 2 Z f V H J h b n N w b 3 J 0 Y X R p b 2 4 m c X V v d D s s J n F 1 b 3 Q 7 V F Q t T m V 0 X 1 F 1 Y W 5 0 a X R 5 J n F 1 b 3 Q 7 L C Z x d W 9 0 O 1 R U L U 5 v b l 9 F e G N p c 2 V f R H V 0 e V 9 M a W N l b n N l Z F 9 U c m F k a W 5 n J n F 1 b 3 Q 7 L C Z x d W 9 0 O 1 R U L U 9 w Z X J h d G l v b l 9 h b m R f T G 9 n a X N 0 a W N z J n F 1 b 3 Q 7 L C Z x d W 9 0 O 1 R U L U 9 y Z G V y X 0 1 h b m F n Z W 1 l b n Q m c X V v d D s s J n F 1 b 3 Q 7 V F Q t T 3 J k Z X J f U G l j a 2 l u Z 1 9 h b m R f U G F j a 2 l u Z y Z x d W 9 0 O y w m c X V v d D t U V C 1 Q Z X J m b 3 J t Y W 5 j Z V 9 i Y X N l Z F 9 F d m F s d W F 0 a W 9 u X 0 1 l Y X N 1 c m V z J n F 1 b 3 Q 7 L C Z x d W 9 0 O 1 R U L V B s Y W 5 u Z W R f U 2 F t c G x p b m c m c X V v d D s s J n F 1 b 3 Q 7 V F Q t U H J v Y m x l b S Z x d W 9 0 O y w m c X V v d D t U V C 1 Q c m 9 q Z W N 0 X 3 R l Y W 0 m c X V v d D s s J n F 1 b 3 Q 7 V F Q t U H V t c F 9 T d G 9 j a 1 9 M Z X Z l b C Z x d W 9 0 O y w m c X V v d D t U V C 1 Q d X J j a G F z Z V 9 P c m R l c i Z x d W 9 0 O y w m c X V v d D t U V C 1 S Y W l s X 1 R y Y W 5 z c G 9 y d C Z x d W 9 0 O y w m c X V v d D t U V C 1 S Y W l s X 2 F u Z F 9 J b n R l c m 1 v Z G F s X 1 R y Y W 5 z c G 9 y d C Z x d W 9 0 O y w m c X V v d D t U V C 1 S Y W l s d 2 F 5 X 1 N l c n Z p Y 2 U m c X V v d D s s J n F 1 b 3 Q 7 V F Q t U m F p b H d h e V 9 U Y W 5 r X 0 N h c i Z x d W 9 0 O y w m c X V v d D t U V C 1 S Z X B s Z W 5 p c 2 h t Z W 5 0 X 0 x l d m V s J n F 1 b 3 Q 7 L C Z x d W 9 0 O 1 R U L V J v Y W R f R n J l a W d o d F 9 S b 3 V 0 a W 5 n X 2 F u Z F 9 T Y 2 h l Z H V s a W 5 n J n F 1 b 3 Q 7 L C Z x d W 9 0 O 1 R U L V J v Y W R f R n J l a W d o d F 9 U c m F u c 3 B v c n Q m c X V v d D s s J n F 1 b 3 Q 7 V F Q t U m 9 h Z F 9 X Z W l n a G l u Z 1 9 C c m l k Z 2 U m c X V v d D s s J n F 1 b 3 Q 7 V F Q t U 2 F s Z X N f U H J v Y 2 V z c y Z x d W 9 0 O y w m c X V v d D t U V C 1 T Y W 1 w b G V f Q 2 9 s b G V j d G l v b i Z x d W 9 0 O y w m c X V v d D t U V C 1 T Y W 1 w b G l u Z y Z x d W 9 0 O y w m c X V v d D t U V C 1 T Y W 1 w b G l u Z 1 9 N Z X R o b 2 Q m c X V v d D s s J n F 1 b 3 Q 7 V F Q t U 2 F t c G x p b m d f U H J v Y 2 V z c y Z x d W 9 0 O y w m c X V v d D t U V C 1 T Y W 1 w b G l u Z 1 9 U Z W N o b m l x d W U m c X V v d D s s J n F 1 b 3 Q 7 V F Q t U 2 N o Z W R 1 b G l u Z 1 9 p b l 9 T Q 0 0 m c X V v d D s s J n F 1 b 3 Q 7 V F Q t U 2 V s Z W N 0 a X Z l X 1 N h b X B s a W 5 n J n F 1 b 3 Q 7 L C Z x d W 9 0 O 1 R U L V N o a X B t Z W 5 0 J n F 1 b 3 Q 7 L C Z x d W 9 0 O 1 R U L V N o a X B w a W 5 n X 0 R v Y 3 V t Z W 5 0 J n F 1 b 3 Q 7 L C Z x d W 9 0 O 1 R U L V N 0 c m F 0 Z W d p Y 1 9 Q Z X J m b 3 J t Y W 5 j Z V 9 J b m R p Y 2 F 0 b 3 I m c X V v d D s s J n F 1 b 3 Q 7 V F Q t U 3 V w c G x 5 X 1 N v d X J j Z S Z x d W 9 0 O y w m c X V v d D t U V C 1 U Y W t l b 3 Z l c l 9 I Y W 5 k b 3 Z l c l 9 Q c m 9 j Z W R 1 c m U m c X V v d D s s J n F 1 b 3 Q 7 V F Q t V G F u a y Z x d W 9 0 O y w m c X V v d D t U V C 1 U Y W 5 r X 0 J v d H R v b V 9 M b 2 F k a W 5 n J n F 1 b 3 Q 7 L C Z x d W 9 0 O 1 R U L V R h b m t f Q m 9 0 d G 9 t X 1 J l c 2 l k d W U m c X V v d D s s J n F 1 b 3 Q 7 V F Q t V G F u a 1 9 D b 2 1 w Y X J 0 b W V u d C Z x d W 9 0 O y w m c X V v d D t U V C 1 U Y X J l X 1 d l a W d o d C Z x d W 9 0 O y w m c X V v d D t U V C 1 U Y X h f V 2 F y Z W h v d X N l J n F 1 b 3 Q 7 L C Z x d W 9 0 O 1 R U L V R y Y W 5 z Z m V y J n F 1 b 3 Q 7 L C Z x d W 9 0 O 1 R U L V R y Y W 5 z c G 9 y d F 9 S Z W d 1 b G F 0 a W 9 u c y Z x d W 9 0 O y w m c X V v d D t U V C 1 U c m F u c 3 B v c n R h d G l v b i Z x d W 9 0 O y w m c X V v d D t U V C 1 U c m F 2 Z W x f Y W 5 k X 3 R v d X J p c 2 1 f b G F 3 J n F 1 b 3 Q 7 L C Z x d W 9 0 O 1 R U L V R y Y X Z l b F 9 k b 2 N 1 b W V u d C Z x d W 9 0 O y w m c X V v d D t U V C 1 W a X N 1 Y W x f S W 5 z c G V j d G l v b i Z x d W 9 0 O y w m c X V v d D t U V C 1 X Y W d v b i Z x d W 9 0 O y w m c X V v d D t U V C 1 X Y X N 0 Z V 9 N Y W 5 h Z 2 V t Z W 5 0 X 0 l u d m V z d G 1 l b n Q m c X V v d D s s J n F 1 b 3 Q 7 V F Q t V 2 V p Z 2 h p b m d f Q n J p Z G d l J n F 1 b 3 Q 7 L C Z x d W 9 0 O 1 R U L X B y b 2 p l Y 3 R f c m V w b 3 J 0 a W 5 n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y w m c X V v d D t f N j U m c X V v d D s s J n F 1 b 3 Q 7 X z Y 2 J n F 1 b 3 Q 7 L C Z x d W 9 0 O 1 8 2 N y Z x d W 9 0 O y w m c X V v d D t f N j g m c X V v d D s s J n F 1 b 3 Q 7 X z Y 5 J n F 1 b 3 Q 7 L C Z x d W 9 0 O 1 8 3 M C Z x d W 9 0 O y w m c X V v d D t f N z E m c X V v d D s s J n F 1 b 3 Q 7 X z c y J n F 1 b 3 Q 7 X S I g L z 4 8 R W 5 0 c n k g V H l w Z T 0 i R m l s b E N v b H V t b l R 5 c G V z I i B W Y W x 1 Z T 0 i c 0 J n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x h c 3 R V c G R h d G V k I i B W Y W x 1 Z T 0 i Z D I w M T g t M D U t M j Z U M T E 6 M z Q 6 N T U u N z E 5 M z E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W J j N T d m Y z k t O W M 3 Z S 0 0 N G Z k L W J m O G M t Z j M x N 2 Z m M j E 3 O D M 5 I i A v P j x F b n R y e S B U e X B l P S J S Z W x h d G l v b n N o a X B J b m Z v Q 2 9 u d G F p b m V y I i B W Y W x 1 Z T 0 i c 3 s m c X V v d D t j b 2 x 1 b W 5 D b 3 V u d C Z x d W 9 0 O z o x O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a X Q v Q 2 h h b m d l Z C B U e X B l L n s s M H 0 m c X V v d D s s J n F 1 b 3 Q 7 U 2 V j d G l v b j E v S U Z p d C 9 D a G F u Z 2 V k I F R 5 c G U u e 0 F G L U F j d H V h b F 9 Q Z X J m b 3 J t Y W 5 j Z S w x f S Z x d W 9 0 O y w m c X V v d D t T Z W N 0 a W 9 u M S 9 J R m l 0 L 0 N o Y W 5 n Z W Q g V H l w Z S 5 7 Q U Y t Q W R h d C w y f S Z x d W 9 0 O y w m c X V v d D t T Z W N 0 a W 9 u M S 9 J R m l 0 L 0 N o Y W 5 n Z W Q g V H l w Z S 5 7 Q U Y t Q X Z h a W x h Y m l s a X R 5 L D N 9 J n F 1 b 3 Q 7 L C Z x d W 9 0 O 1 N l Y 3 R p b 2 4 x L 0 l G a X Q v Q 2 h h b m d l Z C B U e X B l L n t B R i 1 D b 2 5 0 Y W 1 p b m F 0 a W 9 u L D R 9 J n F 1 b 3 Q 7 L C Z x d W 9 0 O 1 N l Y 3 R p b 2 4 x L 0 l G a X Q v Q 2 h h b m d l Z C B U e X B l L n t B R i 1 E Z W x p d m V y e S w 1 f S Z x d W 9 0 O y w m c X V v d D t T Z W N 0 a W 9 u M S 9 J R m l 0 L 0 N o Y W 5 n Z W Q g V H l w Z S 5 7 Q U Y t R 3 V p Z G V s a W 5 l L D Z 9 J n F 1 b 3 Q 7 L C Z x d W 9 0 O 1 N l Y 3 R p b 2 4 x L 0 l G a X Q v Q 2 h h b m d l Z C B U e X B l L n t B R i 1 L b 2 N r w 4 P C o X p h d C w 3 f S Z x d W 9 0 O y w m c X V v d D t T Z W N 0 a W 9 u M S 9 J R m l 0 L 0 N o Y W 5 n Z W Q g V H l w Z S 5 7 Q U Y t U G V y Z m 9 y b W F u Y 2 U s O H 0 m c X V v d D s s J n F 1 b 3 Q 7 U 2 V j d G l v b j E v S U Z p d C 9 D a G F u Z 2 V k I F R 5 c G U u e 0 F G L V B 1 c m N o Y X N l L D l 9 J n F 1 b 3 Q 7 L C Z x d W 9 0 O 1 N l Y 3 R p b 2 4 x L 0 l G a X Q v Q 2 h h b m d l Z C B U e X B l L n t B R i 1 R d W F s a X R 5 X 2 9 m X 3 R o Z V 9 T Y W 1 w b G U s M T B 9 J n F 1 b 3 Q 7 L C Z x d W 9 0 O 1 N l Y 3 R p b 2 4 x L 0 l G a X Q v Q 2 h h b m d l Z C B U e X B l L n t B R i 1 S a X N r X 0 F z c 2 V z c 2 1 l b n Q s M T F 9 J n F 1 b 3 Q 7 L C Z x d W 9 0 O 1 N l Y 3 R p b 2 4 x L 0 l G a X Q v Q 2 h h b m d l Z C B U e X B l L n t B R i 1 T e m V y d m V 6 Z X Q s M T J 9 J n F 1 b 3 Q 7 L C Z x d W 9 0 O 1 N l Y 3 R p b 2 4 x L 0 l G a X Q v Q 2 h h b m d l Z C B U e X B l L n t B R i 1 w b V 9 j b 3 N 0 L D E z f S Z x d W 9 0 O y w m c X V v d D t T Z W N 0 a W 9 u M S 9 J R m l 0 L 0 N o Y W 5 n Z W Q g V H l w Z S 5 7 V F Q t Q W N j Z X B 0 Y W 5 j Z V 9 Q c m 9 j Z W R 1 c m U s M T R 9 J n F 1 b 3 Q 7 L C Z x d W 9 0 O 1 N l Y 3 R p b 2 4 x L 0 l G a X Q v Q 2 h h b m d l Z C B U e X B l L n t U V C 1 B Z F 9 o b 2 N f U 2 F t c G x p b m c s M T V 9 J n F 1 b 3 Q 7 L C Z x d W 9 0 O 1 N l Y 3 R p b 2 4 x L 0 l G a X Q v Q 2 h h b m d l Z C B U e X B l L n t U V C 1 B c 3 N l d C w x N n 0 m c X V v d D s s J n F 1 b 3 Q 7 U 2 V j d G l v b j E v S U Z p d C 9 D a G F u Z 2 V k I F R 5 c G U u e 1 R U L U F 1 d G 9 t Y X R p Y 1 9 U Y W 5 r Z X J f T G 9 h Z G l u Z 1 9 T d G F 0 a W 9 u L D E 3 f S Z x d W 9 0 O y w m c X V v d D t T Z W N 0 a W 9 u M S 9 J R m l 0 L 0 N o Y W 5 n Z W Q g V H l w Z S 5 7 V F Q t Q m F y Z 2 U s M T h 9 J n F 1 b 3 Q 7 L C Z x d W 9 0 O 1 N l Y 3 R p b 2 4 x L 0 l G a X Q v Q 2 h h b m d l Z C B U e X B l L n t U V C 1 C Y X J n Z V 9 H Y X V n a W 5 n L D E 5 f S Z x d W 9 0 O y w m c X V v d D t T Z W N 0 a W 9 u M S 9 J R m l 0 L 0 N o Y W 5 n Z W Q g V H l w Z S 5 7 V F Q t Q 2 h h c m d l Y W J s Z V 9 M b 3 N z L D I w f S Z x d W 9 0 O y w m c X V v d D t T Z W N 0 a W 9 u M S 9 J R m l 0 L 0 N o Y W 5 n Z W Q g V H l w Z S 5 7 V F Q t Q 2 9 t b W V y Y 2 l h b F 9 M Y X c s M j F 9 J n F 1 b 3 Q 7 L C Z x d W 9 0 O 1 N l Y 3 R p b 2 4 x L 0 l G a X Q v Q 2 h h b m d l Z C B U e X B l L n t U V C 1 D b 2 1 w b G l h b m N l X 0 9 i a m V j d G l 2 Z S w y M n 0 m c X V v d D s s J n F 1 b 3 Q 7 U 2 V j d G l v b j E v S U Z p d C 9 D a G F u Z 2 V k I F R 5 c G U u e 1 R U L U N v b n R y b 2 x f T W V h c 3 V y Z W 1 l b n R f Q W N j d X J h Y 3 k s M j N 9 J n F 1 b 3 Q 7 L C Z x d W 9 0 O 1 N l Y 3 R p b 2 4 x L 0 l G a X Q v Q 2 h h b m d l Z C B U e X B l L n t U V C 1 D b 3 N 0 X 1 J l Z H V j d G l v b i w y N H 0 m c X V v d D s s J n F 1 b 3 Q 7 U 2 V j d G l v b j E v S U Z p d C 9 D a G F u Z 2 V k I F R 5 c G U u e 1 R U L U N v c 3 R f Y W 5 k X 1 J l c 2 9 1 c m N l X 0 F u Y W x 5 c 2 l z L D I 1 f S Z x d W 9 0 O y w m c X V v d D t T Z W N 0 a W 9 u M S 9 J R m l 0 L 0 N o Y W 5 n Z W Q g V H l w Z S 5 7 V F Q t Q 3 V z d G 9 t Z X J f T 3 J k Z X I s M j Z 9 J n F 1 b 3 Q 7 L C Z x d W 9 0 O 1 N l Y 3 R p b 2 4 x L 0 l G a X Q v Q 2 h h b m d l Z C B U e X B l L n t U V C 1 E Z W F k X 1 N 0 b 2 N r L D I 3 f S Z x d W 9 0 O y w m c X V v d D t T Z W N 0 a W 9 u M S 9 J R m l 0 L 0 N o Y W 5 n Z W Q g V H l w Z S 5 7 V F Q t R G V j a X N p b 2 5 f T W F r a W 5 n X 1 B y b 2 N l c 3 M s M j h 9 J n F 1 b 3 Q 7 L C Z x d W 9 0 O 1 N l Y 3 R p b 2 4 x L 0 l G a X Q v Q 2 h h b m d l Z C B U e X B l L n t U V C 1 E a X N j a G F y Z 2 l u Z 1 9 Q c m 9 j Z W R 1 c m U s M j l 9 J n F 1 b 3 Q 7 L C Z x d W 9 0 O 1 N l Y 3 R p b 2 4 x L 0 l G a X Q v Q 2 h h b m d l Z C B U e X B l L n t U V C 1 E a X N w Y X R j a G V y L D M w f S Z x d W 9 0 O y w m c X V v d D t T Z W N 0 a W 9 u M S 9 J R m l 0 L 0 N o Y W 5 n Z W Q g V H l w Z S 5 7 V F Q t R G 9 j d W 1 l b n Q s M z F 9 J n F 1 b 3 Q 7 L C Z x d W 9 0 O 1 N l Y 3 R p b 2 4 x L 0 l G a X Q v Q 2 h h b m d l Z C B U e X B l L n t U V C 1 E b 2 N 1 b W V u d F 9 0 e X B l L D M y f S Z x d W 9 0 O y w m c X V v d D t T Z W N 0 a W 9 u M S 9 J R m l 0 L 0 N o Y W 5 n Z W Q g V H l w Z S 5 7 V F Q t R W x l Y 3 R y b 2 5 p Y 1 9 E a X B f U 3 R p Y 2 s s M z N 9 J n F 1 b 3 Q 7 L C Z x d W 9 0 O 1 N l Y 3 R p b 2 4 x L 0 l G a X Q v Q 2 h h b m d l Z C B U e X B l L n t U V C 1 F b X B 0 a W 5 l c 3 N f Q 2 h l Y 2 s s M z R 9 J n F 1 b 3 Q 7 L C Z x d W 9 0 O 1 N l Y 3 R p b 2 4 x L 0 l G a X Q v Q 2 h h b m d l Z C B U e X B l L n t U V C 1 F d X J v c G V h b l 9 V b m l v b l 9 z X 1 R y Y W 5 z c G 9 y d F 9 S Z W d 1 b G F 0 a W 9 u c y w z N X 0 m c X V v d D s s J n F 1 b 3 Q 7 U 2 V j d G l v b j E v S U Z p d C 9 D a G F u Z 2 V k I F R 5 c G U u e 1 R U L U V 4 Y 2 l z Z V 9 E d X R 5 X 0 x p Y 2 V u Y 2 U s M z Z 9 J n F 1 b 3 Q 7 L C Z x d W 9 0 O 1 N l Y 3 R p b 2 4 x L 0 l G a X Q v Q 2 h h b m d l Z C B U e X B l L n t U V C 1 F e G N p c 2 V f R H V 0 e V 9 S Z W d 1 b G F 0 a W 9 u L D M 3 f S Z x d W 9 0 O y w m c X V v d D t T Z W N 0 a W 9 u M S 9 J R m l 0 L 0 N o Y W 5 n Z W Q g V H l w Z S 5 7 V F Q t R m l s b G l u Z 1 9 T d G F 0 a W 9 u L D M 4 f S Z x d W 9 0 O y w m c X V v d D t T Z W N 0 a W 9 u M S 9 J R m l 0 L 0 N o Y W 5 n Z W Q g V H l w Z S 5 7 V F Q t R m l u Y W 5 j Z V 9 H d W F y Z F 9 B Z 2 V u Y 3 k s M z l 9 J n F 1 b 3 Q 7 L C Z x d W 9 0 O 1 N l Y 3 R p b 2 4 x L 0 l G a X Q v Q 2 h h b m d l Z C B U e X B l L n t U V C 1 G a W 5 h b m N l X 2 F u Z F 9 h Y 2 N v d W 5 0 a W 5 n L D Q w f S Z x d W 9 0 O y w m c X V v d D t T Z W N 0 a W 9 u M S 9 J R m l 0 L 0 N o Y W 5 n Z W Q g V H l w Z S 5 7 V F Q t R m l u Y W 5 j a W F s X 2 F j Y 2 9 1 b n R p b m c s N D F 9 J n F 1 b 3 Q 7 L C Z x d W 9 0 O 1 N l Y 3 R p b 2 4 x L 0 l G a X Q v Q 2 h h b m d l Z C B U e X B l L n t U V C 1 G b 2 x 5 Y W 1 h d C w 0 M n 0 m c X V v d D s s J n F 1 b 3 Q 7 U 2 V j d G l v b j E v S U Z p d C 9 D a G F u Z 2 V k I F R 5 c G U u e 1 R U L U Z v c m V j Y X N 0 Z W R f R G F p b H l f U 2 F s Z S w 0 M 3 0 m c X V v d D s s J n F 1 b 3 Q 7 U 2 V j d G l v b j E v S U Z p d C 9 D a G F u Z 2 V k I F R 5 c G U u e 1 R U L U Z v c m V j Y X N 0 a W 5 n L D Q 0 f S Z x d W 9 0 O y w m c X V v d D t T Z W N 0 a W 9 u M S 9 J R m l 0 L 0 N o Y W 5 n Z W Q g V H l w Z S 5 7 V F Q t R n J l Z V 9 D a X J j d W x h d G l v b l 9 v Z l 9 H b 2 9 k c y w 0 N X 0 m c X V v d D s s J n F 1 b 3 Q 7 U 2 V j d G l v b j E v S U Z p d C 9 D a G F u Z 2 V k I F R 5 c G U u e 1 R U L U Z y Z W l n a H R f R m 9 y d 2 F y Z G l u Z 1 9 E b 2 N 1 b W V u d G F 0 a W 9 u L D Q 2 f S Z x d W 9 0 O y w m c X V v d D t T Z W N 0 a W 9 u M S 9 J R m l 0 L 0 N o Y W 5 n Z W Q g V H l w Z S 5 7 V F Q t R n V l b F 9 E Z W 5 z a X R 5 L D Q 3 f S Z x d W 9 0 O y w m c X V v d D t T Z W N 0 a W 9 u M S 9 J R m l 0 L 0 N o Y W 5 n Z W Q g V H l w Z S 5 7 V F Q t R s O D w r Z s Z G f D g 8 K h e i w 0 O H 0 m c X V v d D s s J n F 1 b 3 Q 7 U 2 V j d G l v b j E v S U Z p d C 9 D a G F u Z 2 V k I F R 5 c G U u e 1 R U L U d h d W d l X 0 x v c 3 N f T W F u Y W d l b W V u d C w 0 O X 0 m c X V v d D s s J n F 1 b 3 Q 7 U 2 V j d G l v b j E v S U Z p d C 9 D a G F u Z 2 V k I F R 5 c G U u e 1 R U L U d h d W d l X 1 N 5 c 3 R l b S w 1 M H 0 m c X V v d D s s J n F 1 b 3 Q 7 U 2 V j d G l v b j E v S U Z p d C 9 D a G F u Z 2 V k I F R 5 c G U u e 1 R U L U d v d m V y b m l u Z 1 9 M Y X c s N T F 9 J n F 1 b 3 Q 7 L C Z x d W 9 0 O 1 N l Y 3 R p b 2 4 x L 0 l G a X Q v Q 2 h h b m d l Z C B U e X B l L n t U V C 1 I Y W 5 k b G l u Z 1 9 v Z l 9 D b 2 5 0 Y W 1 p b m F 0 Z W R f R G l z c G 9 z Y W w s N T J 9 J n F 1 b 3 Q 7 L C Z x d W 9 0 O 1 N l Y 3 R p b 2 4 x L 0 l G a X Q v Q 2 h h b m d l Z C B U e X B l L n t U V C 1 I Y X V s a W 5 n X 0 F s b 2 5 n c 2 l k Z S w 1 M 3 0 m c X V v d D s s J n F 1 b 3 Q 7 U 2 V j d G l v b j E v S U Z p d C 9 D a G F u Z 2 V k I F R 5 c G U u e 1 R U L U h 1 b G x h Z M O D w q l r X 2 1 l Z 2 V s w 4 X i g J h 6 w 4 P C q X N f w 4 P C q X N f a 2 V 6 Z W z D g 8 K p c y w 1 N H 0 m c X V v d D s s J n F 1 b 3 Q 7 U 2 V j d G l v b j E v S U Z p d C 9 D a G F u Z 2 V k I F R 5 c G U u e 1 R U L U h 1 b W F u X 1 J l c 2 9 1 c m N l c y w 1 N X 0 m c X V v d D s s J n F 1 b 3 Q 7 U 2 V j d G l v b j E v S U Z p d C 9 D a G F u Z 2 V k I F R 5 c G U u e 1 R U L U l T T 1 9 T d G F u Z G F y Z H M s N T Z 9 J n F 1 b 3 Q 7 L C Z x d W 9 0 O 1 N l Y 3 R p b 2 4 x L 0 l G a X Q v Q 2 h h b m d l Z C B U e X B l L n t U V C 1 J b n R l c m 5 h d G l v b m F s X 0 Z y Z W l n a H R f R m 9 y d 2 F y Z G l u Z y w 1 N 3 0 m c X V v d D s s J n F 1 b 3 Q 7 U 2 V j d G l v b j E v S U Z p d C 9 D a G F u Z 2 V k I F R 5 c G U u e 1 R U L U l u d m V u d G 9 y e V 9 M Z X Z l b C w 1 O H 0 m c X V v d D s s J n F 1 b 3 Q 7 U 2 V j d G l v b j E v S U Z p d C 9 D a G F u Z 2 V k I F R 5 c G U u e 1 R U L U l u d m V u d G 9 y e V 9 N Y W 5 h Z 2 V t Z W 5 0 L D U 5 f S Z x d W 9 0 O y w m c X V v d D t T Z W N 0 a W 9 u M S 9 J R m l 0 L 0 N o Y W 5 n Z W Q g V H l w Z S 5 7 V F Q t S W 5 2 Z W 5 0 b 3 J 5 X 1 B s Y W 5 u a W 5 n L D Y w f S Z x d W 9 0 O y w m c X V v d D t T Z W N 0 a W 9 u M S 9 J R m l 0 L 0 N o Y W 5 n Z W Q g V H l w Z S 5 7 V F Q t S W 5 2 Z W 5 0 b 3 J 5 X 1 J l c G x l b m l z a G 1 l b n R f U 3 l z d G V t c y w 2 M X 0 m c X V v d D s s J n F 1 b 3 Q 7 U 2 V j d G l v b j E v S U Z p d C 9 D a G F u Z 2 V k I F R 5 c G U u e 1 R U L U l u d m 9 p Y 2 U s N j J 9 J n F 1 b 3 Q 7 L C Z x d W 9 0 O 1 N l Y 3 R p b 2 4 x L 0 l G a X Q v Q 2 h h b m d l Z C B U e X B l L n t U V C 1 M Y X c s N j N 9 J n F 1 b 3 Q 7 L C Z x d W 9 0 O 1 N l Y 3 R p b 2 4 x L 0 l G a X Q v Q 2 h h b m d l Z C B U e X B l L n t U V C 1 M b 2 F k a W 5 n X 0 d h b n R y e S w 2 N H 0 m c X V v d D s s J n F 1 b 3 Q 7 U 2 V j d G l v b j E v S U Z p d C 9 D a G F u Z 2 V k I F R 5 c G U u e 1 R U L U x v Y W R p b m d f U H J v Y 2 V k d X J l L D Y 1 f S Z x d W 9 0 O y w m c X V v d D t T Z W N 0 a W 9 u M S 9 J R m l 0 L 0 N o Y W 5 n Z W Q g V H l w Z S 5 7 V F Q t T G 9 n a X N 0 a W N f Q 2 9 u d H J v b G x p b m c s N j Z 9 J n F 1 b 3 Q 7 L C Z x d W 9 0 O 1 N l Y 3 R p b 2 4 x L 0 l G a X Q v Q 2 h h b m d l Z C B U e X B l L n t U V C 1 M b 2 d p c 3 R p Y 1 9 Q b G F u L D Y 3 f S Z x d W 9 0 O y w m c X V v d D t T Z W N 0 a W 9 u M S 9 J R m l 0 L 0 N o Y W 5 n Z W Q g V H l w Z S 5 7 V F Q t T G 9 n a X N 0 a W N z L D Y 4 f S Z x d W 9 0 O y w m c X V v d D t T Z W N 0 a W 9 u M S 9 J R m l 0 L 0 N o Y W 5 n Z W Q g V H l w Z S 5 7 V F Q t T G 9 n a X N 0 a W N z X 0 N v c 3 R f Y W 5 k X 1 B l c m Z v c m 1 h b m N l X 0 1 v b m l 0 b 3 J p b m c s N j l 9 J n F 1 b 3 Q 7 L C Z x d W 9 0 O 1 N l Y 3 R p b 2 4 x L 0 l G a X Q v Q 2 h h b m d l Z C B U e X B l L n t U V C 1 M b 2 d p c 3 R p Y 3 N f U 2 N v c G U s N z B 9 J n F 1 b 3 Q 7 L C Z x d W 9 0 O 1 N l Y 3 R p b 2 4 x L 0 l G a X Q v Q 2 h h b m d l Z C B U e X B l L n t U V C 1 M b 2 d p c 3 R p Y 3 N f U 3 l z d G V t L D c x f S Z x d W 9 0 O y w m c X V v d D t T Z W N 0 a W 9 u M S 9 J R m l 0 L 0 N o Y W 5 n Z W Q g V H l w Z S 5 7 V F Q t T G 9 z c 1 9 S Z W d 1 b G F 0 a W 9 u L D c y f S Z x d W 9 0 O y w m c X V v d D t T Z W N 0 a W 9 u M S 9 J R m l 0 L 0 N o Y W 5 n Z W Q g V H l w Z S 5 7 V F Q t T W F y a X R p b W V f V H J h b n N w b 3 J 0 L D c z f S Z x d W 9 0 O y w m c X V v d D t T Z W N 0 a W 9 u M S 9 J R m l 0 L 0 N o Y W 5 n Z W Q g V H l w Z S 5 7 V F Q t T W V 0 c m 9 s b 2 d p Y 2 F s X 0 F 1 d G h v c m l 0 e S w 3 N H 0 m c X V v d D s s J n F 1 b 3 Q 7 U 2 V j d G l v b j E v S U Z p d C 9 D a G F u Z 2 V k I F R 5 c G U u e 1 R U L U 1 l d H J v b G 9 n a W N h b F 9 J b n N w Z W N 0 a W 9 u L D c 1 f S Z x d W 9 0 O y w m c X V v d D t T Z W N 0 a W 9 u M S 9 J R m l 0 L 0 N o Y W 5 n Z W Q g V H l w Z S 5 7 V F Q t T W l u a W 1 1 b V 9 E Z W x p d m V y e V 9 R d W F u d G l 0 e S w 3 N n 0 m c X V v d D s s J n F 1 b 3 Q 7 U 2 V j d G l v b j E v S U Z p d C 9 D a G F u Z 2 V k I F R 5 c G U u e 1 R U L U 1 v Z G V f b 2 Z f V H J h b n N w b 3 J 0 Y X R p b 2 4 s N z d 9 J n F 1 b 3 Q 7 L C Z x d W 9 0 O 1 N l Y 3 R p b 2 4 x L 0 l G a X Q v Q 2 h h b m d l Z C B U e X B l L n t U V C 1 O Z X R f U X V h b n R p d H k s N z h 9 J n F 1 b 3 Q 7 L C Z x d W 9 0 O 1 N l Y 3 R p b 2 4 x L 0 l G a X Q v Q 2 h h b m d l Z C B U e X B l L n t U V C 1 O b 2 5 f R X h j a X N l X 0 R 1 d H l f T G l j Z W 5 z Z W R f V H J h Z G l u Z y w 3 O X 0 m c X V v d D s s J n F 1 b 3 Q 7 U 2 V j d G l v b j E v S U Z p d C 9 D a G F u Z 2 V k I F R 5 c G U u e 1 R U L U 9 w Z X J h d G l v b l 9 h b m R f T G 9 n a X N 0 a W N z L D g w f S Z x d W 9 0 O y w m c X V v d D t T Z W N 0 a W 9 u M S 9 J R m l 0 L 0 N o Y W 5 n Z W Q g V H l w Z S 5 7 V F Q t T 3 J k Z X J f T W F u Y W d l b W V u d C w 4 M X 0 m c X V v d D s s J n F 1 b 3 Q 7 U 2 V j d G l v b j E v S U Z p d C 9 D a G F u Z 2 V k I F R 5 c G U u e 1 R U L U 9 y Z G V y X 1 B p Y 2 t p b m d f Y W 5 k X 1 B h Y 2 t p b m c s O D J 9 J n F 1 b 3 Q 7 L C Z x d W 9 0 O 1 N l Y 3 R p b 2 4 x L 0 l G a X Q v Q 2 h h b m d l Z C B U e X B l L n t U V C 1 Q Z X J m b 3 J t Y W 5 j Z V 9 i Y X N l Z F 9 F d m F s d W F 0 a W 9 u X 0 1 l Y X N 1 c m V z L D g z f S Z x d W 9 0 O y w m c X V v d D t T Z W N 0 a W 9 u M S 9 J R m l 0 L 0 N o Y W 5 n Z W Q g V H l w Z S 5 7 V F Q t U G x h b m 5 l Z F 9 T Y W 1 w b G l u Z y w 4 N H 0 m c X V v d D s s J n F 1 b 3 Q 7 U 2 V j d G l v b j E v S U Z p d C 9 D a G F u Z 2 V k I F R 5 c G U u e 1 R U L V B y b 2 J s Z W 0 s O D V 9 J n F 1 b 3 Q 7 L C Z x d W 9 0 O 1 N l Y 3 R p b 2 4 x L 0 l G a X Q v Q 2 h h b m d l Z C B U e X B l L n t U V C 1 Q c m 9 q Z W N 0 X 3 R l Y W 0 s O D Z 9 J n F 1 b 3 Q 7 L C Z x d W 9 0 O 1 N l Y 3 R p b 2 4 x L 0 l G a X Q v Q 2 h h b m d l Z C B U e X B l L n t U V C 1 Q d W 1 w X 1 N 0 b 2 N r X 0 x l d m V s L D g 3 f S Z x d W 9 0 O y w m c X V v d D t T Z W N 0 a W 9 u M S 9 J R m l 0 L 0 N o Y W 5 n Z W Q g V H l w Z S 5 7 V F Q t U H V y Y 2 h h c 2 V f T 3 J k Z X I s O D h 9 J n F 1 b 3 Q 7 L C Z x d W 9 0 O 1 N l Y 3 R p b 2 4 x L 0 l G a X Q v Q 2 h h b m d l Z C B U e X B l L n t U V C 1 S Y W l s X 1 R y Y W 5 z c G 9 y d C w 4 O X 0 m c X V v d D s s J n F 1 b 3 Q 7 U 2 V j d G l v b j E v S U Z p d C 9 D a G F u Z 2 V k I F R 5 c G U u e 1 R U L V J h a W x f Y W 5 k X 0 l u d G V y b W 9 k Y W x f V H J h b n N w b 3 J 0 L D k w f S Z x d W 9 0 O y w m c X V v d D t T Z W N 0 a W 9 u M S 9 J R m l 0 L 0 N o Y W 5 n Z W Q g V H l w Z S 5 7 V F Q t U m F p b H d h e V 9 T Z X J 2 a W N l L D k x f S Z x d W 9 0 O y w m c X V v d D t T Z W N 0 a W 9 u M S 9 J R m l 0 L 0 N o Y W 5 n Z W Q g V H l w Z S 5 7 V F Q t U m F p b H d h e V 9 U Y W 5 r X 0 N h c i w 5 M n 0 m c X V v d D s s J n F 1 b 3 Q 7 U 2 V j d G l v b j E v S U Z p d C 9 D a G F u Z 2 V k I F R 5 c G U u e 1 R U L V J l c G x l b m l z a G 1 l b n R f T G V 2 Z W w s O T N 9 J n F 1 b 3 Q 7 L C Z x d W 9 0 O 1 N l Y 3 R p b 2 4 x L 0 l G a X Q v Q 2 h h b m d l Z C B U e X B l L n t U V C 1 S b 2 F k X 0 Z y Z W l n a H R f U m 9 1 d G l u Z 1 9 h b m R f U 2 N o Z W R 1 b G l u Z y w 5 N H 0 m c X V v d D s s J n F 1 b 3 Q 7 U 2 V j d G l v b j E v S U Z p d C 9 D a G F u Z 2 V k I F R 5 c G U u e 1 R U L V J v Y W R f R n J l a W d o d F 9 U c m F u c 3 B v c n Q s O T V 9 J n F 1 b 3 Q 7 L C Z x d W 9 0 O 1 N l Y 3 R p b 2 4 x L 0 l G a X Q v Q 2 h h b m d l Z C B U e X B l L n t U V C 1 S b 2 F k X 1 d l a W d o a W 5 n X 0 J y a W R n Z S w 5 N n 0 m c X V v d D s s J n F 1 b 3 Q 7 U 2 V j d G l v b j E v S U Z p d C 9 D a G F u Z 2 V k I F R 5 c G U u e 1 R U L V N h b G V z X 1 B y b 2 N l c 3 M s O T d 9 J n F 1 b 3 Q 7 L C Z x d W 9 0 O 1 N l Y 3 R p b 2 4 x L 0 l G a X Q v Q 2 h h b m d l Z C B U e X B l L n t U V C 1 T Y W 1 w b G V f Q 2 9 s b G V j d G l v b i w 5 O H 0 m c X V v d D s s J n F 1 b 3 Q 7 U 2 V j d G l v b j E v S U Z p d C 9 D a G F u Z 2 V k I F R 5 c G U u e 1 R U L V N h b X B s a W 5 n L D k 5 f S Z x d W 9 0 O y w m c X V v d D t T Z W N 0 a W 9 u M S 9 J R m l 0 L 0 N o Y W 5 n Z W Q g V H l w Z S 5 7 V F Q t U 2 F t c G x p b m d f T W V 0 a G 9 k L D E w M H 0 m c X V v d D s s J n F 1 b 3 Q 7 U 2 V j d G l v b j E v S U Z p d C 9 D a G F u Z 2 V k I F R 5 c G U u e 1 R U L V N h b X B s a W 5 n X 1 B y b 2 N l c 3 M s M T A x f S Z x d W 9 0 O y w m c X V v d D t T Z W N 0 a W 9 u M S 9 J R m l 0 L 0 N o Y W 5 n Z W Q g V H l w Z S 5 7 V F Q t U 2 F t c G x p b m d f V G V j a G 5 p c X V l L D E w M n 0 m c X V v d D s s J n F 1 b 3 Q 7 U 2 V j d G l v b j E v S U Z p d C 9 D a G F u Z 2 V k I F R 5 c G U u e 1 R U L V N j a G V k d W x p b m d f a W 5 f U 0 N N L D E w M 3 0 m c X V v d D s s J n F 1 b 3 Q 7 U 2 V j d G l v b j E v S U Z p d C 9 D a G F u Z 2 V k I F R 5 c G U u e 1 R U L V N l b G V j d G l 2 Z V 9 T Y W 1 w b G l u Z y w x M D R 9 J n F 1 b 3 Q 7 L C Z x d W 9 0 O 1 N l Y 3 R p b 2 4 x L 0 l G a X Q v Q 2 h h b m d l Z C B U e X B l L n t U V C 1 T a G l w b W V u d C w x M D V 9 J n F 1 b 3 Q 7 L C Z x d W 9 0 O 1 N l Y 3 R p b 2 4 x L 0 l G a X Q v Q 2 h h b m d l Z C B U e X B l L n t U V C 1 T a G l w c G l u Z 1 9 E b 2 N 1 b W V u d C w x M D Z 9 J n F 1 b 3 Q 7 L C Z x d W 9 0 O 1 N l Y 3 R p b 2 4 x L 0 l G a X Q v Q 2 h h b m d l Z C B U e X B l L n t U V C 1 T d H J h d G V n a W N f U G V y Z m 9 y b W F u Y 2 V f S W 5 k a W N h d G 9 y L D E w N 3 0 m c X V v d D s s J n F 1 b 3 Q 7 U 2 V j d G l v b j E v S U Z p d C 9 D a G F u Z 2 V k I F R 5 c G U u e 1 R U L V N 1 c H B s e V 9 T b 3 V y Y 2 U s M T A 4 f S Z x d W 9 0 O y w m c X V v d D t T Z W N 0 a W 9 u M S 9 J R m l 0 L 0 N o Y W 5 n Z W Q g V H l w Z S 5 7 V F Q t V G F r Z W 9 2 Z X J f S G F u Z G 9 2 Z X J f U H J v Y 2 V k d X J l L D E w O X 0 m c X V v d D s s J n F 1 b 3 Q 7 U 2 V j d G l v b j E v S U Z p d C 9 D a G F u Z 2 V k I F R 5 c G U u e 1 R U L V R h b m s s M T E w f S Z x d W 9 0 O y w m c X V v d D t T Z W N 0 a W 9 u M S 9 J R m l 0 L 0 N o Y W 5 n Z W Q g V H l w Z S 5 7 V F Q t V G F u a 1 9 C b 3 R 0 b 2 1 f T G 9 h Z G l u Z y w x M T F 9 J n F 1 b 3 Q 7 L C Z x d W 9 0 O 1 N l Y 3 R p b 2 4 x L 0 l G a X Q v Q 2 h h b m d l Z C B U e X B l L n t U V C 1 U Y W 5 r X 0 J v d H R v b V 9 S Z X N p Z H V l L D E x M n 0 m c X V v d D s s J n F 1 b 3 Q 7 U 2 V j d G l v b j E v S U Z p d C 9 D a G F u Z 2 V k I F R 5 c G U u e 1 R U L V R h b m t f Q 2 9 t c G F y d G 1 l b n Q s M T E z f S Z x d W 9 0 O y w m c X V v d D t T Z W N 0 a W 9 u M S 9 J R m l 0 L 0 N o Y W 5 n Z W Q g V H l w Z S 5 7 V F Q t V G F y Z V 9 X Z W l n a H Q s M T E 0 f S Z x d W 9 0 O y w m c X V v d D t T Z W N 0 a W 9 u M S 9 J R m l 0 L 0 N o Y W 5 n Z W Q g V H l w Z S 5 7 V F Q t V G F 4 X 1 d h c m V o b 3 V z Z S w x M T V 9 J n F 1 b 3 Q 7 L C Z x d W 9 0 O 1 N l Y 3 R p b 2 4 x L 0 l G a X Q v Q 2 h h b m d l Z C B U e X B l L n t U V C 1 U c m F u c 2 Z l c i w x M T Z 9 J n F 1 b 3 Q 7 L C Z x d W 9 0 O 1 N l Y 3 R p b 2 4 x L 0 l G a X Q v Q 2 h h b m d l Z C B U e X B l L n t U V C 1 U c m F u c 3 B v c n R f U m V n d W x h d G l v b n M s M T E 3 f S Z x d W 9 0 O y w m c X V v d D t T Z W N 0 a W 9 u M S 9 J R m l 0 L 0 N o Y W 5 n Z W Q g V H l w Z S 5 7 V F Q t V H J h b n N w b 3 J 0 Y X R p b 2 4 s M T E 4 f S Z x d W 9 0 O y w m c X V v d D t T Z W N 0 a W 9 u M S 9 J R m l 0 L 0 N o Y W 5 n Z W Q g V H l w Z S 5 7 V F Q t V H J h d m V s X 2 F u Z F 9 0 b 3 V y a X N t X 2 x h d y w x M T l 9 J n F 1 b 3 Q 7 L C Z x d W 9 0 O 1 N l Y 3 R p b 2 4 x L 0 l G a X Q v Q 2 h h b m d l Z C B U e X B l L n t U V C 1 U c m F 2 Z W x f Z G 9 j d W 1 l b n Q s M T I w f S Z x d W 9 0 O y w m c X V v d D t T Z W N 0 a W 9 u M S 9 J R m l 0 L 0 N o Y W 5 n Z W Q g V H l w Z S 5 7 V F Q t V m l z d W F s X 0 l u c 3 B l Y 3 R p b 2 4 s M T I x f S Z x d W 9 0 O y w m c X V v d D t T Z W N 0 a W 9 u M S 9 J R m l 0 L 0 N o Y W 5 n Z W Q g V H l w Z S 5 7 V F Q t V 2 F n b 2 4 s M T I y f S Z x d W 9 0 O y w m c X V v d D t T Z W N 0 a W 9 u M S 9 J R m l 0 L 0 N o Y W 5 n Z W Q g V H l w Z S 5 7 V F Q t V 2 F z d G V f T W F u Y W d l b W V u d F 9 J b n Z l c 3 R t Z W 5 0 L D E y M 3 0 m c X V v d D s s J n F 1 b 3 Q 7 U 2 V j d G l v b j E v S U Z p d C 9 D a G F u Z 2 V k I F R 5 c G U u e 1 R U L V d l a W d o a W 5 n X 0 J y a W R n Z S w x M j R 9 J n F 1 b 3 Q 7 L C Z x d W 9 0 O 1 N l Y 3 R p b 2 4 x L 0 l G a X Q v Q 2 h h b m d l Z C B U e X B l L n t U V C 1 w c m 9 q Z W N 0 X 3 J l c G 9 y d G l u Z y w x M j V 9 J n F 1 b 3 Q 7 L C Z x d W 9 0 O 1 N l Y 3 R p b 2 4 x L 0 l G a X Q v Q 2 h h b m d l Z C B U e X B l L n t f M S w x M j Z 9 J n F 1 b 3 Q 7 L C Z x d W 9 0 O 1 N l Y 3 R p b 2 4 x L 0 l G a X Q v Q 2 h h b m d l Z C B U e X B l L n t f M i w x M j d 9 J n F 1 b 3 Q 7 L C Z x d W 9 0 O 1 N l Y 3 R p b 2 4 x L 0 l G a X Q v Q 2 h h b m d l Z C B U e X B l L n t f M y w x M j h 9 J n F 1 b 3 Q 7 L C Z x d W 9 0 O 1 N l Y 3 R p b 2 4 x L 0 l G a X Q v Q 2 h h b m d l Z C B U e X B l L n t f N C w x M j l 9 J n F 1 b 3 Q 7 L C Z x d W 9 0 O 1 N l Y 3 R p b 2 4 x L 0 l G a X Q v Q 2 h h b m d l Z C B U e X B l L n t f N S w x M z B 9 J n F 1 b 3 Q 7 L C Z x d W 9 0 O 1 N l Y 3 R p b 2 4 x L 0 l G a X Q v Q 2 h h b m d l Z C B U e X B l L n t f N i w x M z F 9 J n F 1 b 3 Q 7 L C Z x d W 9 0 O 1 N l Y 3 R p b 2 4 x L 0 l G a X Q v Q 2 h h b m d l Z C B U e X B l L n t f N y w x M z J 9 J n F 1 b 3 Q 7 L C Z x d W 9 0 O 1 N l Y 3 R p b 2 4 x L 0 l G a X Q v Q 2 h h b m d l Z C B U e X B l L n t f O C w x M z N 9 J n F 1 b 3 Q 7 L C Z x d W 9 0 O 1 N l Y 3 R p b 2 4 x L 0 l G a X Q v Q 2 h h b m d l Z C B U e X B l L n t f O S w x M z R 9 J n F 1 b 3 Q 7 L C Z x d W 9 0 O 1 N l Y 3 R p b 2 4 x L 0 l G a X Q v Q 2 h h b m d l Z C B U e X B l L n t f M T A s M T M 1 f S Z x d W 9 0 O y w m c X V v d D t T Z W N 0 a W 9 u M S 9 J R m l 0 L 0 N o Y W 5 n Z W Q g V H l w Z S 5 7 X z E x L D E z N n 0 m c X V v d D s s J n F 1 b 3 Q 7 U 2 V j d G l v b j E v S U Z p d C 9 D a G F u Z 2 V k I F R 5 c G U u e 1 8 x M i w x M z d 9 J n F 1 b 3 Q 7 L C Z x d W 9 0 O 1 N l Y 3 R p b 2 4 x L 0 l G a X Q v Q 2 h h b m d l Z C B U e X B l L n t f M T M s M T M 4 f S Z x d W 9 0 O y w m c X V v d D t T Z W N 0 a W 9 u M S 9 J R m l 0 L 0 N o Y W 5 n Z W Q g V H l w Z S 5 7 X z E 0 L D E z O X 0 m c X V v d D s s J n F 1 b 3 Q 7 U 2 V j d G l v b j E v S U Z p d C 9 D a G F u Z 2 V k I F R 5 c G U u e 1 8 x N S w x N D B 9 J n F 1 b 3 Q 7 L C Z x d W 9 0 O 1 N l Y 3 R p b 2 4 x L 0 l G a X Q v Q 2 h h b m d l Z C B U e X B l L n t f M T Y s M T Q x f S Z x d W 9 0 O y w m c X V v d D t T Z W N 0 a W 9 u M S 9 J R m l 0 L 0 N o Y W 5 n Z W Q g V H l w Z S 5 7 X z E 3 L D E 0 M n 0 m c X V v d D s s J n F 1 b 3 Q 7 U 2 V j d G l v b j E v S U Z p d C 9 D a G F u Z 2 V k I F R 5 c G U u e 1 8 x O C w x N D N 9 J n F 1 b 3 Q 7 L C Z x d W 9 0 O 1 N l Y 3 R p b 2 4 x L 0 l G a X Q v Q 2 h h b m d l Z C B U e X B l L n t f M T k s M T Q 0 f S Z x d W 9 0 O y w m c X V v d D t T Z W N 0 a W 9 u M S 9 J R m l 0 L 0 N o Y W 5 n Z W Q g V H l w Z S 5 7 X z I w L D E 0 N X 0 m c X V v d D s s J n F 1 b 3 Q 7 U 2 V j d G l v b j E v S U Z p d C 9 D a G F u Z 2 V k I F R 5 c G U u e 1 8 y M S w x N D Z 9 J n F 1 b 3 Q 7 L C Z x d W 9 0 O 1 N l Y 3 R p b 2 4 x L 0 l G a X Q v Q 2 h h b m d l Z C B U e X B l L n t f M j I s M T Q 3 f S Z x d W 9 0 O y w m c X V v d D t T Z W N 0 a W 9 u M S 9 J R m l 0 L 0 N o Y W 5 n Z W Q g V H l w Z S 5 7 X z I z L D E 0 O H 0 m c X V v d D s s J n F 1 b 3 Q 7 U 2 V j d G l v b j E v S U Z p d C 9 D a G F u Z 2 V k I F R 5 c G U u e 1 8 y N C w x N D l 9 J n F 1 b 3 Q 7 L C Z x d W 9 0 O 1 N l Y 3 R p b 2 4 x L 0 l G a X Q v Q 2 h h b m d l Z C B U e X B l L n t f M j U s M T U w f S Z x d W 9 0 O y w m c X V v d D t T Z W N 0 a W 9 u M S 9 J R m l 0 L 0 N o Y W 5 n Z W Q g V H l w Z S 5 7 X z I 2 L D E 1 M X 0 m c X V v d D s s J n F 1 b 3 Q 7 U 2 V j d G l v b j E v S U Z p d C 9 D a G F u Z 2 V k I F R 5 c G U u e 1 8 y N y w x N T J 9 J n F 1 b 3 Q 7 L C Z x d W 9 0 O 1 N l Y 3 R p b 2 4 x L 0 l G a X Q v Q 2 h h b m d l Z C B U e X B l L n t f M j g s M T U z f S Z x d W 9 0 O y w m c X V v d D t T Z W N 0 a W 9 u M S 9 J R m l 0 L 0 N o Y W 5 n Z W Q g V H l w Z S 5 7 X z I 5 L D E 1 N H 0 m c X V v d D s s J n F 1 b 3 Q 7 U 2 V j d G l v b j E v S U Z p d C 9 D a G F u Z 2 V k I F R 5 c G U u e 1 8 z M C w x N T V 9 J n F 1 b 3 Q 7 L C Z x d W 9 0 O 1 N l Y 3 R p b 2 4 x L 0 l G a X Q v Q 2 h h b m d l Z C B U e X B l L n t f M z E s M T U 2 f S Z x d W 9 0 O y w m c X V v d D t T Z W N 0 a W 9 u M S 9 J R m l 0 L 0 N o Y W 5 n Z W Q g V H l w Z S 5 7 X z M y L D E 1 N 3 0 m c X V v d D s s J n F 1 b 3 Q 7 U 2 V j d G l v b j E v S U Z p d C 9 D a G F u Z 2 V k I F R 5 c G U u e 1 8 z M y w x N T h 9 J n F 1 b 3 Q 7 L C Z x d W 9 0 O 1 N l Y 3 R p b 2 4 x L 0 l G a X Q v Q 2 h h b m d l Z C B U e X B l L n t f M z Q s M T U 5 f S Z x d W 9 0 O y w m c X V v d D t T Z W N 0 a W 9 u M S 9 J R m l 0 L 0 N o Y W 5 n Z W Q g V H l w Z S 5 7 X z M 1 L D E 2 M H 0 m c X V v d D s s J n F 1 b 3 Q 7 U 2 V j d G l v b j E v S U Z p d C 9 D a G F u Z 2 V k I F R 5 c G U u e 1 8 z N i w x N j F 9 J n F 1 b 3 Q 7 L C Z x d W 9 0 O 1 N l Y 3 R p b 2 4 x L 0 l G a X Q v Q 2 h h b m d l Z C B U e X B l L n t f M z c s M T Y y f S Z x d W 9 0 O y w m c X V v d D t T Z W N 0 a W 9 u M S 9 J R m l 0 L 0 N o Y W 5 n Z W Q g V H l w Z S 5 7 X z M 4 L D E 2 M 3 0 m c X V v d D s s J n F 1 b 3 Q 7 U 2 V j d G l v b j E v S U Z p d C 9 D a G F u Z 2 V k I F R 5 c G U u e 1 8 z O S w x N j R 9 J n F 1 b 3 Q 7 L C Z x d W 9 0 O 1 N l Y 3 R p b 2 4 x L 0 l G a X Q v Q 2 h h b m d l Z C B U e X B l L n t f N D A s M T Y 1 f S Z x d W 9 0 O y w m c X V v d D t T Z W N 0 a W 9 u M S 9 J R m l 0 L 0 N o Y W 5 n Z W Q g V H l w Z S 5 7 X z Q x L D E 2 N n 0 m c X V v d D s s J n F 1 b 3 Q 7 U 2 V j d G l v b j E v S U Z p d C 9 D a G F u Z 2 V k I F R 5 c G U u e 1 8 0 M i w x N j d 9 J n F 1 b 3 Q 7 L C Z x d W 9 0 O 1 N l Y 3 R p b 2 4 x L 0 l G a X Q v Q 2 h h b m d l Z C B U e X B l L n t f N D M s M T Y 4 f S Z x d W 9 0 O y w m c X V v d D t T Z W N 0 a W 9 u M S 9 J R m l 0 L 0 N o Y W 5 n Z W Q g V H l w Z S 5 7 X z Q 0 L D E 2 O X 0 m c X V v d D s s J n F 1 b 3 Q 7 U 2 V j d G l v b j E v S U Z p d C 9 D a G F u Z 2 V k I F R 5 c G U u e 1 8 0 N S w x N z B 9 J n F 1 b 3 Q 7 L C Z x d W 9 0 O 1 N l Y 3 R p b 2 4 x L 0 l G a X Q v Q 2 h h b m d l Z C B U e X B l L n t f N D Y s M T c x f S Z x d W 9 0 O y w m c X V v d D t T Z W N 0 a W 9 u M S 9 J R m l 0 L 0 N o Y W 5 n Z W Q g V H l w Z S 5 7 X z Q 3 L D E 3 M n 0 m c X V v d D s s J n F 1 b 3 Q 7 U 2 V j d G l v b j E v S U Z p d C 9 D a G F u Z 2 V k I F R 5 c G U u e 1 8 0 O C w x N z N 9 J n F 1 b 3 Q 7 L C Z x d W 9 0 O 1 N l Y 3 R p b 2 4 x L 0 l G a X Q v Q 2 h h b m d l Z C B U e X B l L n t f N D k s M T c 0 f S Z x d W 9 0 O y w m c X V v d D t T Z W N 0 a W 9 u M S 9 J R m l 0 L 0 N o Y W 5 n Z W Q g V H l w Z S 5 7 X z U w L D E 3 N X 0 m c X V v d D s s J n F 1 b 3 Q 7 U 2 V j d G l v b j E v S U Z p d C 9 D a G F u Z 2 V k I F R 5 c G U u e 1 8 1 M S w x N z Z 9 J n F 1 b 3 Q 7 L C Z x d W 9 0 O 1 N l Y 3 R p b 2 4 x L 0 l G a X Q v Q 2 h h b m d l Z C B U e X B l L n t f N T I s M T c 3 f S Z x d W 9 0 O y w m c X V v d D t T Z W N 0 a W 9 u M S 9 J R m l 0 L 0 N o Y W 5 n Z W Q g V H l w Z S 5 7 X z U z L D E 3 O H 0 m c X V v d D s s J n F 1 b 3 Q 7 U 2 V j d G l v b j E v S U Z p d C 9 D a G F u Z 2 V k I F R 5 c G U u e 1 8 1 N C w x N z l 9 J n F 1 b 3 Q 7 L C Z x d W 9 0 O 1 N l Y 3 R p b 2 4 x L 0 l G a X Q v Q 2 h h b m d l Z C B U e X B l L n t f N T U s M T g w f S Z x d W 9 0 O y w m c X V v d D t T Z W N 0 a W 9 u M S 9 J R m l 0 L 0 N o Y W 5 n Z W Q g V H l w Z S 5 7 X z U 2 L D E 4 M X 0 m c X V v d D s s J n F 1 b 3 Q 7 U 2 V j d G l v b j E v S U Z p d C 9 D a G F u Z 2 V k I F R 5 c G U u e 1 8 1 N y w x O D J 9 J n F 1 b 3 Q 7 L C Z x d W 9 0 O 1 N l Y 3 R p b 2 4 x L 0 l G a X Q v Q 2 h h b m d l Z C B U e X B l L n t f N T g s M T g z f S Z x d W 9 0 O y w m c X V v d D t T Z W N 0 a W 9 u M S 9 J R m l 0 L 0 N o Y W 5 n Z W Q g V H l w Z S 5 7 X z U 5 L D E 4 N H 0 m c X V v d D s s J n F 1 b 3 Q 7 U 2 V j d G l v b j E v S U Z p d C 9 D a G F u Z 2 V k I F R 5 c G U u e 1 8 2 M C w x O D V 9 J n F 1 b 3 Q 7 L C Z x d W 9 0 O 1 N l Y 3 R p b 2 4 x L 0 l G a X Q v Q 2 h h b m d l Z C B U e X B l L n t f N j E s M T g 2 f S Z x d W 9 0 O y w m c X V v d D t T Z W N 0 a W 9 u M S 9 J R m l 0 L 0 N o Y W 5 n Z W Q g V H l w Z S 5 7 X z Y y L D E 4 N 3 0 m c X V v d D s s J n F 1 b 3 Q 7 U 2 V j d G l v b j E v S U Z p d C 9 D a G F u Z 2 V k I F R 5 c G U u e 1 8 2 M y w x O D h 9 J n F 1 b 3 Q 7 L C Z x d W 9 0 O 1 N l Y 3 R p b 2 4 x L 0 l G a X Q v Q 2 h h b m d l Z C B U e X B l L n t f N j Q s M T g 5 f S Z x d W 9 0 O y w m c X V v d D t T Z W N 0 a W 9 u M S 9 J R m l 0 L 0 N o Y W 5 n Z W Q g V H l w Z S 5 7 X z Y 1 L D E 5 M H 0 m c X V v d D s s J n F 1 b 3 Q 7 U 2 V j d G l v b j E v S U Z p d C 9 D a G F u Z 2 V k I F R 5 c G U u e 1 8 2 N i w x O T F 9 J n F 1 b 3 Q 7 L C Z x d W 9 0 O 1 N l Y 3 R p b 2 4 x L 0 l G a X Q v Q 2 h h b m d l Z C B U e X B l L n t f N j c s M T k y f S Z x d W 9 0 O y w m c X V v d D t T Z W N 0 a W 9 u M S 9 J R m l 0 L 0 N o Y W 5 n Z W Q g V H l w Z S 5 7 X z Y 4 L D E 5 M 3 0 m c X V v d D s s J n F 1 b 3 Q 7 U 2 V j d G l v b j E v S U Z p d C 9 D a G F u Z 2 V k I F R 5 c G U u e 1 8 2 O S w x O T R 9 J n F 1 b 3 Q 7 L C Z x d W 9 0 O 1 N l Y 3 R p b 2 4 x L 0 l G a X Q v Q 2 h h b m d l Z C B U e X B l L n t f N z A s M T k 1 f S Z x d W 9 0 O y w m c X V v d D t T Z W N 0 a W 9 u M S 9 J R m l 0 L 0 N o Y W 5 n Z W Q g V H l w Z S 5 7 X z c x L D E 5 N n 0 m c X V v d D s s J n F 1 b 3 Q 7 U 2 V j d G l v b j E v S U Z p d C 9 D a G F u Z 2 V k I F R 5 c G U u e 1 8 3 M i w x O T d 9 J n F 1 b 3 Q 7 X S w m c X V v d D t D b 2 x 1 b W 5 D b 3 V u d C Z x d W 9 0 O z o x O T g s J n F 1 b 3 Q 7 S 2 V 5 Q 2 9 s d W 1 u T m F t Z X M m c X V v d D s 6 W 1 0 s J n F 1 b 3 Q 7 Q 2 9 s d W 1 u S W R l b n R p d G l l c y Z x d W 9 0 O z p b J n F 1 b 3 Q 7 U 2 V j d G l v b j E v S U Z p d C 9 D a G F u Z 2 V k I F R 5 c G U u e y w w f S Z x d W 9 0 O y w m c X V v d D t T Z W N 0 a W 9 u M S 9 J R m l 0 L 0 N o Y W 5 n Z W Q g V H l w Z S 5 7 Q U Y t Q W N 0 d W F s X 1 B l c m Z v c m 1 h b m N l L D F 9 J n F 1 b 3 Q 7 L C Z x d W 9 0 O 1 N l Y 3 R p b 2 4 x L 0 l G a X Q v Q 2 h h b m d l Z C B U e X B l L n t B R i 1 B Z G F 0 L D J 9 J n F 1 b 3 Q 7 L C Z x d W 9 0 O 1 N l Y 3 R p b 2 4 x L 0 l G a X Q v Q 2 h h b m d l Z C B U e X B l L n t B R i 1 B d m F p b G F i a W x p d H k s M 3 0 m c X V v d D s s J n F 1 b 3 Q 7 U 2 V j d G l v b j E v S U Z p d C 9 D a G F u Z 2 V k I F R 5 c G U u e 0 F G L U N v b n R h b W l u Y X R p b 2 4 s N H 0 m c X V v d D s s J n F 1 b 3 Q 7 U 2 V j d G l v b j E v S U Z p d C 9 D a G F u Z 2 V k I F R 5 c G U u e 0 F G L U R l b G l 2 Z X J 5 L D V 9 J n F 1 b 3 Q 7 L C Z x d W 9 0 O 1 N l Y 3 R p b 2 4 x L 0 l G a X Q v Q 2 h h b m d l Z C B U e X B l L n t B R i 1 H d W l k Z W x p b m U s N n 0 m c X V v d D s s J n F 1 b 3 Q 7 U 2 V j d G l v b j E v S U Z p d C 9 D a G F u Z 2 V k I F R 5 c G U u e 0 F G L U t v Y 2 v D g 8 K h e m F 0 L D d 9 J n F 1 b 3 Q 7 L C Z x d W 9 0 O 1 N l Y 3 R p b 2 4 x L 0 l G a X Q v Q 2 h h b m d l Z C B U e X B l L n t B R i 1 Q Z X J m b 3 J t Y W 5 j Z S w 4 f S Z x d W 9 0 O y w m c X V v d D t T Z W N 0 a W 9 u M S 9 J R m l 0 L 0 N o Y W 5 n Z W Q g V H l w Z S 5 7 Q U Y t U H V y Y 2 h h c 2 U s O X 0 m c X V v d D s s J n F 1 b 3 Q 7 U 2 V j d G l v b j E v S U Z p d C 9 D a G F u Z 2 V k I F R 5 c G U u e 0 F G L V F 1 Y W x p d H l f b 2 Z f d G h l X 1 N h b X B s Z S w x M H 0 m c X V v d D s s J n F 1 b 3 Q 7 U 2 V j d G l v b j E v S U Z p d C 9 D a G F u Z 2 V k I F R 5 c G U u e 0 F G L V J p c 2 t f Q X N z Z X N z b W V u d C w x M X 0 m c X V v d D s s J n F 1 b 3 Q 7 U 2 V j d G l v b j E v S U Z p d C 9 D a G F u Z 2 V k I F R 5 c G U u e 0 F G L V N 6 Z X J 2 Z X p l d C w x M n 0 m c X V v d D s s J n F 1 b 3 Q 7 U 2 V j d G l v b j E v S U Z p d C 9 D a G F u Z 2 V k I F R 5 c G U u e 0 F G L X B t X 2 N v c 3 Q s M T N 9 J n F 1 b 3 Q 7 L C Z x d W 9 0 O 1 N l Y 3 R p b 2 4 x L 0 l G a X Q v Q 2 h h b m d l Z C B U e X B l L n t U V C 1 B Y 2 N l c H R h b m N l X 1 B y b 2 N l Z H V y Z S w x N H 0 m c X V v d D s s J n F 1 b 3 Q 7 U 2 V j d G l v b j E v S U Z p d C 9 D a G F u Z 2 V k I F R 5 c G U u e 1 R U L U F k X 2 h v Y 1 9 T Y W 1 w b G l u Z y w x N X 0 m c X V v d D s s J n F 1 b 3 Q 7 U 2 V j d G l v b j E v S U Z p d C 9 D a G F u Z 2 V k I F R 5 c G U u e 1 R U L U F z c 2 V 0 L D E 2 f S Z x d W 9 0 O y w m c X V v d D t T Z W N 0 a W 9 u M S 9 J R m l 0 L 0 N o Y W 5 n Z W Q g V H l w Z S 5 7 V F Q t Q X V 0 b 2 1 h d G l j X 1 R h b m t l c l 9 M b 2 F k a W 5 n X 1 N 0 Y X R p b 2 4 s M T d 9 J n F 1 b 3 Q 7 L C Z x d W 9 0 O 1 N l Y 3 R p b 2 4 x L 0 l G a X Q v Q 2 h h b m d l Z C B U e X B l L n t U V C 1 C Y X J n Z S w x O H 0 m c X V v d D s s J n F 1 b 3 Q 7 U 2 V j d G l v b j E v S U Z p d C 9 D a G F u Z 2 V k I F R 5 c G U u e 1 R U L U J h c m d l X 0 d h d W d p b m c s M T l 9 J n F 1 b 3 Q 7 L C Z x d W 9 0 O 1 N l Y 3 R p b 2 4 x L 0 l G a X Q v Q 2 h h b m d l Z C B U e X B l L n t U V C 1 D a G F y Z 2 V h Y m x l X 0 x v c 3 M s M j B 9 J n F 1 b 3 Q 7 L C Z x d W 9 0 O 1 N l Y 3 R p b 2 4 x L 0 l G a X Q v Q 2 h h b m d l Z C B U e X B l L n t U V C 1 D b 2 1 t Z X J j a W F s X 0 x h d y w y M X 0 m c X V v d D s s J n F 1 b 3 Q 7 U 2 V j d G l v b j E v S U Z p d C 9 D a G F u Z 2 V k I F R 5 c G U u e 1 R U L U N v b X B s a W F u Y 2 V f T 2 J q Z W N 0 a X Z l L D I y f S Z x d W 9 0 O y w m c X V v d D t T Z W N 0 a W 9 u M S 9 J R m l 0 L 0 N o Y W 5 n Z W Q g V H l w Z S 5 7 V F Q t Q 2 9 u d H J v b F 9 N Z W F z d X J l b W V u d F 9 B Y 2 N 1 c m F j e S w y M 3 0 m c X V v d D s s J n F 1 b 3 Q 7 U 2 V j d G l v b j E v S U Z p d C 9 D a G F u Z 2 V k I F R 5 c G U u e 1 R U L U N v c 3 R f U m V k d W N 0 a W 9 u L D I 0 f S Z x d W 9 0 O y w m c X V v d D t T Z W N 0 a W 9 u M S 9 J R m l 0 L 0 N o Y W 5 n Z W Q g V H l w Z S 5 7 V F Q t Q 2 9 z d F 9 h b m R f U m V z b 3 V y Y 2 V f Q W 5 h b H l z a X M s M j V 9 J n F 1 b 3 Q 7 L C Z x d W 9 0 O 1 N l Y 3 R p b 2 4 x L 0 l G a X Q v Q 2 h h b m d l Z C B U e X B l L n t U V C 1 D d X N 0 b 2 1 l c l 9 P c m R l c i w y N n 0 m c X V v d D s s J n F 1 b 3 Q 7 U 2 V j d G l v b j E v S U Z p d C 9 D a G F u Z 2 V k I F R 5 c G U u e 1 R U L U R l Y W R f U 3 R v Y 2 s s M j d 9 J n F 1 b 3 Q 7 L C Z x d W 9 0 O 1 N l Y 3 R p b 2 4 x L 0 l G a X Q v Q 2 h h b m d l Z C B U e X B l L n t U V C 1 E Z W N p c 2 l v b l 9 N Y W t p b m d f U H J v Y 2 V z c y w y O H 0 m c X V v d D s s J n F 1 b 3 Q 7 U 2 V j d G l v b j E v S U Z p d C 9 D a G F u Z 2 V k I F R 5 c G U u e 1 R U L U R p c 2 N o Y X J n a W 5 n X 1 B y b 2 N l Z H V y Z S w y O X 0 m c X V v d D s s J n F 1 b 3 Q 7 U 2 V j d G l v b j E v S U Z p d C 9 D a G F u Z 2 V k I F R 5 c G U u e 1 R U L U R p c 3 B h d G N o Z X I s M z B 9 J n F 1 b 3 Q 7 L C Z x d W 9 0 O 1 N l Y 3 R p b 2 4 x L 0 l G a X Q v Q 2 h h b m d l Z C B U e X B l L n t U V C 1 E b 2 N 1 b W V u d C w z M X 0 m c X V v d D s s J n F 1 b 3 Q 7 U 2 V j d G l v b j E v S U Z p d C 9 D a G F u Z 2 V k I F R 5 c G U u e 1 R U L U R v Y 3 V t Z W 5 0 X 3 R 5 c G U s M z J 9 J n F 1 b 3 Q 7 L C Z x d W 9 0 O 1 N l Y 3 R p b 2 4 x L 0 l G a X Q v Q 2 h h b m d l Z C B U e X B l L n t U V C 1 F b G V j d H J v b m l j X 0 R p c F 9 T d G l j a y w z M 3 0 m c X V v d D s s J n F 1 b 3 Q 7 U 2 V j d G l v b j E v S U Z p d C 9 D a G F u Z 2 V k I F R 5 c G U u e 1 R U L U V t c H R p b m V z c 1 9 D a G V j a y w z N H 0 m c X V v d D s s J n F 1 b 3 Q 7 U 2 V j d G l v b j E v S U Z p d C 9 D a G F u Z 2 V k I F R 5 c G U u e 1 R U L U V 1 c m 9 w Z W F u X 1 V u a W 9 u X 3 N f V H J h b n N w b 3 J 0 X 1 J l Z 3 V s Y X R p b 2 5 z L D M 1 f S Z x d W 9 0 O y w m c X V v d D t T Z W N 0 a W 9 u M S 9 J R m l 0 L 0 N o Y W 5 n Z W Q g V H l w Z S 5 7 V F Q t R X h j a X N l X 0 R 1 d H l f T G l j Z W 5 j Z S w z N n 0 m c X V v d D s s J n F 1 b 3 Q 7 U 2 V j d G l v b j E v S U Z p d C 9 D a G F u Z 2 V k I F R 5 c G U u e 1 R U L U V 4 Y 2 l z Z V 9 E d X R 5 X 1 J l Z 3 V s Y X R p b 2 4 s M z d 9 J n F 1 b 3 Q 7 L C Z x d W 9 0 O 1 N l Y 3 R p b 2 4 x L 0 l G a X Q v Q 2 h h b m d l Z C B U e X B l L n t U V C 1 G a W x s a W 5 n X 1 N 0 Y X R p b 2 4 s M z h 9 J n F 1 b 3 Q 7 L C Z x d W 9 0 O 1 N l Y 3 R p b 2 4 x L 0 l G a X Q v Q 2 h h b m d l Z C B U e X B l L n t U V C 1 G a W 5 h b m N l X 0 d 1 Y X J k X 0 F n Z W 5 j e S w z O X 0 m c X V v d D s s J n F 1 b 3 Q 7 U 2 V j d G l v b j E v S U Z p d C 9 D a G F u Z 2 V k I F R 5 c G U u e 1 R U L U Z p b m F u Y 2 V f Y W 5 k X 2 F j Y 2 9 1 b n R p b m c s N D B 9 J n F 1 b 3 Q 7 L C Z x d W 9 0 O 1 N l Y 3 R p b 2 4 x L 0 l G a X Q v Q 2 h h b m d l Z C B U e X B l L n t U V C 1 G a W 5 h b m N p Y W x f Y W N j b 3 V u d G l u Z y w 0 M X 0 m c X V v d D s s J n F 1 b 3 Q 7 U 2 V j d G l v b j E v S U Z p d C 9 D a G F u Z 2 V k I F R 5 c G U u e 1 R U L U Z v b H l h b W F 0 L D Q y f S Z x d W 9 0 O y w m c X V v d D t T Z W N 0 a W 9 u M S 9 J R m l 0 L 0 N o Y W 5 n Z W Q g V H l w Z S 5 7 V F Q t R m 9 y Z W N h c 3 R l Z F 9 E Y W l s e V 9 T Y W x l L D Q z f S Z x d W 9 0 O y w m c X V v d D t T Z W N 0 a W 9 u M S 9 J R m l 0 L 0 N o Y W 5 n Z W Q g V H l w Z S 5 7 V F Q t R m 9 y Z W N h c 3 R p b m c s N D R 9 J n F 1 b 3 Q 7 L C Z x d W 9 0 O 1 N l Y 3 R p b 2 4 x L 0 l G a X Q v Q 2 h h b m d l Z C B U e X B l L n t U V C 1 G c m V l X 0 N p c m N 1 b G F 0 a W 9 u X 2 9 m X 0 d v b 2 R z L D Q 1 f S Z x d W 9 0 O y w m c X V v d D t T Z W N 0 a W 9 u M S 9 J R m l 0 L 0 N o Y W 5 n Z W Q g V H l w Z S 5 7 V F Q t R n J l a W d o d F 9 G b 3 J 3 Y X J k a W 5 n X 0 R v Y 3 V t Z W 5 0 Y X R p b 2 4 s N D Z 9 J n F 1 b 3 Q 7 L C Z x d W 9 0 O 1 N l Y 3 R p b 2 4 x L 0 l G a X Q v Q 2 h h b m d l Z C B U e X B l L n t U V C 1 G d W V s X 0 R l b n N p d H k s N D d 9 J n F 1 b 3 Q 7 L C Z x d W 9 0 O 1 N l Y 3 R p b 2 4 x L 0 l G a X Q v Q 2 h h b m d l Z C B U e X B l L n t U V C 1 G w 4 P C t m x k Z 8 O D w q F 6 L D Q 4 f S Z x d W 9 0 O y w m c X V v d D t T Z W N 0 a W 9 u M S 9 J R m l 0 L 0 N o Y W 5 n Z W Q g V H l w Z S 5 7 V F Q t R 2 F 1 Z 2 V f T G 9 z c 1 9 N Y W 5 h Z 2 V t Z W 5 0 L D Q 5 f S Z x d W 9 0 O y w m c X V v d D t T Z W N 0 a W 9 u M S 9 J R m l 0 L 0 N o Y W 5 n Z W Q g V H l w Z S 5 7 V F Q t R 2 F 1 Z 2 V f U 3 l z d G V t L D U w f S Z x d W 9 0 O y w m c X V v d D t T Z W N 0 a W 9 u M S 9 J R m l 0 L 0 N o Y W 5 n Z W Q g V H l w Z S 5 7 V F Q t R 2 9 2 Z X J u a W 5 n X 0 x h d y w 1 M X 0 m c X V v d D s s J n F 1 b 3 Q 7 U 2 V j d G l v b j E v S U Z p d C 9 D a G F u Z 2 V k I F R 5 c G U u e 1 R U L U h h b m R s a W 5 n X 2 9 m X 0 N v b n R h b W l u Y X R l Z F 9 E a X N w b 3 N h b C w 1 M n 0 m c X V v d D s s J n F 1 b 3 Q 7 U 2 V j d G l v b j E v S U Z p d C 9 D a G F u Z 2 V k I F R 5 c G U u e 1 R U L U h h d W x p b m d f Q W x v b m d z a W R l L D U z f S Z x d W 9 0 O y w m c X V v d D t T Z W N 0 a W 9 u M S 9 J R m l 0 L 0 N o Y W 5 n Z W Q g V H l w Z S 5 7 V F Q t S H V s b G F k w 4 P C q W t f b W V n Z W z D h e K A m H r D g 8 K p c 1 / D g 8 K p c 1 9 r Z X p l b M O D w q l z L D U 0 f S Z x d W 9 0 O y w m c X V v d D t T Z W N 0 a W 9 u M S 9 J R m l 0 L 0 N o Y W 5 n Z W Q g V H l w Z S 5 7 V F Q t S H V t Y W 5 f U m V z b 3 V y Y 2 V z L D U 1 f S Z x d W 9 0 O y w m c X V v d D t T Z W N 0 a W 9 u M S 9 J R m l 0 L 0 N o Y W 5 n Z W Q g V H l w Z S 5 7 V F Q t S V N P X 1 N 0 Y W 5 k Y X J k c y w 1 N n 0 m c X V v d D s s J n F 1 b 3 Q 7 U 2 V j d G l v b j E v S U Z p d C 9 D a G F u Z 2 V k I F R 5 c G U u e 1 R U L U l u d G V y b m F 0 a W 9 u Y W x f R n J l a W d o d F 9 G b 3 J 3 Y X J k a W 5 n L D U 3 f S Z x d W 9 0 O y w m c X V v d D t T Z W N 0 a W 9 u M S 9 J R m l 0 L 0 N o Y W 5 n Z W Q g V H l w Z S 5 7 V F Q t S W 5 2 Z W 5 0 b 3 J 5 X 0 x l d m V s L D U 4 f S Z x d W 9 0 O y w m c X V v d D t T Z W N 0 a W 9 u M S 9 J R m l 0 L 0 N o Y W 5 n Z W Q g V H l w Z S 5 7 V F Q t S W 5 2 Z W 5 0 b 3 J 5 X 0 1 h b m F n Z W 1 l b n Q s N T l 9 J n F 1 b 3 Q 7 L C Z x d W 9 0 O 1 N l Y 3 R p b 2 4 x L 0 l G a X Q v Q 2 h h b m d l Z C B U e X B l L n t U V C 1 J b n Z l b n R v c n l f U G x h b m 5 p b m c s N j B 9 J n F 1 b 3 Q 7 L C Z x d W 9 0 O 1 N l Y 3 R p b 2 4 x L 0 l G a X Q v Q 2 h h b m d l Z C B U e X B l L n t U V C 1 J b n Z l b n R v c n l f U m V w b G V u a X N o b W V u d F 9 T e X N 0 Z W 1 z L D Y x f S Z x d W 9 0 O y w m c X V v d D t T Z W N 0 a W 9 u M S 9 J R m l 0 L 0 N o Y W 5 n Z W Q g V H l w Z S 5 7 V F Q t S W 5 2 b 2 l j Z S w 2 M n 0 m c X V v d D s s J n F 1 b 3 Q 7 U 2 V j d G l v b j E v S U Z p d C 9 D a G F u Z 2 V k I F R 5 c G U u e 1 R U L U x h d y w 2 M 3 0 m c X V v d D s s J n F 1 b 3 Q 7 U 2 V j d G l v b j E v S U Z p d C 9 D a G F u Z 2 V k I F R 5 c G U u e 1 R U L U x v Y W R p b m d f R 2 F u d H J 5 L D Y 0 f S Z x d W 9 0 O y w m c X V v d D t T Z W N 0 a W 9 u M S 9 J R m l 0 L 0 N o Y W 5 n Z W Q g V H l w Z S 5 7 V F Q t T G 9 h Z G l u Z 1 9 Q c m 9 j Z W R 1 c m U s N j V 9 J n F 1 b 3 Q 7 L C Z x d W 9 0 O 1 N l Y 3 R p b 2 4 x L 0 l G a X Q v Q 2 h h b m d l Z C B U e X B l L n t U V C 1 M b 2 d p c 3 R p Y 1 9 D b 2 5 0 c m 9 s b G l u Z y w 2 N n 0 m c X V v d D s s J n F 1 b 3 Q 7 U 2 V j d G l v b j E v S U Z p d C 9 D a G F u Z 2 V k I F R 5 c G U u e 1 R U L U x v Z 2 l z d G l j X 1 B s Y W 4 s N j d 9 J n F 1 b 3 Q 7 L C Z x d W 9 0 O 1 N l Y 3 R p b 2 4 x L 0 l G a X Q v Q 2 h h b m d l Z C B U e X B l L n t U V C 1 M b 2 d p c 3 R p Y 3 M s N j h 9 J n F 1 b 3 Q 7 L C Z x d W 9 0 O 1 N l Y 3 R p b 2 4 x L 0 l G a X Q v Q 2 h h b m d l Z C B U e X B l L n t U V C 1 M b 2 d p c 3 R p Y 3 N f Q 2 9 z d F 9 h b m R f U G V y Z m 9 y b W F u Y 2 V f T W 9 u a X R v c m l u Z y w 2 O X 0 m c X V v d D s s J n F 1 b 3 Q 7 U 2 V j d G l v b j E v S U Z p d C 9 D a G F u Z 2 V k I F R 5 c G U u e 1 R U L U x v Z 2 l z d G l j c 1 9 T Y 2 9 w Z S w 3 M H 0 m c X V v d D s s J n F 1 b 3 Q 7 U 2 V j d G l v b j E v S U Z p d C 9 D a G F u Z 2 V k I F R 5 c G U u e 1 R U L U x v Z 2 l z d G l j c 1 9 T e X N 0 Z W 0 s N z F 9 J n F 1 b 3 Q 7 L C Z x d W 9 0 O 1 N l Y 3 R p b 2 4 x L 0 l G a X Q v Q 2 h h b m d l Z C B U e X B l L n t U V C 1 M b 3 N z X 1 J l Z 3 V s Y X R p b 2 4 s N z J 9 J n F 1 b 3 Q 7 L C Z x d W 9 0 O 1 N l Y 3 R p b 2 4 x L 0 l G a X Q v Q 2 h h b m d l Z C B U e X B l L n t U V C 1 N Y X J p d G l t Z V 9 U c m F u c 3 B v c n Q s N z N 9 J n F 1 b 3 Q 7 L C Z x d W 9 0 O 1 N l Y 3 R p b 2 4 x L 0 l G a X Q v Q 2 h h b m d l Z C B U e X B l L n t U V C 1 N Z X R y b 2 x v Z 2 l j Y W x f Q X V 0 a G 9 y a X R 5 L D c 0 f S Z x d W 9 0 O y w m c X V v d D t T Z W N 0 a W 9 u M S 9 J R m l 0 L 0 N o Y W 5 n Z W Q g V H l w Z S 5 7 V F Q t T W V 0 c m 9 s b 2 d p Y 2 F s X 0 l u c 3 B l Y 3 R p b 2 4 s N z V 9 J n F 1 b 3 Q 7 L C Z x d W 9 0 O 1 N l Y 3 R p b 2 4 x L 0 l G a X Q v Q 2 h h b m d l Z C B U e X B l L n t U V C 1 N a W 5 p b X V t X 0 R l b G l 2 Z X J 5 X 1 F 1 Y W 5 0 a X R 5 L D c 2 f S Z x d W 9 0 O y w m c X V v d D t T Z W N 0 a W 9 u M S 9 J R m l 0 L 0 N o Y W 5 n Z W Q g V H l w Z S 5 7 V F Q t T W 9 k Z V 9 v Z l 9 U c m F u c 3 B v c n R h d G l v b i w 3 N 3 0 m c X V v d D s s J n F 1 b 3 Q 7 U 2 V j d G l v b j E v S U Z p d C 9 D a G F u Z 2 V k I F R 5 c G U u e 1 R U L U 5 l d F 9 R d W F u d G l 0 e S w 3 O H 0 m c X V v d D s s J n F 1 b 3 Q 7 U 2 V j d G l v b j E v S U Z p d C 9 D a G F u Z 2 V k I F R 5 c G U u e 1 R U L U 5 v b l 9 F e G N p c 2 V f R H V 0 e V 9 M a W N l b n N l Z F 9 U c m F k a W 5 n L D c 5 f S Z x d W 9 0 O y w m c X V v d D t T Z W N 0 a W 9 u M S 9 J R m l 0 L 0 N o Y W 5 n Z W Q g V H l w Z S 5 7 V F Q t T 3 B l c m F 0 a W 9 u X 2 F u Z F 9 M b 2 d p c 3 R p Y 3 M s O D B 9 J n F 1 b 3 Q 7 L C Z x d W 9 0 O 1 N l Y 3 R p b 2 4 x L 0 l G a X Q v Q 2 h h b m d l Z C B U e X B l L n t U V C 1 P c m R l c l 9 N Y W 5 h Z 2 V t Z W 5 0 L D g x f S Z x d W 9 0 O y w m c X V v d D t T Z W N 0 a W 9 u M S 9 J R m l 0 L 0 N o Y W 5 n Z W Q g V H l w Z S 5 7 V F Q t T 3 J k Z X J f U G l j a 2 l u Z 1 9 h b m R f U G F j a 2 l u Z y w 4 M n 0 m c X V v d D s s J n F 1 b 3 Q 7 U 2 V j d G l v b j E v S U Z p d C 9 D a G F u Z 2 V k I F R 5 c G U u e 1 R U L V B l c m Z v c m 1 h b m N l X 2 J h c 2 V k X 0 V 2 Y W x 1 Y X R p b 2 5 f T W V h c 3 V y Z X M s O D N 9 J n F 1 b 3 Q 7 L C Z x d W 9 0 O 1 N l Y 3 R p b 2 4 x L 0 l G a X Q v Q 2 h h b m d l Z C B U e X B l L n t U V C 1 Q b G F u b m V k X 1 N h b X B s a W 5 n L D g 0 f S Z x d W 9 0 O y w m c X V v d D t T Z W N 0 a W 9 u M S 9 J R m l 0 L 0 N o Y W 5 n Z W Q g V H l w Z S 5 7 V F Q t U H J v Y m x l b S w 4 N X 0 m c X V v d D s s J n F 1 b 3 Q 7 U 2 V j d G l v b j E v S U Z p d C 9 D a G F u Z 2 V k I F R 5 c G U u e 1 R U L V B y b 2 p l Y 3 R f d G V h b S w 4 N n 0 m c X V v d D s s J n F 1 b 3 Q 7 U 2 V j d G l v b j E v S U Z p d C 9 D a G F u Z 2 V k I F R 5 c G U u e 1 R U L V B 1 b X B f U 3 R v Y 2 t f T G V 2 Z W w s O D d 9 J n F 1 b 3 Q 7 L C Z x d W 9 0 O 1 N l Y 3 R p b 2 4 x L 0 l G a X Q v Q 2 h h b m d l Z C B U e X B l L n t U V C 1 Q d X J j a G F z Z V 9 P c m R l c i w 4 O H 0 m c X V v d D s s J n F 1 b 3 Q 7 U 2 V j d G l v b j E v S U Z p d C 9 D a G F u Z 2 V k I F R 5 c G U u e 1 R U L V J h a W x f V H J h b n N w b 3 J 0 L D g 5 f S Z x d W 9 0 O y w m c X V v d D t T Z W N 0 a W 9 u M S 9 J R m l 0 L 0 N o Y W 5 n Z W Q g V H l w Z S 5 7 V F Q t U m F p b F 9 h b m R f S W 5 0 Z X J t b 2 R h b F 9 U c m F u c 3 B v c n Q s O T B 9 J n F 1 b 3 Q 7 L C Z x d W 9 0 O 1 N l Y 3 R p b 2 4 x L 0 l G a X Q v Q 2 h h b m d l Z C B U e X B l L n t U V C 1 S Y W l s d 2 F 5 X 1 N l c n Z p Y 2 U s O T F 9 J n F 1 b 3 Q 7 L C Z x d W 9 0 O 1 N l Y 3 R p b 2 4 x L 0 l G a X Q v Q 2 h h b m d l Z C B U e X B l L n t U V C 1 S Y W l s d 2 F 5 X 1 R h b m t f Q 2 F y L D k y f S Z x d W 9 0 O y w m c X V v d D t T Z W N 0 a W 9 u M S 9 J R m l 0 L 0 N o Y W 5 n Z W Q g V H l w Z S 5 7 V F Q t U m V w b G V u a X N o b W V u d F 9 M Z X Z l b C w 5 M 3 0 m c X V v d D s s J n F 1 b 3 Q 7 U 2 V j d G l v b j E v S U Z p d C 9 D a G F u Z 2 V k I F R 5 c G U u e 1 R U L V J v Y W R f R n J l a W d o d F 9 S b 3 V 0 a W 5 n X 2 F u Z F 9 T Y 2 h l Z H V s a W 5 n L D k 0 f S Z x d W 9 0 O y w m c X V v d D t T Z W N 0 a W 9 u M S 9 J R m l 0 L 0 N o Y W 5 n Z W Q g V H l w Z S 5 7 V F Q t U m 9 h Z F 9 G c m V p Z 2 h 0 X 1 R y Y W 5 z c G 9 y d C w 5 N X 0 m c X V v d D s s J n F 1 b 3 Q 7 U 2 V j d G l v b j E v S U Z p d C 9 D a G F u Z 2 V k I F R 5 c G U u e 1 R U L V J v Y W R f V 2 V p Z 2 h p b m d f Q n J p Z G d l L D k 2 f S Z x d W 9 0 O y w m c X V v d D t T Z W N 0 a W 9 u M S 9 J R m l 0 L 0 N o Y W 5 n Z W Q g V H l w Z S 5 7 V F Q t U 2 F s Z X N f U H J v Y 2 V z c y w 5 N 3 0 m c X V v d D s s J n F 1 b 3 Q 7 U 2 V j d G l v b j E v S U Z p d C 9 D a G F u Z 2 V k I F R 5 c G U u e 1 R U L V N h b X B s Z V 9 D b 2 x s Z W N 0 a W 9 u L D k 4 f S Z x d W 9 0 O y w m c X V v d D t T Z W N 0 a W 9 u M S 9 J R m l 0 L 0 N o Y W 5 n Z W Q g V H l w Z S 5 7 V F Q t U 2 F t c G x p b m c s O T l 9 J n F 1 b 3 Q 7 L C Z x d W 9 0 O 1 N l Y 3 R p b 2 4 x L 0 l G a X Q v Q 2 h h b m d l Z C B U e X B l L n t U V C 1 T Y W 1 w b G l u Z 1 9 N Z X R o b 2 Q s M T A w f S Z x d W 9 0 O y w m c X V v d D t T Z W N 0 a W 9 u M S 9 J R m l 0 L 0 N o Y W 5 n Z W Q g V H l w Z S 5 7 V F Q t U 2 F t c G x p b m d f U H J v Y 2 V z c y w x M D F 9 J n F 1 b 3 Q 7 L C Z x d W 9 0 O 1 N l Y 3 R p b 2 4 x L 0 l G a X Q v Q 2 h h b m d l Z C B U e X B l L n t U V C 1 T Y W 1 w b G l u Z 1 9 U Z W N o b m l x d W U s M T A y f S Z x d W 9 0 O y w m c X V v d D t T Z W N 0 a W 9 u M S 9 J R m l 0 L 0 N o Y W 5 n Z W Q g V H l w Z S 5 7 V F Q t U 2 N o Z W R 1 b G l u Z 1 9 p b l 9 T Q 0 0 s M T A z f S Z x d W 9 0 O y w m c X V v d D t T Z W N 0 a W 9 u M S 9 J R m l 0 L 0 N o Y W 5 n Z W Q g V H l w Z S 5 7 V F Q t U 2 V s Z W N 0 a X Z l X 1 N h b X B s a W 5 n L D E w N H 0 m c X V v d D s s J n F 1 b 3 Q 7 U 2 V j d G l v b j E v S U Z p d C 9 D a G F u Z 2 V k I F R 5 c G U u e 1 R U L V N o a X B t Z W 5 0 L D E w N X 0 m c X V v d D s s J n F 1 b 3 Q 7 U 2 V j d G l v b j E v S U Z p d C 9 D a G F u Z 2 V k I F R 5 c G U u e 1 R U L V N o a X B w a W 5 n X 0 R v Y 3 V t Z W 5 0 L D E w N n 0 m c X V v d D s s J n F 1 b 3 Q 7 U 2 V j d G l v b j E v S U Z p d C 9 D a G F u Z 2 V k I F R 5 c G U u e 1 R U L V N 0 c m F 0 Z W d p Y 1 9 Q Z X J m b 3 J t Y W 5 j Z V 9 J b m R p Y 2 F 0 b 3 I s M T A 3 f S Z x d W 9 0 O y w m c X V v d D t T Z W N 0 a W 9 u M S 9 J R m l 0 L 0 N o Y W 5 n Z W Q g V H l w Z S 5 7 V F Q t U 3 V w c G x 5 X 1 N v d X J j Z S w x M D h 9 J n F 1 b 3 Q 7 L C Z x d W 9 0 O 1 N l Y 3 R p b 2 4 x L 0 l G a X Q v Q 2 h h b m d l Z C B U e X B l L n t U V C 1 U Y W t l b 3 Z l c l 9 I Y W 5 k b 3 Z l c l 9 Q c m 9 j Z W R 1 c m U s M T A 5 f S Z x d W 9 0 O y w m c X V v d D t T Z W N 0 a W 9 u M S 9 J R m l 0 L 0 N o Y W 5 n Z W Q g V H l w Z S 5 7 V F Q t V G F u a y w x M T B 9 J n F 1 b 3 Q 7 L C Z x d W 9 0 O 1 N l Y 3 R p b 2 4 x L 0 l G a X Q v Q 2 h h b m d l Z C B U e X B l L n t U V C 1 U Y W 5 r X 0 J v d H R v b V 9 M b 2 F k a W 5 n L D E x M X 0 m c X V v d D s s J n F 1 b 3 Q 7 U 2 V j d G l v b j E v S U Z p d C 9 D a G F u Z 2 V k I F R 5 c G U u e 1 R U L V R h b m t f Q m 9 0 d G 9 t X 1 J l c 2 l k d W U s M T E y f S Z x d W 9 0 O y w m c X V v d D t T Z W N 0 a W 9 u M S 9 J R m l 0 L 0 N o Y W 5 n Z W Q g V H l w Z S 5 7 V F Q t V G F u a 1 9 D b 2 1 w Y X J 0 b W V u d C w x M T N 9 J n F 1 b 3 Q 7 L C Z x d W 9 0 O 1 N l Y 3 R p b 2 4 x L 0 l G a X Q v Q 2 h h b m d l Z C B U e X B l L n t U V C 1 U Y X J l X 1 d l a W d o d C w x M T R 9 J n F 1 b 3 Q 7 L C Z x d W 9 0 O 1 N l Y 3 R p b 2 4 x L 0 l G a X Q v Q 2 h h b m d l Z C B U e X B l L n t U V C 1 U Y X h f V 2 F y Z W h v d X N l L D E x N X 0 m c X V v d D s s J n F 1 b 3 Q 7 U 2 V j d G l v b j E v S U Z p d C 9 D a G F u Z 2 V k I F R 5 c G U u e 1 R U L V R y Y W 5 z Z m V y L D E x N n 0 m c X V v d D s s J n F 1 b 3 Q 7 U 2 V j d G l v b j E v S U Z p d C 9 D a G F u Z 2 V k I F R 5 c G U u e 1 R U L V R y Y W 5 z c G 9 y d F 9 S Z W d 1 b G F 0 a W 9 u c y w x M T d 9 J n F 1 b 3 Q 7 L C Z x d W 9 0 O 1 N l Y 3 R p b 2 4 x L 0 l G a X Q v Q 2 h h b m d l Z C B U e X B l L n t U V C 1 U c m F u c 3 B v c n R h d G l v b i w x M T h 9 J n F 1 b 3 Q 7 L C Z x d W 9 0 O 1 N l Y 3 R p b 2 4 x L 0 l G a X Q v Q 2 h h b m d l Z C B U e X B l L n t U V C 1 U c m F 2 Z W x f Y W 5 k X 3 R v d X J p c 2 1 f b G F 3 L D E x O X 0 m c X V v d D s s J n F 1 b 3 Q 7 U 2 V j d G l v b j E v S U Z p d C 9 D a G F u Z 2 V k I F R 5 c G U u e 1 R U L V R y Y X Z l b F 9 k b 2 N 1 b W V u d C w x M j B 9 J n F 1 b 3 Q 7 L C Z x d W 9 0 O 1 N l Y 3 R p b 2 4 x L 0 l G a X Q v Q 2 h h b m d l Z C B U e X B l L n t U V C 1 W a X N 1 Y W x f S W 5 z c G V j d G l v b i w x M j F 9 J n F 1 b 3 Q 7 L C Z x d W 9 0 O 1 N l Y 3 R p b 2 4 x L 0 l G a X Q v Q 2 h h b m d l Z C B U e X B l L n t U V C 1 X Y W d v b i w x M j J 9 J n F 1 b 3 Q 7 L C Z x d W 9 0 O 1 N l Y 3 R p b 2 4 x L 0 l G a X Q v Q 2 h h b m d l Z C B U e X B l L n t U V C 1 X Y X N 0 Z V 9 N Y W 5 h Z 2 V t Z W 5 0 X 0 l u d m V z d G 1 l b n Q s M T I z f S Z x d W 9 0 O y w m c X V v d D t T Z W N 0 a W 9 u M S 9 J R m l 0 L 0 N o Y W 5 n Z W Q g V H l w Z S 5 7 V F Q t V 2 V p Z 2 h p b m d f Q n J p Z G d l L D E y N H 0 m c X V v d D s s J n F 1 b 3 Q 7 U 2 V j d G l v b j E v S U Z p d C 9 D a G F u Z 2 V k I F R 5 c G U u e 1 R U L X B y b 2 p l Y 3 R f c m V w b 3 J 0 a W 5 n L D E y N X 0 m c X V v d D s s J n F 1 b 3 Q 7 U 2 V j d G l v b j E v S U Z p d C 9 D a G F u Z 2 V k I F R 5 c G U u e 1 8 x L D E y N n 0 m c X V v d D s s J n F 1 b 3 Q 7 U 2 V j d G l v b j E v S U Z p d C 9 D a G F u Z 2 V k I F R 5 c G U u e 1 8 y L D E y N 3 0 m c X V v d D s s J n F 1 b 3 Q 7 U 2 V j d G l v b j E v S U Z p d C 9 D a G F u Z 2 V k I F R 5 c G U u e 1 8 z L D E y O H 0 m c X V v d D s s J n F 1 b 3 Q 7 U 2 V j d G l v b j E v S U Z p d C 9 D a G F u Z 2 V k I F R 5 c G U u e 1 8 0 L D E y O X 0 m c X V v d D s s J n F 1 b 3 Q 7 U 2 V j d G l v b j E v S U Z p d C 9 D a G F u Z 2 V k I F R 5 c G U u e 1 8 1 L D E z M H 0 m c X V v d D s s J n F 1 b 3 Q 7 U 2 V j d G l v b j E v S U Z p d C 9 D a G F u Z 2 V k I F R 5 c G U u e 1 8 2 L D E z M X 0 m c X V v d D s s J n F 1 b 3 Q 7 U 2 V j d G l v b j E v S U Z p d C 9 D a G F u Z 2 V k I F R 5 c G U u e 1 8 3 L D E z M n 0 m c X V v d D s s J n F 1 b 3 Q 7 U 2 V j d G l v b j E v S U Z p d C 9 D a G F u Z 2 V k I F R 5 c G U u e 1 8 4 L D E z M 3 0 m c X V v d D s s J n F 1 b 3 Q 7 U 2 V j d G l v b j E v S U Z p d C 9 D a G F u Z 2 V k I F R 5 c G U u e 1 8 5 L D E z N H 0 m c X V v d D s s J n F 1 b 3 Q 7 U 2 V j d G l v b j E v S U Z p d C 9 D a G F u Z 2 V k I F R 5 c G U u e 1 8 x M C w x M z V 9 J n F 1 b 3 Q 7 L C Z x d W 9 0 O 1 N l Y 3 R p b 2 4 x L 0 l G a X Q v Q 2 h h b m d l Z C B U e X B l L n t f M T E s M T M 2 f S Z x d W 9 0 O y w m c X V v d D t T Z W N 0 a W 9 u M S 9 J R m l 0 L 0 N o Y W 5 n Z W Q g V H l w Z S 5 7 X z E y L D E z N 3 0 m c X V v d D s s J n F 1 b 3 Q 7 U 2 V j d G l v b j E v S U Z p d C 9 D a G F u Z 2 V k I F R 5 c G U u e 1 8 x M y w x M z h 9 J n F 1 b 3 Q 7 L C Z x d W 9 0 O 1 N l Y 3 R p b 2 4 x L 0 l G a X Q v Q 2 h h b m d l Z C B U e X B l L n t f M T Q s M T M 5 f S Z x d W 9 0 O y w m c X V v d D t T Z W N 0 a W 9 u M S 9 J R m l 0 L 0 N o Y W 5 n Z W Q g V H l w Z S 5 7 X z E 1 L D E 0 M H 0 m c X V v d D s s J n F 1 b 3 Q 7 U 2 V j d G l v b j E v S U Z p d C 9 D a G F u Z 2 V k I F R 5 c G U u e 1 8 x N i w x N D F 9 J n F 1 b 3 Q 7 L C Z x d W 9 0 O 1 N l Y 3 R p b 2 4 x L 0 l G a X Q v Q 2 h h b m d l Z C B U e X B l L n t f M T c s M T Q y f S Z x d W 9 0 O y w m c X V v d D t T Z W N 0 a W 9 u M S 9 J R m l 0 L 0 N o Y W 5 n Z W Q g V H l w Z S 5 7 X z E 4 L D E 0 M 3 0 m c X V v d D s s J n F 1 b 3 Q 7 U 2 V j d G l v b j E v S U Z p d C 9 D a G F u Z 2 V k I F R 5 c G U u e 1 8 x O S w x N D R 9 J n F 1 b 3 Q 7 L C Z x d W 9 0 O 1 N l Y 3 R p b 2 4 x L 0 l G a X Q v Q 2 h h b m d l Z C B U e X B l L n t f M j A s M T Q 1 f S Z x d W 9 0 O y w m c X V v d D t T Z W N 0 a W 9 u M S 9 J R m l 0 L 0 N o Y W 5 n Z W Q g V H l w Z S 5 7 X z I x L D E 0 N n 0 m c X V v d D s s J n F 1 b 3 Q 7 U 2 V j d G l v b j E v S U Z p d C 9 D a G F u Z 2 V k I F R 5 c G U u e 1 8 y M i w x N D d 9 J n F 1 b 3 Q 7 L C Z x d W 9 0 O 1 N l Y 3 R p b 2 4 x L 0 l G a X Q v Q 2 h h b m d l Z C B U e X B l L n t f M j M s M T Q 4 f S Z x d W 9 0 O y w m c X V v d D t T Z W N 0 a W 9 u M S 9 J R m l 0 L 0 N o Y W 5 n Z W Q g V H l w Z S 5 7 X z I 0 L D E 0 O X 0 m c X V v d D s s J n F 1 b 3 Q 7 U 2 V j d G l v b j E v S U Z p d C 9 D a G F u Z 2 V k I F R 5 c G U u e 1 8 y N S w x N T B 9 J n F 1 b 3 Q 7 L C Z x d W 9 0 O 1 N l Y 3 R p b 2 4 x L 0 l G a X Q v Q 2 h h b m d l Z C B U e X B l L n t f M j Y s M T U x f S Z x d W 9 0 O y w m c X V v d D t T Z W N 0 a W 9 u M S 9 J R m l 0 L 0 N o Y W 5 n Z W Q g V H l w Z S 5 7 X z I 3 L D E 1 M n 0 m c X V v d D s s J n F 1 b 3 Q 7 U 2 V j d G l v b j E v S U Z p d C 9 D a G F u Z 2 V k I F R 5 c G U u e 1 8 y O C w x N T N 9 J n F 1 b 3 Q 7 L C Z x d W 9 0 O 1 N l Y 3 R p b 2 4 x L 0 l G a X Q v Q 2 h h b m d l Z C B U e X B l L n t f M j k s M T U 0 f S Z x d W 9 0 O y w m c X V v d D t T Z W N 0 a W 9 u M S 9 J R m l 0 L 0 N o Y W 5 n Z W Q g V H l w Z S 5 7 X z M w L D E 1 N X 0 m c X V v d D s s J n F 1 b 3 Q 7 U 2 V j d G l v b j E v S U Z p d C 9 D a G F u Z 2 V k I F R 5 c G U u e 1 8 z M S w x N T Z 9 J n F 1 b 3 Q 7 L C Z x d W 9 0 O 1 N l Y 3 R p b 2 4 x L 0 l G a X Q v Q 2 h h b m d l Z C B U e X B l L n t f M z I s M T U 3 f S Z x d W 9 0 O y w m c X V v d D t T Z W N 0 a W 9 u M S 9 J R m l 0 L 0 N o Y W 5 n Z W Q g V H l w Z S 5 7 X z M z L D E 1 O H 0 m c X V v d D s s J n F 1 b 3 Q 7 U 2 V j d G l v b j E v S U Z p d C 9 D a G F u Z 2 V k I F R 5 c G U u e 1 8 z N C w x N T l 9 J n F 1 b 3 Q 7 L C Z x d W 9 0 O 1 N l Y 3 R p b 2 4 x L 0 l G a X Q v Q 2 h h b m d l Z C B U e X B l L n t f M z U s M T Y w f S Z x d W 9 0 O y w m c X V v d D t T Z W N 0 a W 9 u M S 9 J R m l 0 L 0 N o Y W 5 n Z W Q g V H l w Z S 5 7 X z M 2 L D E 2 M X 0 m c X V v d D s s J n F 1 b 3 Q 7 U 2 V j d G l v b j E v S U Z p d C 9 D a G F u Z 2 V k I F R 5 c G U u e 1 8 z N y w x N j J 9 J n F 1 b 3 Q 7 L C Z x d W 9 0 O 1 N l Y 3 R p b 2 4 x L 0 l G a X Q v Q 2 h h b m d l Z C B U e X B l L n t f M z g s M T Y z f S Z x d W 9 0 O y w m c X V v d D t T Z W N 0 a W 9 u M S 9 J R m l 0 L 0 N o Y W 5 n Z W Q g V H l w Z S 5 7 X z M 5 L D E 2 N H 0 m c X V v d D s s J n F 1 b 3 Q 7 U 2 V j d G l v b j E v S U Z p d C 9 D a G F u Z 2 V k I F R 5 c G U u e 1 8 0 M C w x N j V 9 J n F 1 b 3 Q 7 L C Z x d W 9 0 O 1 N l Y 3 R p b 2 4 x L 0 l G a X Q v Q 2 h h b m d l Z C B U e X B l L n t f N D E s M T Y 2 f S Z x d W 9 0 O y w m c X V v d D t T Z W N 0 a W 9 u M S 9 J R m l 0 L 0 N o Y W 5 n Z W Q g V H l w Z S 5 7 X z Q y L D E 2 N 3 0 m c X V v d D s s J n F 1 b 3 Q 7 U 2 V j d G l v b j E v S U Z p d C 9 D a G F u Z 2 V k I F R 5 c G U u e 1 8 0 M y w x N j h 9 J n F 1 b 3 Q 7 L C Z x d W 9 0 O 1 N l Y 3 R p b 2 4 x L 0 l G a X Q v Q 2 h h b m d l Z C B U e X B l L n t f N D Q s M T Y 5 f S Z x d W 9 0 O y w m c X V v d D t T Z W N 0 a W 9 u M S 9 J R m l 0 L 0 N o Y W 5 n Z W Q g V H l w Z S 5 7 X z Q 1 L D E 3 M H 0 m c X V v d D s s J n F 1 b 3 Q 7 U 2 V j d G l v b j E v S U Z p d C 9 D a G F u Z 2 V k I F R 5 c G U u e 1 8 0 N i w x N z F 9 J n F 1 b 3 Q 7 L C Z x d W 9 0 O 1 N l Y 3 R p b 2 4 x L 0 l G a X Q v Q 2 h h b m d l Z C B U e X B l L n t f N D c s M T c y f S Z x d W 9 0 O y w m c X V v d D t T Z W N 0 a W 9 u M S 9 J R m l 0 L 0 N o Y W 5 n Z W Q g V H l w Z S 5 7 X z Q 4 L D E 3 M 3 0 m c X V v d D s s J n F 1 b 3 Q 7 U 2 V j d G l v b j E v S U Z p d C 9 D a G F u Z 2 V k I F R 5 c G U u e 1 8 0 O S w x N z R 9 J n F 1 b 3 Q 7 L C Z x d W 9 0 O 1 N l Y 3 R p b 2 4 x L 0 l G a X Q v Q 2 h h b m d l Z C B U e X B l L n t f N T A s M T c 1 f S Z x d W 9 0 O y w m c X V v d D t T Z W N 0 a W 9 u M S 9 J R m l 0 L 0 N o Y W 5 n Z W Q g V H l w Z S 5 7 X z U x L D E 3 N n 0 m c X V v d D s s J n F 1 b 3 Q 7 U 2 V j d G l v b j E v S U Z p d C 9 D a G F u Z 2 V k I F R 5 c G U u e 1 8 1 M i w x N z d 9 J n F 1 b 3 Q 7 L C Z x d W 9 0 O 1 N l Y 3 R p b 2 4 x L 0 l G a X Q v Q 2 h h b m d l Z C B U e X B l L n t f N T M s M T c 4 f S Z x d W 9 0 O y w m c X V v d D t T Z W N 0 a W 9 u M S 9 J R m l 0 L 0 N o Y W 5 n Z W Q g V H l w Z S 5 7 X z U 0 L D E 3 O X 0 m c X V v d D s s J n F 1 b 3 Q 7 U 2 V j d G l v b j E v S U Z p d C 9 D a G F u Z 2 V k I F R 5 c G U u e 1 8 1 N S w x O D B 9 J n F 1 b 3 Q 7 L C Z x d W 9 0 O 1 N l Y 3 R p b 2 4 x L 0 l G a X Q v Q 2 h h b m d l Z C B U e X B l L n t f N T Y s M T g x f S Z x d W 9 0 O y w m c X V v d D t T Z W N 0 a W 9 u M S 9 J R m l 0 L 0 N o Y W 5 n Z W Q g V H l w Z S 5 7 X z U 3 L D E 4 M n 0 m c X V v d D s s J n F 1 b 3 Q 7 U 2 V j d G l v b j E v S U Z p d C 9 D a G F u Z 2 V k I F R 5 c G U u e 1 8 1 O C w x O D N 9 J n F 1 b 3 Q 7 L C Z x d W 9 0 O 1 N l Y 3 R p b 2 4 x L 0 l G a X Q v Q 2 h h b m d l Z C B U e X B l L n t f N T k s M T g 0 f S Z x d W 9 0 O y w m c X V v d D t T Z W N 0 a W 9 u M S 9 J R m l 0 L 0 N o Y W 5 n Z W Q g V H l w Z S 5 7 X z Y w L D E 4 N X 0 m c X V v d D s s J n F 1 b 3 Q 7 U 2 V j d G l v b j E v S U Z p d C 9 D a G F u Z 2 V k I F R 5 c G U u e 1 8 2 M S w x O D Z 9 J n F 1 b 3 Q 7 L C Z x d W 9 0 O 1 N l Y 3 R p b 2 4 x L 0 l G a X Q v Q 2 h h b m d l Z C B U e X B l L n t f N j I s M T g 3 f S Z x d W 9 0 O y w m c X V v d D t T Z W N 0 a W 9 u M S 9 J R m l 0 L 0 N o Y W 5 n Z W Q g V H l w Z S 5 7 X z Y z L D E 4 O H 0 m c X V v d D s s J n F 1 b 3 Q 7 U 2 V j d G l v b j E v S U Z p d C 9 D a G F u Z 2 V k I F R 5 c G U u e 1 8 2 N C w x O D l 9 J n F 1 b 3 Q 7 L C Z x d W 9 0 O 1 N l Y 3 R p b 2 4 x L 0 l G a X Q v Q 2 h h b m d l Z C B U e X B l L n t f N j U s M T k w f S Z x d W 9 0 O y w m c X V v d D t T Z W N 0 a W 9 u M S 9 J R m l 0 L 0 N o Y W 5 n Z W Q g V H l w Z S 5 7 X z Y 2 L D E 5 M X 0 m c X V v d D s s J n F 1 b 3 Q 7 U 2 V j d G l v b j E v S U Z p d C 9 D a G F u Z 2 V k I F R 5 c G U u e 1 8 2 N y w x O T J 9 J n F 1 b 3 Q 7 L C Z x d W 9 0 O 1 N l Y 3 R p b 2 4 x L 0 l G a X Q v Q 2 h h b m d l Z C B U e X B l L n t f N j g s M T k z f S Z x d W 9 0 O y w m c X V v d D t T Z W N 0 a W 9 u M S 9 J R m l 0 L 0 N o Y W 5 n Z W Q g V H l w Z S 5 7 X z Y 5 L D E 5 N H 0 m c X V v d D s s J n F 1 b 3 Q 7 U 2 V j d G l v b j E v S U Z p d C 9 D a G F u Z 2 V k I F R 5 c G U u e 1 8 3 M C w x O T V 9 J n F 1 b 3 Q 7 L C Z x d W 9 0 O 1 N l Y 3 R p b 2 4 x L 0 l G a X Q v Q 2 h h b m d l Z C B U e X B l L n t f N z E s M T k 2 f S Z x d W 9 0 O y w m c X V v d D t T Z W N 0 a W 9 u M S 9 J R m l 0 L 0 N o Y W 5 n Z W Q g V H l w Z S 5 7 X z c y L D E 5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S V B G a X R U Y W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R p c 3 B h d G N o Z X I m c X V v d D s s J n F 1 b 3 Q 7 T W F p b n R l b m F u Y 2 U g T W F u Y W d l c i Z x d W 9 0 O y w m c X V v d D t S Z X R h a W w g T W F u Y W d l c i Z x d W 9 0 O y w m c X V v d D t U Z X J t a W 5 h b C B N Y W 5 h Z 2 V y J n F 1 b 3 Q 7 L C Z x d W 9 0 O 1 R y Y W 5 z c G 9 y d G F 0 a W 9 u I E 1 h b m F n Z X I m c X V v d D s s J n F 1 b 3 Q 7 V 2 h v b G V z Y W x l I E 1 h b m F n Z X I m c X V v d D t d I i A v P j x F b n R y e S B U e X B l P S J G a W x s Q 2 9 s d W 1 u V H l w Z X M i I F Z h b H V l P S J z Q m d V R k J R V U Z C U T 0 9 I i A v P j x F b n R y e S B U e X B l P S J G a W x s T G F z d F V w Z G F 0 Z W Q i I F Z h b H V l P S J k M j A x O C 0 w N S 0 y N l Q x N j o 1 N T o 0 O C 4 5 M z c z M z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N G R l N G N m O G U t M m F l M y 0 0 Y z k 4 L W E 2 Y j I t N W M 0 Y j M 0 O D Z k Z j h m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Z p d F R h Y i 9 D a G F u Z 2 V k I F R 5 c G U u e y w w f S Z x d W 9 0 O y w m c X V v d D t T Z W N 0 a W 9 u M S 9 J U E Z p d F R h Y i 9 D a G F u Z 2 V k I F R 5 c G U u e 0 R p c 3 B h d G N o Z X I s M X 0 m c X V v d D s s J n F 1 b 3 Q 7 U 2 V j d G l v b j E v S V B G a X R U Y W I v Q 2 h h b m d l Z C B U e X B l L n t N Y W l u d G V u Y W 5 j Z S B N Y W 5 h Z 2 V y L D J 9 J n F 1 b 3 Q 7 L C Z x d W 9 0 O 1 N l Y 3 R p b 2 4 x L 0 l Q R m l 0 V G F i L 0 N o Y W 5 n Z W Q g V H l w Z S 5 7 U m V 0 Y W l s I E 1 h b m F n Z X I s M 3 0 m c X V v d D s s J n F 1 b 3 Q 7 U 2 V j d G l v b j E v S V B G a X R U Y W I v Q 2 h h b m d l Z C B U e X B l L n t U Z X J t a W 5 h b C B N Y W 5 h Z 2 V y L D R 9 J n F 1 b 3 Q 7 L C Z x d W 9 0 O 1 N l Y 3 R p b 2 4 x L 0 l Q R m l 0 V G F i L 0 N o Y W 5 n Z W Q g V H l w Z S 5 7 V H J h b n N w b 3 J 0 Y X R p b 2 4 g T W F u Y W d l c i w 1 f S Z x d W 9 0 O y w m c X V v d D t T Z W N 0 a W 9 u M S 9 J U E Z p d F R h Y i 9 D a G F u Z 2 V k I F R 5 c G U u e 1 d o b 2 x l c 2 F s Z S B N Y W 5 h Z 2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Q R m l 0 V G F i L 0 N o Y W 5 n Z W Q g V H l w Z S 5 7 L D B 9 J n F 1 b 3 Q 7 L C Z x d W 9 0 O 1 N l Y 3 R p b 2 4 x L 0 l Q R m l 0 V G F i L 0 N o Y W 5 n Z W Q g V H l w Z S 5 7 R G l z c G F 0 Y 2 h l c i w x f S Z x d W 9 0 O y w m c X V v d D t T Z W N 0 a W 9 u M S 9 J U E Z p d F R h Y i 9 D a G F u Z 2 V k I F R 5 c G U u e 0 1 h a W 5 0 Z W 5 h b m N l I E 1 h b m F n Z X I s M n 0 m c X V v d D s s J n F 1 b 3 Q 7 U 2 V j d G l v b j E v S V B G a X R U Y W I v Q 2 h h b m d l Z C B U e X B l L n t S Z X R h a W w g T W F u Y W d l c i w z f S Z x d W 9 0 O y w m c X V v d D t T Z W N 0 a W 9 u M S 9 J U E Z p d F R h Y i 9 D a G F u Z 2 V k I F R 5 c G U u e 1 R l c m 1 p b m F s I E 1 h b m F n Z X I s N H 0 m c X V v d D s s J n F 1 b 3 Q 7 U 2 V j d G l v b j E v S V B G a X R U Y W I v Q 2 h h b m d l Z C B U e X B l L n t U c m F u c 3 B v c n R h d G l v b i B N Y W 5 h Z 2 V y L D V 9 J n F 1 b 3 Q 7 L C Z x d W 9 0 O 1 N l Y 3 R p b 2 4 x L 0 l Q R m l 0 V G F i L 0 N o Y W 5 n Z W Q g V H l w Z S 5 7 V 2 h v b G V z Y W x l I E 1 h b m F n Z X I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V B G a X R U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S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U Y t Q W N 0 d W F s X 1 B l c m Z v c m 1 h b m N l J n F 1 b 3 Q 7 L C Z x d W 9 0 O 0 F G L U F k Y X Q m c X V v d D s s J n F 1 b 3 Q 7 Q U Y t Q X Z h a W x h Y m l s a X R 5 J n F 1 b 3 Q 7 L C Z x d W 9 0 O 0 F G L U N v b n R h b W l u Y X R p b 2 4 m c X V v d D s s J n F 1 b 3 Q 7 Q U Y t R G V s a X Z l c n k m c X V v d D s s J n F 1 b 3 Q 7 Q U Y t R 3 V p Z G V s a W 5 l J n F 1 b 3 Q 7 L C Z x d W 9 0 O 0 F G L U t v Y 2 v D g 8 K h e m F 0 J n F 1 b 3 Q 7 L C Z x d W 9 0 O 0 F G L V B l c m Z v c m 1 h b m N l J n F 1 b 3 Q 7 L C Z x d W 9 0 O 0 F G L V B 1 c m N o Y X N l J n F 1 b 3 Q 7 L C Z x d W 9 0 O 0 F G L V F 1 Y W x p d H l f b 2 Z f d G h l X 1 N h b X B s Z S Z x d W 9 0 O y w m c X V v d D t B R i 1 S a X N r X 0 F z c 2 V z c 2 1 l b n Q m c X V v d D s s J n F 1 b 3 Q 7 Q U Y t U 3 p l c n Z l e m V 0 J n F 1 b 3 Q 7 L C Z x d W 9 0 O 0 F G L X B t X 2 N v c 3 Q m c X V v d D s s J n F 1 b 3 Q 7 V F Q t Q W N j Z X B 0 Y W 5 j Z V 9 Q c m 9 j Z W R 1 c m U m c X V v d D s s J n F 1 b 3 Q 7 V F Q t Q W R f a G 9 j X 1 N h b X B s a W 5 n J n F 1 b 3 Q 7 L C Z x d W 9 0 O 1 R U L U F z c 2 V 0 J n F 1 b 3 Q 7 L C Z x d W 9 0 O 1 R U L U F 1 d G 9 t Y X R p Y 1 9 U Y W 5 r Z X J f T G 9 h Z G l u Z 1 9 T d G F 0 a W 9 u J n F 1 b 3 Q 7 L C Z x d W 9 0 O 1 R U L U J h c m d l J n F 1 b 3 Q 7 L C Z x d W 9 0 O 1 R U L U J h c m d l X 0 d h d W d p b m c m c X V v d D s s J n F 1 b 3 Q 7 V F Q t Q 2 h h c m d l Y W J s Z V 9 M b 3 N z J n F 1 b 3 Q 7 L C Z x d W 9 0 O 1 R U L U N v b W 1 l c m N p Y W x f T G F 3 J n F 1 b 3 Q 7 L C Z x d W 9 0 O 1 R U L U N v b X B s a W F u Y 2 V f T 2 J q Z W N 0 a X Z l J n F 1 b 3 Q 7 L C Z x d W 9 0 O 1 R U L U N v b n R y b 2 x f T W V h c 3 V y Z W 1 l b n R f Q W N j d X J h Y 3 k m c X V v d D s s J n F 1 b 3 Q 7 V F Q t Q 2 9 z d F 9 S Z W R 1 Y 3 R p b 2 4 m c X V v d D s s J n F 1 b 3 Q 7 V F Q t Q 2 9 z d F 9 h b m R f U m V z b 3 V y Y 2 V f Q W 5 h b H l z a X M m c X V v d D s s J n F 1 b 3 Q 7 V F Q t Q 3 V z d G 9 t Z X J f T 3 J k Z X I m c X V v d D s s J n F 1 b 3 Q 7 V F Q t R G V h Z F 9 T d G 9 j a y Z x d W 9 0 O y w m c X V v d D t U V C 1 E Z W N p c 2 l v b l 9 N Y W t p b m d f U H J v Y 2 V z c y Z x d W 9 0 O y w m c X V v d D t U V C 1 E a X N j a G F y Z 2 l u Z 1 9 Q c m 9 j Z W R 1 c m U m c X V v d D s s J n F 1 b 3 Q 7 V F Q t R G l z c G F 0 Y 2 h l c i Z x d W 9 0 O y w m c X V v d D t U V C 1 E b 2 N 1 b W V u d C Z x d W 9 0 O y w m c X V v d D t U V C 1 E b 2 N 1 b W V u d F 9 0 e X B l J n F 1 b 3 Q 7 L C Z x d W 9 0 O 1 R U L U V s Z W N 0 c m 9 u a W N f R G l w X 1 N 0 a W N r J n F 1 b 3 Q 7 L C Z x d W 9 0 O 1 R U L U V t c H R p b m V z c 1 9 D a G V j a y Z x d W 9 0 O y w m c X V v d D t U V C 1 F d X J v c G V h b l 9 V b m l v b l 9 z X 1 R y Y W 5 z c G 9 y d F 9 S Z W d 1 b G F 0 a W 9 u c y Z x d W 9 0 O y w m c X V v d D t U V C 1 F e G N p c 2 V f R H V 0 e V 9 M a W N l b m N l J n F 1 b 3 Q 7 L C Z x d W 9 0 O 1 R U L U V 4 Y 2 l z Z V 9 E d X R 5 X 1 J l Z 3 V s Y X R p b 2 4 m c X V v d D s s J n F 1 b 3 Q 7 V F Q t R m l s b G l u Z 1 9 T d G F 0 a W 9 u J n F 1 b 3 Q 7 L C Z x d W 9 0 O 1 R U L U Z p b m F u Y 2 V f R 3 V h c m R f Q W d l b m N 5 J n F 1 b 3 Q 7 L C Z x d W 9 0 O 1 R U L U Z p b m F u Y 2 V f Y W 5 k X 2 F j Y 2 9 1 b n R p b m c m c X V v d D s s J n F 1 b 3 Q 7 V F Q t R m l u Y W 5 j a W F s X 2 F j Y 2 9 1 b n R p b m c m c X V v d D s s J n F 1 b 3 Q 7 V F Q t R m 9 s e W F t Y X Q m c X V v d D s s J n F 1 b 3 Q 7 V F Q t R m 9 y Z W N h c 3 R l Z F 9 E Y W l s e V 9 T Y W x l J n F 1 b 3 Q 7 L C Z x d W 9 0 O 1 R U L U Z v c m V j Y X N 0 a W 5 n J n F 1 b 3 Q 7 L C Z x d W 9 0 O 1 R U L U Z y Z W V f Q 2 l y Y 3 V s Y X R p b 2 5 f b 2 Z f R 2 9 v Z H M m c X V v d D s s J n F 1 b 3 Q 7 V F Q t R n J l a W d o d F 9 G b 3 J 3 Y X J k a W 5 n X 0 R v Y 3 V t Z W 5 0 Y X R p b 2 4 m c X V v d D s s J n F 1 b 3 Q 7 V F Q t R n V l b F 9 E Z W 5 z a X R 5 J n F 1 b 3 Q 7 L C Z x d W 9 0 O 1 R U L U b D g 8 K 2 b G R n w 4 P C o X o m c X V v d D s s J n F 1 b 3 Q 7 V F Q t R 2 F 1 Z 2 V f T G 9 z c 1 9 N Y W 5 h Z 2 V t Z W 5 0 J n F 1 b 3 Q 7 L C Z x d W 9 0 O 1 R U L U d h d W d l X 1 N 5 c 3 R l b S Z x d W 9 0 O y w m c X V v d D t U V C 1 H b 3 Z l c m 5 p b m d f T G F 3 J n F 1 b 3 Q 7 L C Z x d W 9 0 O 1 R U L U h h b m R s a W 5 n X 2 9 m X 0 N v b n R h b W l u Y X R l Z F 9 E a X N w b 3 N h b C Z x d W 9 0 O y w m c X V v d D t U V C 1 I Y X V s a W 5 n X 0 F s b 2 5 n c 2 l k Z S Z x d W 9 0 O y w m c X V v d D t U V C 1 I d W x s Y W T D g 8 K p a 1 9 t Z W d l b M O F 4 o C Y e s O D w q l z X 8 O D w q l z X 2 t l e m V s w 4 P C q X M m c X V v d D s s J n F 1 b 3 Q 7 V F Q t S H V t Y W 5 f U m V z b 3 V y Y 2 V z J n F 1 b 3 Q 7 L C Z x d W 9 0 O 1 R U L U l T T 1 9 T d G F u Z G F y Z H M m c X V v d D s s J n F 1 b 3 Q 7 V F Q t S W 5 0 Z X J u Y X R p b 2 5 h b F 9 G c m V p Z 2 h 0 X 0 Z v c n d h c m R p b m c m c X V v d D s s J n F 1 b 3 Q 7 V F Q t S W 5 2 Z W 5 0 b 3 J 5 X 0 x l d m V s J n F 1 b 3 Q 7 L C Z x d W 9 0 O 1 R U L U l u d m V u d G 9 y e V 9 N Y W 5 h Z 2 V t Z W 5 0 J n F 1 b 3 Q 7 L C Z x d W 9 0 O 1 R U L U l u d m V u d G 9 y e V 9 Q b G F u b m l u Z y Z x d W 9 0 O y w m c X V v d D t U V C 1 J b n Z l b n R v c n l f U m V w b G V u a X N o b W V u d F 9 T e X N 0 Z W 1 z J n F 1 b 3 Q 7 L C Z x d W 9 0 O 1 R U L U l u d m 9 p Y 2 U m c X V v d D s s J n F 1 b 3 Q 7 V F Q t T G F 3 J n F 1 b 3 Q 7 L C Z x d W 9 0 O 1 R U L U x v Y W R p b m d f R 2 F u d H J 5 J n F 1 b 3 Q 7 L C Z x d W 9 0 O 1 R U L U x v Y W R p b m d f U H J v Y 2 V k d X J l J n F 1 b 3 Q 7 L C Z x d W 9 0 O 1 R U L U x v Z 2 l z d G l j X 0 N v b n R y b 2 x s a W 5 n J n F 1 b 3 Q 7 L C Z x d W 9 0 O 1 R U L U x v Z 2 l z d G l j X 1 B s Y W 4 m c X V v d D s s J n F 1 b 3 Q 7 V F Q t T G 9 n a X N 0 a W N z J n F 1 b 3 Q 7 L C Z x d W 9 0 O 1 R U L U x v Z 2 l z d G l j c 1 9 D b 3 N 0 X 2 F u Z F 9 Q Z X J m b 3 J t Y W 5 j Z V 9 N b 2 5 p d G 9 y a W 5 n J n F 1 b 3 Q 7 L C Z x d W 9 0 O 1 R U L U x v Z 2 l z d G l j c 1 9 T Y 2 9 w Z S Z x d W 9 0 O y w m c X V v d D t U V C 1 M b 2 d p c 3 R p Y 3 N f U 3 l z d G V t J n F 1 b 3 Q 7 L C Z x d W 9 0 O 1 R U L U x v c 3 N f U m V n d W x h d G l v b i Z x d W 9 0 O y w m c X V v d D t U V C 1 N Y X J p d G l t Z V 9 U c m F u c 3 B v c n Q m c X V v d D s s J n F 1 b 3 Q 7 V F Q t T W V 0 c m 9 s b 2 d p Y 2 F s X 0 F 1 d G h v c m l 0 e S Z x d W 9 0 O y w m c X V v d D t U V C 1 N Z X R y b 2 x v Z 2 l j Y W x f S W 5 z c G V j d G l v b i Z x d W 9 0 O y w m c X V v d D t U V C 1 N a W 5 p b X V t X 0 R l b G l 2 Z X J 5 X 1 F 1 Y W 5 0 a X R 5 J n F 1 b 3 Q 7 L C Z x d W 9 0 O 1 R U L U 1 v Z G V f b 2 Z f V H J h b n N w b 3 J 0 Y X R p b 2 4 m c X V v d D s s J n F 1 b 3 Q 7 V F Q t T m V 0 X 1 F 1 Y W 5 0 a X R 5 J n F 1 b 3 Q 7 L C Z x d W 9 0 O 1 R U L U 5 v b l 9 F e G N p c 2 V f R H V 0 e V 9 M a W N l b n N l Z F 9 U c m F k a W 5 n J n F 1 b 3 Q 7 L C Z x d W 9 0 O 1 R U L U 9 w Z X J h d G l v b l 9 h b m R f T G 9 n a X N 0 a W N z J n F 1 b 3 Q 7 L C Z x d W 9 0 O 1 R U L U 9 y Z G V y X 0 1 h b m F n Z W 1 l b n Q m c X V v d D s s J n F 1 b 3 Q 7 V F Q t T 3 J k Z X J f U G l j a 2 l u Z 1 9 h b m R f U G F j a 2 l u Z y Z x d W 9 0 O y w m c X V v d D t U V C 1 Q Z X J m b 3 J t Y W 5 j Z V 9 i Y X N l Z F 9 F d m F s d W F 0 a W 9 u X 0 1 l Y X N 1 c m V z J n F 1 b 3 Q 7 L C Z x d W 9 0 O 1 R U L V B s Y W 5 u Z W R f U 2 F t c G x p b m c m c X V v d D s s J n F 1 b 3 Q 7 V F Q t U H J v Y m x l b S Z x d W 9 0 O y w m c X V v d D t U V C 1 Q c m 9 q Z W N 0 X 3 R l Y W 0 m c X V v d D s s J n F 1 b 3 Q 7 V F Q t U H V t c F 9 T d G 9 j a 1 9 M Z X Z l b C Z x d W 9 0 O y w m c X V v d D t U V C 1 Q d X J j a G F z Z V 9 P c m R l c i Z x d W 9 0 O y w m c X V v d D t U V C 1 S Y W l s X 1 R y Y W 5 z c G 9 y d C Z x d W 9 0 O y w m c X V v d D t U V C 1 S Y W l s X 2 F u Z F 9 J b n R l c m 1 v Z G F s X 1 R y Y W 5 z c G 9 y d C Z x d W 9 0 O y w m c X V v d D t U V C 1 S Y W l s d 2 F 5 X 1 N l c n Z p Y 2 U m c X V v d D s s J n F 1 b 3 Q 7 V F Q t U m F p b H d h e V 9 U Y W 5 r X 0 N h c i Z x d W 9 0 O y w m c X V v d D t U V C 1 S Z X B s Z W 5 p c 2 h t Z W 5 0 X 0 x l d m V s J n F 1 b 3 Q 7 L C Z x d W 9 0 O 1 R U L V J v Y W R f R n J l a W d o d F 9 S b 3 V 0 a W 5 n X 2 F u Z F 9 T Y 2 h l Z H V s a W 5 n J n F 1 b 3 Q 7 L C Z x d W 9 0 O 1 R U L V J v Y W R f R n J l a W d o d F 9 U c m F u c 3 B v c n Q m c X V v d D s s J n F 1 b 3 Q 7 V F Q t U m 9 h Z F 9 X Z W l n a G l u Z 1 9 C c m l k Z 2 U m c X V v d D s s J n F 1 b 3 Q 7 V F Q t U 2 F s Z X N f U H J v Y 2 V z c y Z x d W 9 0 O y w m c X V v d D t U V C 1 T Y W 1 w b G V f Q 2 9 s b G V j d G l v b i Z x d W 9 0 O y w m c X V v d D t U V C 1 T Y W 1 w b G l u Z y Z x d W 9 0 O y w m c X V v d D t U V C 1 T Y W 1 w b G l u Z 1 9 N Z X R o b 2 Q m c X V v d D s s J n F 1 b 3 Q 7 V F Q t U 2 F t c G x p b m d f U H J v Y 2 V z c y Z x d W 9 0 O y w m c X V v d D t U V C 1 T Y W 1 w b G l u Z 1 9 U Z W N o b m l x d W U m c X V v d D s s J n F 1 b 3 Q 7 V F Q t U 2 N o Z W R 1 b G l u Z 1 9 p b l 9 T Q 0 0 m c X V v d D s s J n F 1 b 3 Q 7 V F Q t U 2 V s Z W N 0 a X Z l X 1 N h b X B s a W 5 n J n F 1 b 3 Q 7 L C Z x d W 9 0 O 1 R U L V N o a X B t Z W 5 0 J n F 1 b 3 Q 7 L C Z x d W 9 0 O 1 R U L V N o a X B w a W 5 n X 0 R v Y 3 V t Z W 5 0 J n F 1 b 3 Q 7 L C Z x d W 9 0 O 1 R U L V N 0 c m F 0 Z W d p Y 1 9 Q Z X J m b 3 J t Y W 5 j Z V 9 J b m R p Y 2 F 0 b 3 I m c X V v d D s s J n F 1 b 3 Q 7 V F Q t U 3 V w c G x 5 X 1 N v d X J j Z S Z x d W 9 0 O y w m c X V v d D t U V C 1 U Y W t l b 3 Z l c l 9 I Y W 5 k b 3 Z l c l 9 Q c m 9 j Z W R 1 c m U m c X V v d D s s J n F 1 b 3 Q 7 V F Q t V G F u a y Z x d W 9 0 O y w m c X V v d D t U V C 1 U Y W 5 r X 0 J v d H R v b V 9 M b 2 F k a W 5 n J n F 1 b 3 Q 7 L C Z x d W 9 0 O 1 R U L V R h b m t f Q m 9 0 d G 9 t X 1 J l c 2 l k d W U m c X V v d D s s J n F 1 b 3 Q 7 V F Q t V G F u a 1 9 D b 2 1 w Y X J 0 b W V u d C Z x d W 9 0 O y w m c X V v d D t U V C 1 U Y X J l X 1 d l a W d o d C Z x d W 9 0 O y w m c X V v d D t U V C 1 U Y X h f V 2 F y Z W h v d X N l J n F 1 b 3 Q 7 L C Z x d W 9 0 O 1 R U L V R y Y W 5 z Z m V y J n F 1 b 3 Q 7 L C Z x d W 9 0 O 1 R U L V R y Y W 5 z c G 9 y d F 9 S Z W d 1 b G F 0 a W 9 u c y Z x d W 9 0 O y w m c X V v d D t U V C 1 U c m F u c 3 B v c n R h d G l v b i Z x d W 9 0 O y w m c X V v d D t U V C 1 U c m F 2 Z W x f Y W 5 k X 3 R v d X J p c 2 1 f b G F 3 J n F 1 b 3 Q 7 L C Z x d W 9 0 O 1 R U L V R y Y X Z l b F 9 k b 2 N 1 b W V u d C Z x d W 9 0 O y w m c X V v d D t U V C 1 W a X N 1 Y W x f S W 5 z c G V j d G l v b i Z x d W 9 0 O y w m c X V v d D t U V C 1 X Y W d v b i Z x d W 9 0 O y w m c X V v d D t U V C 1 X Y X N 0 Z V 9 N Y W 5 h Z 2 V t Z W 5 0 X 0 l u d m V z d G 1 l b n Q m c X V v d D s s J n F 1 b 3 Q 7 V F Q t V 2 V p Z 2 h p b m d f Q n J p Z G d l J n F 1 b 3 Q 7 L C Z x d W 9 0 O 1 R U L X B y b 2 p l Y 3 R f c m V w b 3 J 0 a W 5 n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y w m c X V v d D t f N j U m c X V v d D s s J n F 1 b 3 Q 7 X z Y 2 J n F 1 b 3 Q 7 L C Z x d W 9 0 O 1 8 2 N y Z x d W 9 0 O y w m c X V v d D t f N j g m c X V v d D s s J n F 1 b 3 Q 7 X z Y 5 J n F 1 b 3 Q 7 L C Z x d W 9 0 O 1 8 3 M C Z x d W 9 0 O y w m c X V v d D t f N z E m c X V v d D s s J n F 1 b 3 Q 7 X z c y J n F 1 b 3 Q 7 X S I g L z 4 8 R W 5 0 c n k g V H l w Z T 0 i R m l s b E N v b H V t b l R 5 c G V z I i B W Y W x 1 Z T 0 i c 0 J n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x h c 3 R V c G R h d G V k I i B W Y W x 1 Z T 0 i Z D I w M T g t M D U t M j Z U M T E 6 M z Q 6 N T A u O D c 0 N j I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R d W V y e U l E I i B W Y W x 1 Z T 0 i c 2 U x N m I 0 N z d l L T U 0 M j I t N G U 2 M i 1 h Z j U z L T E 0 Z T Q 3 Z D I 2 O D V l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L 0 N o Y W 5 n Z W Q g V H l w Z S 5 7 L D B 9 J n F 1 b 3 Q 7 L C Z x d W 9 0 O 1 N l Y 3 R p b 2 4 x L 1 J L L 0 N o Y W 5 n Z W Q g V H l w Z S 5 7 Q U Y t Q W N 0 d W F s X 1 B l c m Z v c m 1 h b m N l L D F 9 J n F 1 b 3 Q 7 L C Z x d W 9 0 O 1 N l Y 3 R p b 2 4 x L 1 J L L 0 N o Y W 5 n Z W Q g V H l w Z S 5 7 Q U Y t Q W R h d C w y f S Z x d W 9 0 O y w m c X V v d D t T Z W N 0 a W 9 u M S 9 S S y 9 D a G F u Z 2 V k I F R 5 c G U u e 0 F G L U F 2 Y W l s Y W J p b G l 0 e S w z f S Z x d W 9 0 O y w m c X V v d D t T Z W N 0 a W 9 u M S 9 S S y 9 D a G F u Z 2 V k I F R 5 c G U u e 0 F G L U N v b n R h b W l u Y X R p b 2 4 s N H 0 m c X V v d D s s J n F 1 b 3 Q 7 U 2 V j d G l v b j E v U k s v Q 2 h h b m d l Z C B U e X B l L n t B R i 1 E Z W x p d m V y e S w 1 f S Z x d W 9 0 O y w m c X V v d D t T Z W N 0 a W 9 u M S 9 S S y 9 D a G F u Z 2 V k I F R 5 c G U u e 0 F G L U d 1 a W R l b G l u Z S w 2 f S Z x d W 9 0 O y w m c X V v d D t T Z W N 0 a W 9 u M S 9 S S y 9 D a G F u Z 2 V k I F R 5 c G U u e 0 F G L U t v Y 2 v D g 8 K h e m F 0 L D d 9 J n F 1 b 3 Q 7 L C Z x d W 9 0 O 1 N l Y 3 R p b 2 4 x L 1 J L L 0 N o Y W 5 n Z W Q g V H l w Z S 5 7 Q U Y t U G V y Z m 9 y b W F u Y 2 U s O H 0 m c X V v d D s s J n F 1 b 3 Q 7 U 2 V j d G l v b j E v U k s v Q 2 h h b m d l Z C B U e X B l L n t B R i 1 Q d X J j a G F z Z S w 5 f S Z x d W 9 0 O y w m c X V v d D t T Z W N 0 a W 9 u M S 9 S S y 9 D a G F u Z 2 V k I F R 5 c G U u e 0 F G L V F 1 Y W x p d H l f b 2 Z f d G h l X 1 N h b X B s Z S w x M H 0 m c X V v d D s s J n F 1 b 3 Q 7 U 2 V j d G l v b j E v U k s v Q 2 h h b m d l Z C B U e X B l L n t B R i 1 S a X N r X 0 F z c 2 V z c 2 1 l b n Q s M T F 9 J n F 1 b 3 Q 7 L C Z x d W 9 0 O 1 N l Y 3 R p b 2 4 x L 1 J L L 0 N o Y W 5 n Z W Q g V H l w Z S 5 7 Q U Y t U 3 p l c n Z l e m V 0 L D E y f S Z x d W 9 0 O y w m c X V v d D t T Z W N 0 a W 9 u M S 9 S S y 9 D a G F u Z 2 V k I F R 5 c G U u e 0 F G L X B t X 2 N v c 3 Q s M T N 9 J n F 1 b 3 Q 7 L C Z x d W 9 0 O 1 N l Y 3 R p b 2 4 x L 1 J L L 0 N o Y W 5 n Z W Q g V H l w Z S 5 7 V F Q t Q W N j Z X B 0 Y W 5 j Z V 9 Q c m 9 j Z W R 1 c m U s M T R 9 J n F 1 b 3 Q 7 L C Z x d W 9 0 O 1 N l Y 3 R p b 2 4 x L 1 J L L 0 N o Y W 5 n Z W Q g V H l w Z S 5 7 V F Q t Q W R f a G 9 j X 1 N h b X B s a W 5 n L D E 1 f S Z x d W 9 0 O y w m c X V v d D t T Z W N 0 a W 9 u M S 9 S S y 9 D a G F u Z 2 V k I F R 5 c G U u e 1 R U L U F z c 2 V 0 L D E 2 f S Z x d W 9 0 O y w m c X V v d D t T Z W N 0 a W 9 u M S 9 S S y 9 D a G F u Z 2 V k I F R 5 c G U u e 1 R U L U F 1 d G 9 t Y X R p Y 1 9 U Y W 5 r Z X J f T G 9 h Z G l u Z 1 9 T d G F 0 a W 9 u L D E 3 f S Z x d W 9 0 O y w m c X V v d D t T Z W N 0 a W 9 u M S 9 S S y 9 D a G F u Z 2 V k I F R 5 c G U u e 1 R U L U J h c m d l L D E 4 f S Z x d W 9 0 O y w m c X V v d D t T Z W N 0 a W 9 u M S 9 S S y 9 D a G F u Z 2 V k I F R 5 c G U u e 1 R U L U J h c m d l X 0 d h d W d p b m c s M T l 9 J n F 1 b 3 Q 7 L C Z x d W 9 0 O 1 N l Y 3 R p b 2 4 x L 1 J L L 0 N o Y W 5 n Z W Q g V H l w Z S 5 7 V F Q t Q 2 h h c m d l Y W J s Z V 9 M b 3 N z L D I w f S Z x d W 9 0 O y w m c X V v d D t T Z W N 0 a W 9 u M S 9 S S y 9 D a G F u Z 2 V k I F R 5 c G U u e 1 R U L U N v b W 1 l c m N p Y W x f T G F 3 L D I x f S Z x d W 9 0 O y w m c X V v d D t T Z W N 0 a W 9 u M S 9 S S y 9 D a G F u Z 2 V k I F R 5 c G U u e 1 R U L U N v b X B s a W F u Y 2 V f T 2 J q Z W N 0 a X Z l L D I y f S Z x d W 9 0 O y w m c X V v d D t T Z W N 0 a W 9 u M S 9 S S y 9 D a G F u Z 2 V k I F R 5 c G U u e 1 R U L U N v b n R y b 2 x f T W V h c 3 V y Z W 1 l b n R f Q W N j d X J h Y 3 k s M j N 9 J n F 1 b 3 Q 7 L C Z x d W 9 0 O 1 N l Y 3 R p b 2 4 x L 1 J L L 0 N o Y W 5 n Z W Q g V H l w Z S 5 7 V F Q t Q 2 9 z d F 9 S Z W R 1 Y 3 R p b 2 4 s M j R 9 J n F 1 b 3 Q 7 L C Z x d W 9 0 O 1 N l Y 3 R p b 2 4 x L 1 J L L 0 N o Y W 5 n Z W Q g V H l w Z S 5 7 V F Q t Q 2 9 z d F 9 h b m R f U m V z b 3 V y Y 2 V f Q W 5 h b H l z a X M s M j V 9 J n F 1 b 3 Q 7 L C Z x d W 9 0 O 1 N l Y 3 R p b 2 4 x L 1 J L L 0 N o Y W 5 n Z W Q g V H l w Z S 5 7 V F Q t Q 3 V z d G 9 t Z X J f T 3 J k Z X I s M j Z 9 J n F 1 b 3 Q 7 L C Z x d W 9 0 O 1 N l Y 3 R p b 2 4 x L 1 J L L 0 N o Y W 5 n Z W Q g V H l w Z S 5 7 V F Q t R G V h Z F 9 T d G 9 j a y w y N 3 0 m c X V v d D s s J n F 1 b 3 Q 7 U 2 V j d G l v b j E v U k s v Q 2 h h b m d l Z C B U e X B l L n t U V C 1 E Z W N p c 2 l v b l 9 N Y W t p b m d f U H J v Y 2 V z c y w y O H 0 m c X V v d D s s J n F 1 b 3 Q 7 U 2 V j d G l v b j E v U k s v Q 2 h h b m d l Z C B U e X B l L n t U V C 1 E a X N j a G F y Z 2 l u Z 1 9 Q c m 9 j Z W R 1 c m U s M j l 9 J n F 1 b 3 Q 7 L C Z x d W 9 0 O 1 N l Y 3 R p b 2 4 x L 1 J L L 0 N o Y W 5 n Z W Q g V H l w Z S 5 7 V F Q t R G l z c G F 0 Y 2 h l c i w z M H 0 m c X V v d D s s J n F 1 b 3 Q 7 U 2 V j d G l v b j E v U k s v Q 2 h h b m d l Z C B U e X B l L n t U V C 1 E b 2 N 1 b W V u d C w z M X 0 m c X V v d D s s J n F 1 b 3 Q 7 U 2 V j d G l v b j E v U k s v Q 2 h h b m d l Z C B U e X B l L n t U V C 1 E b 2 N 1 b W V u d F 9 0 e X B l L D M y f S Z x d W 9 0 O y w m c X V v d D t T Z W N 0 a W 9 u M S 9 S S y 9 D a G F u Z 2 V k I F R 5 c G U u e 1 R U L U V s Z W N 0 c m 9 u a W N f R G l w X 1 N 0 a W N r L D M z f S Z x d W 9 0 O y w m c X V v d D t T Z W N 0 a W 9 u M S 9 S S y 9 D a G F u Z 2 V k I F R 5 c G U u e 1 R U L U V t c H R p b m V z c 1 9 D a G V j a y w z N H 0 m c X V v d D s s J n F 1 b 3 Q 7 U 2 V j d G l v b j E v U k s v Q 2 h h b m d l Z C B U e X B l L n t U V C 1 F d X J v c G V h b l 9 V b m l v b l 9 z X 1 R y Y W 5 z c G 9 y d F 9 S Z W d 1 b G F 0 a W 9 u c y w z N X 0 m c X V v d D s s J n F 1 b 3 Q 7 U 2 V j d G l v b j E v U k s v Q 2 h h b m d l Z C B U e X B l L n t U V C 1 F e G N p c 2 V f R H V 0 e V 9 M a W N l b m N l L D M 2 f S Z x d W 9 0 O y w m c X V v d D t T Z W N 0 a W 9 u M S 9 S S y 9 D a G F u Z 2 V k I F R 5 c G U u e 1 R U L U V 4 Y 2 l z Z V 9 E d X R 5 X 1 J l Z 3 V s Y X R p b 2 4 s M z d 9 J n F 1 b 3 Q 7 L C Z x d W 9 0 O 1 N l Y 3 R p b 2 4 x L 1 J L L 0 N o Y W 5 n Z W Q g V H l w Z S 5 7 V F Q t R m l s b G l u Z 1 9 T d G F 0 a W 9 u L D M 4 f S Z x d W 9 0 O y w m c X V v d D t T Z W N 0 a W 9 u M S 9 S S y 9 D a G F u Z 2 V k I F R 5 c G U u e 1 R U L U Z p b m F u Y 2 V f R 3 V h c m R f Q W d l b m N 5 L D M 5 f S Z x d W 9 0 O y w m c X V v d D t T Z W N 0 a W 9 u M S 9 S S y 9 D a G F u Z 2 V k I F R 5 c G U u e 1 R U L U Z p b m F u Y 2 V f Y W 5 k X 2 F j Y 2 9 1 b n R p b m c s N D B 9 J n F 1 b 3 Q 7 L C Z x d W 9 0 O 1 N l Y 3 R p b 2 4 x L 1 J L L 0 N o Y W 5 n Z W Q g V H l w Z S 5 7 V F Q t R m l u Y W 5 j a W F s X 2 F j Y 2 9 1 b n R p b m c s N D F 9 J n F 1 b 3 Q 7 L C Z x d W 9 0 O 1 N l Y 3 R p b 2 4 x L 1 J L L 0 N o Y W 5 n Z W Q g V H l w Z S 5 7 V F Q t R m 9 s e W F t Y X Q s N D J 9 J n F 1 b 3 Q 7 L C Z x d W 9 0 O 1 N l Y 3 R p b 2 4 x L 1 J L L 0 N o Y W 5 n Z W Q g V H l w Z S 5 7 V F Q t R m 9 y Z W N h c 3 R l Z F 9 E Y W l s e V 9 T Y W x l L D Q z f S Z x d W 9 0 O y w m c X V v d D t T Z W N 0 a W 9 u M S 9 S S y 9 D a G F u Z 2 V k I F R 5 c G U u e 1 R U L U Z v c m V j Y X N 0 a W 5 n L D Q 0 f S Z x d W 9 0 O y w m c X V v d D t T Z W N 0 a W 9 u M S 9 S S y 9 D a G F u Z 2 V k I F R 5 c G U u e 1 R U L U Z y Z W V f Q 2 l y Y 3 V s Y X R p b 2 5 f b 2 Z f R 2 9 v Z H M s N D V 9 J n F 1 b 3 Q 7 L C Z x d W 9 0 O 1 N l Y 3 R p b 2 4 x L 1 J L L 0 N o Y W 5 n Z W Q g V H l w Z S 5 7 V F Q t R n J l a W d o d F 9 G b 3 J 3 Y X J k a W 5 n X 0 R v Y 3 V t Z W 5 0 Y X R p b 2 4 s N D Z 9 J n F 1 b 3 Q 7 L C Z x d W 9 0 O 1 N l Y 3 R p b 2 4 x L 1 J L L 0 N o Y W 5 n Z W Q g V H l w Z S 5 7 V F Q t R n V l b F 9 E Z W 5 z a X R 5 L D Q 3 f S Z x d W 9 0 O y w m c X V v d D t T Z W N 0 a W 9 u M S 9 S S y 9 D a G F u Z 2 V k I F R 5 c G U u e 1 R U L U b D g 8 K 2 b G R n w 4 P C o X o s N D h 9 J n F 1 b 3 Q 7 L C Z x d W 9 0 O 1 N l Y 3 R p b 2 4 x L 1 J L L 0 N o Y W 5 n Z W Q g V H l w Z S 5 7 V F Q t R 2 F 1 Z 2 V f T G 9 z c 1 9 N Y W 5 h Z 2 V t Z W 5 0 L D Q 5 f S Z x d W 9 0 O y w m c X V v d D t T Z W N 0 a W 9 u M S 9 S S y 9 D a G F u Z 2 V k I F R 5 c G U u e 1 R U L U d h d W d l X 1 N 5 c 3 R l b S w 1 M H 0 m c X V v d D s s J n F 1 b 3 Q 7 U 2 V j d G l v b j E v U k s v Q 2 h h b m d l Z C B U e X B l L n t U V C 1 H b 3 Z l c m 5 p b m d f T G F 3 L D U x f S Z x d W 9 0 O y w m c X V v d D t T Z W N 0 a W 9 u M S 9 S S y 9 D a G F u Z 2 V k I F R 5 c G U u e 1 R U L U h h b m R s a W 5 n X 2 9 m X 0 N v b n R h b W l u Y X R l Z F 9 E a X N w b 3 N h b C w 1 M n 0 m c X V v d D s s J n F 1 b 3 Q 7 U 2 V j d G l v b j E v U k s v Q 2 h h b m d l Z C B U e X B l L n t U V C 1 I Y X V s a W 5 n X 0 F s b 2 5 n c 2 l k Z S w 1 M 3 0 m c X V v d D s s J n F 1 b 3 Q 7 U 2 V j d G l v b j E v U k s v Q 2 h h b m d l Z C B U e X B l L n t U V C 1 I d W x s Y W T D g 8 K p a 1 9 t Z W d l b M O F 4 o C Y e s O D w q l z X 8 O D w q l z X 2 t l e m V s w 4 P C q X M s N T R 9 J n F 1 b 3 Q 7 L C Z x d W 9 0 O 1 N l Y 3 R p b 2 4 x L 1 J L L 0 N o Y W 5 n Z W Q g V H l w Z S 5 7 V F Q t S H V t Y W 5 f U m V z b 3 V y Y 2 V z L D U 1 f S Z x d W 9 0 O y w m c X V v d D t T Z W N 0 a W 9 u M S 9 S S y 9 D a G F u Z 2 V k I F R 5 c G U u e 1 R U L U l T T 1 9 T d G F u Z G F y Z H M s N T Z 9 J n F 1 b 3 Q 7 L C Z x d W 9 0 O 1 N l Y 3 R p b 2 4 x L 1 J L L 0 N o Y W 5 n Z W Q g V H l w Z S 5 7 V F Q t S W 5 0 Z X J u Y X R p b 2 5 h b F 9 G c m V p Z 2 h 0 X 0 Z v c n d h c m R p b m c s N T d 9 J n F 1 b 3 Q 7 L C Z x d W 9 0 O 1 N l Y 3 R p b 2 4 x L 1 J L L 0 N o Y W 5 n Z W Q g V H l w Z S 5 7 V F Q t S W 5 2 Z W 5 0 b 3 J 5 X 0 x l d m V s L D U 4 f S Z x d W 9 0 O y w m c X V v d D t T Z W N 0 a W 9 u M S 9 S S y 9 D a G F u Z 2 V k I F R 5 c G U u e 1 R U L U l u d m V u d G 9 y e V 9 N Y W 5 h Z 2 V t Z W 5 0 L D U 5 f S Z x d W 9 0 O y w m c X V v d D t T Z W N 0 a W 9 u M S 9 S S y 9 D a G F u Z 2 V k I F R 5 c G U u e 1 R U L U l u d m V u d G 9 y e V 9 Q b G F u b m l u Z y w 2 M H 0 m c X V v d D s s J n F 1 b 3 Q 7 U 2 V j d G l v b j E v U k s v Q 2 h h b m d l Z C B U e X B l L n t U V C 1 J b n Z l b n R v c n l f U m V w b G V u a X N o b W V u d F 9 T e X N 0 Z W 1 z L D Y x f S Z x d W 9 0 O y w m c X V v d D t T Z W N 0 a W 9 u M S 9 S S y 9 D a G F u Z 2 V k I F R 5 c G U u e 1 R U L U l u d m 9 p Y 2 U s N j J 9 J n F 1 b 3 Q 7 L C Z x d W 9 0 O 1 N l Y 3 R p b 2 4 x L 1 J L L 0 N o Y W 5 n Z W Q g V H l w Z S 5 7 V F Q t T G F 3 L D Y z f S Z x d W 9 0 O y w m c X V v d D t T Z W N 0 a W 9 u M S 9 S S y 9 D a G F u Z 2 V k I F R 5 c G U u e 1 R U L U x v Y W R p b m d f R 2 F u d H J 5 L D Y 0 f S Z x d W 9 0 O y w m c X V v d D t T Z W N 0 a W 9 u M S 9 S S y 9 D a G F u Z 2 V k I F R 5 c G U u e 1 R U L U x v Y W R p b m d f U H J v Y 2 V k d X J l L D Y 1 f S Z x d W 9 0 O y w m c X V v d D t T Z W N 0 a W 9 u M S 9 S S y 9 D a G F u Z 2 V k I F R 5 c G U u e 1 R U L U x v Z 2 l z d G l j X 0 N v b n R y b 2 x s a W 5 n L D Y 2 f S Z x d W 9 0 O y w m c X V v d D t T Z W N 0 a W 9 u M S 9 S S y 9 D a G F u Z 2 V k I F R 5 c G U u e 1 R U L U x v Z 2 l z d G l j X 1 B s Y W 4 s N j d 9 J n F 1 b 3 Q 7 L C Z x d W 9 0 O 1 N l Y 3 R p b 2 4 x L 1 J L L 0 N o Y W 5 n Z W Q g V H l w Z S 5 7 V F Q t T G 9 n a X N 0 a W N z L D Y 4 f S Z x d W 9 0 O y w m c X V v d D t T Z W N 0 a W 9 u M S 9 S S y 9 D a G F u Z 2 V k I F R 5 c G U u e 1 R U L U x v Z 2 l z d G l j c 1 9 D b 3 N 0 X 2 F u Z F 9 Q Z X J m b 3 J t Y W 5 j Z V 9 N b 2 5 p d G 9 y a W 5 n L D Y 5 f S Z x d W 9 0 O y w m c X V v d D t T Z W N 0 a W 9 u M S 9 S S y 9 D a G F u Z 2 V k I F R 5 c G U u e 1 R U L U x v Z 2 l z d G l j c 1 9 T Y 2 9 w Z S w 3 M H 0 m c X V v d D s s J n F 1 b 3 Q 7 U 2 V j d G l v b j E v U k s v Q 2 h h b m d l Z C B U e X B l L n t U V C 1 M b 2 d p c 3 R p Y 3 N f U 3 l z d G V t L D c x f S Z x d W 9 0 O y w m c X V v d D t T Z W N 0 a W 9 u M S 9 S S y 9 D a G F u Z 2 V k I F R 5 c G U u e 1 R U L U x v c 3 N f U m V n d W x h d G l v b i w 3 M n 0 m c X V v d D s s J n F 1 b 3 Q 7 U 2 V j d G l v b j E v U k s v Q 2 h h b m d l Z C B U e X B l L n t U V C 1 N Y X J p d G l t Z V 9 U c m F u c 3 B v c n Q s N z N 9 J n F 1 b 3 Q 7 L C Z x d W 9 0 O 1 N l Y 3 R p b 2 4 x L 1 J L L 0 N o Y W 5 n Z W Q g V H l w Z S 5 7 V F Q t T W V 0 c m 9 s b 2 d p Y 2 F s X 0 F 1 d G h v c m l 0 e S w 3 N H 0 m c X V v d D s s J n F 1 b 3 Q 7 U 2 V j d G l v b j E v U k s v Q 2 h h b m d l Z C B U e X B l L n t U V C 1 N Z X R y b 2 x v Z 2 l j Y W x f S W 5 z c G V j d G l v b i w 3 N X 0 m c X V v d D s s J n F 1 b 3 Q 7 U 2 V j d G l v b j E v U k s v Q 2 h h b m d l Z C B U e X B l L n t U V C 1 N a W 5 p b X V t X 0 R l b G l 2 Z X J 5 X 1 F 1 Y W 5 0 a X R 5 L D c 2 f S Z x d W 9 0 O y w m c X V v d D t T Z W N 0 a W 9 u M S 9 S S y 9 D a G F u Z 2 V k I F R 5 c G U u e 1 R U L U 1 v Z G V f b 2 Z f V H J h b n N w b 3 J 0 Y X R p b 2 4 s N z d 9 J n F 1 b 3 Q 7 L C Z x d W 9 0 O 1 N l Y 3 R p b 2 4 x L 1 J L L 0 N o Y W 5 n Z W Q g V H l w Z S 5 7 V F Q t T m V 0 X 1 F 1 Y W 5 0 a X R 5 L D c 4 f S Z x d W 9 0 O y w m c X V v d D t T Z W N 0 a W 9 u M S 9 S S y 9 D a G F u Z 2 V k I F R 5 c G U u e 1 R U L U 5 v b l 9 F e G N p c 2 V f R H V 0 e V 9 M a W N l b n N l Z F 9 U c m F k a W 5 n L D c 5 f S Z x d W 9 0 O y w m c X V v d D t T Z W N 0 a W 9 u M S 9 S S y 9 D a G F u Z 2 V k I F R 5 c G U u e 1 R U L U 9 w Z X J h d G l v b l 9 h b m R f T G 9 n a X N 0 a W N z L D g w f S Z x d W 9 0 O y w m c X V v d D t T Z W N 0 a W 9 u M S 9 S S y 9 D a G F u Z 2 V k I F R 5 c G U u e 1 R U L U 9 y Z G V y X 0 1 h b m F n Z W 1 l b n Q s O D F 9 J n F 1 b 3 Q 7 L C Z x d W 9 0 O 1 N l Y 3 R p b 2 4 x L 1 J L L 0 N o Y W 5 n Z W Q g V H l w Z S 5 7 V F Q t T 3 J k Z X J f U G l j a 2 l u Z 1 9 h b m R f U G F j a 2 l u Z y w 4 M n 0 m c X V v d D s s J n F 1 b 3 Q 7 U 2 V j d G l v b j E v U k s v Q 2 h h b m d l Z C B U e X B l L n t U V C 1 Q Z X J m b 3 J t Y W 5 j Z V 9 i Y X N l Z F 9 F d m F s d W F 0 a W 9 u X 0 1 l Y X N 1 c m V z L D g z f S Z x d W 9 0 O y w m c X V v d D t T Z W N 0 a W 9 u M S 9 S S y 9 D a G F u Z 2 V k I F R 5 c G U u e 1 R U L V B s Y W 5 u Z W R f U 2 F t c G x p b m c s O D R 9 J n F 1 b 3 Q 7 L C Z x d W 9 0 O 1 N l Y 3 R p b 2 4 x L 1 J L L 0 N o Y W 5 n Z W Q g V H l w Z S 5 7 V F Q t U H J v Y m x l b S w 4 N X 0 m c X V v d D s s J n F 1 b 3 Q 7 U 2 V j d G l v b j E v U k s v Q 2 h h b m d l Z C B U e X B l L n t U V C 1 Q c m 9 q Z W N 0 X 3 R l Y W 0 s O D Z 9 J n F 1 b 3 Q 7 L C Z x d W 9 0 O 1 N l Y 3 R p b 2 4 x L 1 J L L 0 N o Y W 5 n Z W Q g V H l w Z S 5 7 V F Q t U H V t c F 9 T d G 9 j a 1 9 M Z X Z l b C w 4 N 3 0 m c X V v d D s s J n F 1 b 3 Q 7 U 2 V j d G l v b j E v U k s v Q 2 h h b m d l Z C B U e X B l L n t U V C 1 Q d X J j a G F z Z V 9 P c m R l c i w 4 O H 0 m c X V v d D s s J n F 1 b 3 Q 7 U 2 V j d G l v b j E v U k s v Q 2 h h b m d l Z C B U e X B l L n t U V C 1 S Y W l s X 1 R y Y W 5 z c G 9 y d C w 4 O X 0 m c X V v d D s s J n F 1 b 3 Q 7 U 2 V j d G l v b j E v U k s v Q 2 h h b m d l Z C B U e X B l L n t U V C 1 S Y W l s X 2 F u Z F 9 J b n R l c m 1 v Z G F s X 1 R y Y W 5 z c G 9 y d C w 5 M H 0 m c X V v d D s s J n F 1 b 3 Q 7 U 2 V j d G l v b j E v U k s v Q 2 h h b m d l Z C B U e X B l L n t U V C 1 S Y W l s d 2 F 5 X 1 N l c n Z p Y 2 U s O T F 9 J n F 1 b 3 Q 7 L C Z x d W 9 0 O 1 N l Y 3 R p b 2 4 x L 1 J L L 0 N o Y W 5 n Z W Q g V H l w Z S 5 7 V F Q t U m F p b H d h e V 9 U Y W 5 r X 0 N h c i w 5 M n 0 m c X V v d D s s J n F 1 b 3 Q 7 U 2 V j d G l v b j E v U k s v Q 2 h h b m d l Z C B U e X B l L n t U V C 1 S Z X B s Z W 5 p c 2 h t Z W 5 0 X 0 x l d m V s L D k z f S Z x d W 9 0 O y w m c X V v d D t T Z W N 0 a W 9 u M S 9 S S y 9 D a G F u Z 2 V k I F R 5 c G U u e 1 R U L V J v Y W R f R n J l a W d o d F 9 S b 3 V 0 a W 5 n X 2 F u Z F 9 T Y 2 h l Z H V s a W 5 n L D k 0 f S Z x d W 9 0 O y w m c X V v d D t T Z W N 0 a W 9 u M S 9 S S y 9 D a G F u Z 2 V k I F R 5 c G U u e 1 R U L V J v Y W R f R n J l a W d o d F 9 U c m F u c 3 B v c n Q s O T V 9 J n F 1 b 3 Q 7 L C Z x d W 9 0 O 1 N l Y 3 R p b 2 4 x L 1 J L L 0 N o Y W 5 n Z W Q g V H l w Z S 5 7 V F Q t U m 9 h Z F 9 X Z W l n a G l u Z 1 9 C c m l k Z 2 U s O T Z 9 J n F 1 b 3 Q 7 L C Z x d W 9 0 O 1 N l Y 3 R p b 2 4 x L 1 J L L 0 N o Y W 5 n Z W Q g V H l w Z S 5 7 V F Q t U 2 F s Z X N f U H J v Y 2 V z c y w 5 N 3 0 m c X V v d D s s J n F 1 b 3 Q 7 U 2 V j d G l v b j E v U k s v Q 2 h h b m d l Z C B U e X B l L n t U V C 1 T Y W 1 w b G V f Q 2 9 s b G V j d G l v b i w 5 O H 0 m c X V v d D s s J n F 1 b 3 Q 7 U 2 V j d G l v b j E v U k s v Q 2 h h b m d l Z C B U e X B l L n t U V C 1 T Y W 1 w b G l u Z y w 5 O X 0 m c X V v d D s s J n F 1 b 3 Q 7 U 2 V j d G l v b j E v U k s v Q 2 h h b m d l Z C B U e X B l L n t U V C 1 T Y W 1 w b G l u Z 1 9 N Z X R o b 2 Q s M T A w f S Z x d W 9 0 O y w m c X V v d D t T Z W N 0 a W 9 u M S 9 S S y 9 D a G F u Z 2 V k I F R 5 c G U u e 1 R U L V N h b X B s a W 5 n X 1 B y b 2 N l c 3 M s M T A x f S Z x d W 9 0 O y w m c X V v d D t T Z W N 0 a W 9 u M S 9 S S y 9 D a G F u Z 2 V k I F R 5 c G U u e 1 R U L V N h b X B s a W 5 n X 1 R l Y 2 h u a X F 1 Z S w x M D J 9 J n F 1 b 3 Q 7 L C Z x d W 9 0 O 1 N l Y 3 R p b 2 4 x L 1 J L L 0 N o Y W 5 n Z W Q g V H l w Z S 5 7 V F Q t U 2 N o Z W R 1 b G l u Z 1 9 p b l 9 T Q 0 0 s M T A z f S Z x d W 9 0 O y w m c X V v d D t T Z W N 0 a W 9 u M S 9 S S y 9 D a G F u Z 2 V k I F R 5 c G U u e 1 R U L V N l b G V j d G l 2 Z V 9 T Y W 1 w b G l u Z y w x M D R 9 J n F 1 b 3 Q 7 L C Z x d W 9 0 O 1 N l Y 3 R p b 2 4 x L 1 J L L 0 N o Y W 5 n Z W Q g V H l w Z S 5 7 V F Q t U 2 h p c G 1 l b n Q s M T A 1 f S Z x d W 9 0 O y w m c X V v d D t T Z W N 0 a W 9 u M S 9 S S y 9 D a G F u Z 2 V k I F R 5 c G U u e 1 R U L V N o a X B w a W 5 n X 0 R v Y 3 V t Z W 5 0 L D E w N n 0 m c X V v d D s s J n F 1 b 3 Q 7 U 2 V j d G l v b j E v U k s v Q 2 h h b m d l Z C B U e X B l L n t U V C 1 T d H J h d G V n a W N f U G V y Z m 9 y b W F u Y 2 V f S W 5 k a W N h d G 9 y L D E w N 3 0 m c X V v d D s s J n F 1 b 3 Q 7 U 2 V j d G l v b j E v U k s v Q 2 h h b m d l Z C B U e X B l L n t U V C 1 T d X B w b H l f U 2 9 1 c m N l L D E w O H 0 m c X V v d D s s J n F 1 b 3 Q 7 U 2 V j d G l v b j E v U k s v Q 2 h h b m d l Z C B U e X B l L n t U V C 1 U Y W t l b 3 Z l c l 9 I Y W 5 k b 3 Z l c l 9 Q c m 9 j Z W R 1 c m U s M T A 5 f S Z x d W 9 0 O y w m c X V v d D t T Z W N 0 a W 9 u M S 9 S S y 9 D a G F u Z 2 V k I F R 5 c G U u e 1 R U L V R h b m s s M T E w f S Z x d W 9 0 O y w m c X V v d D t T Z W N 0 a W 9 u M S 9 S S y 9 D a G F u Z 2 V k I F R 5 c G U u e 1 R U L V R h b m t f Q m 9 0 d G 9 t X 0 x v Y W R p b m c s M T E x f S Z x d W 9 0 O y w m c X V v d D t T Z W N 0 a W 9 u M S 9 S S y 9 D a G F u Z 2 V k I F R 5 c G U u e 1 R U L V R h b m t f Q m 9 0 d G 9 t X 1 J l c 2 l k d W U s M T E y f S Z x d W 9 0 O y w m c X V v d D t T Z W N 0 a W 9 u M S 9 S S y 9 D a G F u Z 2 V k I F R 5 c G U u e 1 R U L V R h b m t f Q 2 9 t c G F y d G 1 l b n Q s M T E z f S Z x d W 9 0 O y w m c X V v d D t T Z W N 0 a W 9 u M S 9 S S y 9 D a G F u Z 2 V k I F R 5 c G U u e 1 R U L V R h c m V f V 2 V p Z 2 h 0 L D E x N H 0 m c X V v d D s s J n F 1 b 3 Q 7 U 2 V j d G l v b j E v U k s v Q 2 h h b m d l Z C B U e X B l L n t U V C 1 U Y X h f V 2 F y Z W h v d X N l L D E x N X 0 m c X V v d D s s J n F 1 b 3 Q 7 U 2 V j d G l v b j E v U k s v Q 2 h h b m d l Z C B U e X B l L n t U V C 1 U c m F u c 2 Z l c i w x M T Z 9 J n F 1 b 3 Q 7 L C Z x d W 9 0 O 1 N l Y 3 R p b 2 4 x L 1 J L L 0 N o Y W 5 n Z W Q g V H l w Z S 5 7 V F Q t V H J h b n N w b 3 J 0 X 1 J l Z 3 V s Y X R p b 2 5 z L D E x N 3 0 m c X V v d D s s J n F 1 b 3 Q 7 U 2 V j d G l v b j E v U k s v Q 2 h h b m d l Z C B U e X B l L n t U V C 1 U c m F u c 3 B v c n R h d G l v b i w x M T h 9 J n F 1 b 3 Q 7 L C Z x d W 9 0 O 1 N l Y 3 R p b 2 4 x L 1 J L L 0 N o Y W 5 n Z W Q g V H l w Z S 5 7 V F Q t V H J h d m V s X 2 F u Z F 9 0 b 3 V y a X N t X 2 x h d y w x M T l 9 J n F 1 b 3 Q 7 L C Z x d W 9 0 O 1 N l Y 3 R p b 2 4 x L 1 J L L 0 N o Y W 5 n Z W Q g V H l w Z S 5 7 V F Q t V H J h d m V s X 2 R v Y 3 V t Z W 5 0 L D E y M H 0 m c X V v d D s s J n F 1 b 3 Q 7 U 2 V j d G l v b j E v U k s v Q 2 h h b m d l Z C B U e X B l L n t U V C 1 W a X N 1 Y W x f S W 5 z c G V j d G l v b i w x M j F 9 J n F 1 b 3 Q 7 L C Z x d W 9 0 O 1 N l Y 3 R p b 2 4 x L 1 J L L 0 N o Y W 5 n Z W Q g V H l w Z S 5 7 V F Q t V 2 F n b 2 4 s M T I y f S Z x d W 9 0 O y w m c X V v d D t T Z W N 0 a W 9 u M S 9 S S y 9 D a G F u Z 2 V k I F R 5 c G U u e 1 R U L V d h c 3 R l X 0 1 h b m F n Z W 1 l b n R f S W 5 2 Z X N 0 b W V u d C w x M j N 9 J n F 1 b 3 Q 7 L C Z x d W 9 0 O 1 N l Y 3 R p b 2 4 x L 1 J L L 0 N o Y W 5 n Z W Q g V H l w Z S 5 7 V F Q t V 2 V p Z 2 h p b m d f Q n J p Z G d l L D E y N H 0 m c X V v d D s s J n F 1 b 3 Q 7 U 2 V j d G l v b j E v U k s v Q 2 h h b m d l Z C B U e X B l L n t U V C 1 w c m 9 q Z W N 0 X 3 J l c G 9 y d G l u Z y w x M j V 9 J n F 1 b 3 Q 7 L C Z x d W 9 0 O 1 N l Y 3 R p b 2 4 x L 1 J L L 0 N o Y W 5 n Z W Q g V H l w Z S 5 7 X z E s M T I 2 f S Z x d W 9 0 O y w m c X V v d D t T Z W N 0 a W 9 u M S 9 S S y 9 D a G F u Z 2 V k I F R 5 c G U u e 1 8 y L D E y N 3 0 m c X V v d D s s J n F 1 b 3 Q 7 U 2 V j d G l v b j E v U k s v Q 2 h h b m d l Z C B U e X B l L n t f M y w x M j h 9 J n F 1 b 3 Q 7 L C Z x d W 9 0 O 1 N l Y 3 R p b 2 4 x L 1 J L L 0 N o Y W 5 n Z W Q g V H l w Z S 5 7 X z Q s M T I 5 f S Z x d W 9 0 O y w m c X V v d D t T Z W N 0 a W 9 u M S 9 S S y 9 D a G F u Z 2 V k I F R 5 c G U u e 1 8 1 L D E z M H 0 m c X V v d D s s J n F 1 b 3 Q 7 U 2 V j d G l v b j E v U k s v Q 2 h h b m d l Z C B U e X B l L n t f N i w x M z F 9 J n F 1 b 3 Q 7 L C Z x d W 9 0 O 1 N l Y 3 R p b 2 4 x L 1 J L L 0 N o Y W 5 n Z W Q g V H l w Z S 5 7 X z c s M T M y f S Z x d W 9 0 O y w m c X V v d D t T Z W N 0 a W 9 u M S 9 S S y 9 D a G F u Z 2 V k I F R 5 c G U u e 1 8 4 L D E z M 3 0 m c X V v d D s s J n F 1 b 3 Q 7 U 2 V j d G l v b j E v U k s v Q 2 h h b m d l Z C B U e X B l L n t f O S w x M z R 9 J n F 1 b 3 Q 7 L C Z x d W 9 0 O 1 N l Y 3 R p b 2 4 x L 1 J L L 0 N o Y W 5 n Z W Q g V H l w Z S 5 7 X z E w L D E z N X 0 m c X V v d D s s J n F 1 b 3 Q 7 U 2 V j d G l v b j E v U k s v Q 2 h h b m d l Z C B U e X B l L n t f M T E s M T M 2 f S Z x d W 9 0 O y w m c X V v d D t T Z W N 0 a W 9 u M S 9 S S y 9 D a G F u Z 2 V k I F R 5 c G U u e 1 8 x M i w x M z d 9 J n F 1 b 3 Q 7 L C Z x d W 9 0 O 1 N l Y 3 R p b 2 4 x L 1 J L L 0 N o Y W 5 n Z W Q g V H l w Z S 5 7 X z E z L D E z O H 0 m c X V v d D s s J n F 1 b 3 Q 7 U 2 V j d G l v b j E v U k s v Q 2 h h b m d l Z C B U e X B l L n t f M T Q s M T M 5 f S Z x d W 9 0 O y w m c X V v d D t T Z W N 0 a W 9 u M S 9 S S y 9 D a G F u Z 2 V k I F R 5 c G U u e 1 8 x N S w x N D B 9 J n F 1 b 3 Q 7 L C Z x d W 9 0 O 1 N l Y 3 R p b 2 4 x L 1 J L L 0 N o Y W 5 n Z W Q g V H l w Z S 5 7 X z E 2 L D E 0 M X 0 m c X V v d D s s J n F 1 b 3 Q 7 U 2 V j d G l v b j E v U k s v Q 2 h h b m d l Z C B U e X B l L n t f M T c s M T Q y f S Z x d W 9 0 O y w m c X V v d D t T Z W N 0 a W 9 u M S 9 S S y 9 D a G F u Z 2 V k I F R 5 c G U u e 1 8 x O C w x N D N 9 J n F 1 b 3 Q 7 L C Z x d W 9 0 O 1 N l Y 3 R p b 2 4 x L 1 J L L 0 N o Y W 5 n Z W Q g V H l w Z S 5 7 X z E 5 L D E 0 N H 0 m c X V v d D s s J n F 1 b 3 Q 7 U 2 V j d G l v b j E v U k s v Q 2 h h b m d l Z C B U e X B l L n t f M j A s M T Q 1 f S Z x d W 9 0 O y w m c X V v d D t T Z W N 0 a W 9 u M S 9 S S y 9 D a G F u Z 2 V k I F R 5 c G U u e 1 8 y M S w x N D Z 9 J n F 1 b 3 Q 7 L C Z x d W 9 0 O 1 N l Y 3 R p b 2 4 x L 1 J L L 0 N o Y W 5 n Z W Q g V H l w Z S 5 7 X z I y L D E 0 N 3 0 m c X V v d D s s J n F 1 b 3 Q 7 U 2 V j d G l v b j E v U k s v Q 2 h h b m d l Z C B U e X B l L n t f M j M s M T Q 4 f S Z x d W 9 0 O y w m c X V v d D t T Z W N 0 a W 9 u M S 9 S S y 9 D a G F u Z 2 V k I F R 5 c G U u e 1 8 y N C w x N D l 9 J n F 1 b 3 Q 7 L C Z x d W 9 0 O 1 N l Y 3 R p b 2 4 x L 1 J L L 0 N o Y W 5 n Z W Q g V H l w Z S 5 7 X z I 1 L D E 1 M H 0 m c X V v d D s s J n F 1 b 3 Q 7 U 2 V j d G l v b j E v U k s v Q 2 h h b m d l Z C B U e X B l L n t f M j Y s M T U x f S Z x d W 9 0 O y w m c X V v d D t T Z W N 0 a W 9 u M S 9 S S y 9 D a G F u Z 2 V k I F R 5 c G U u e 1 8 y N y w x N T J 9 J n F 1 b 3 Q 7 L C Z x d W 9 0 O 1 N l Y 3 R p b 2 4 x L 1 J L L 0 N o Y W 5 n Z W Q g V H l w Z S 5 7 X z I 4 L D E 1 M 3 0 m c X V v d D s s J n F 1 b 3 Q 7 U 2 V j d G l v b j E v U k s v Q 2 h h b m d l Z C B U e X B l L n t f M j k s M T U 0 f S Z x d W 9 0 O y w m c X V v d D t T Z W N 0 a W 9 u M S 9 S S y 9 D a G F u Z 2 V k I F R 5 c G U u e 1 8 z M C w x N T V 9 J n F 1 b 3 Q 7 L C Z x d W 9 0 O 1 N l Y 3 R p b 2 4 x L 1 J L L 0 N o Y W 5 n Z W Q g V H l w Z S 5 7 X z M x L D E 1 N n 0 m c X V v d D s s J n F 1 b 3 Q 7 U 2 V j d G l v b j E v U k s v Q 2 h h b m d l Z C B U e X B l L n t f M z I s M T U 3 f S Z x d W 9 0 O y w m c X V v d D t T Z W N 0 a W 9 u M S 9 S S y 9 D a G F u Z 2 V k I F R 5 c G U u e 1 8 z M y w x N T h 9 J n F 1 b 3 Q 7 L C Z x d W 9 0 O 1 N l Y 3 R p b 2 4 x L 1 J L L 0 N o Y W 5 n Z W Q g V H l w Z S 5 7 X z M 0 L D E 1 O X 0 m c X V v d D s s J n F 1 b 3 Q 7 U 2 V j d G l v b j E v U k s v Q 2 h h b m d l Z C B U e X B l L n t f M z U s M T Y w f S Z x d W 9 0 O y w m c X V v d D t T Z W N 0 a W 9 u M S 9 S S y 9 D a G F u Z 2 V k I F R 5 c G U u e 1 8 z N i w x N j F 9 J n F 1 b 3 Q 7 L C Z x d W 9 0 O 1 N l Y 3 R p b 2 4 x L 1 J L L 0 N o Y W 5 n Z W Q g V H l w Z S 5 7 X z M 3 L D E 2 M n 0 m c X V v d D s s J n F 1 b 3 Q 7 U 2 V j d G l v b j E v U k s v Q 2 h h b m d l Z C B U e X B l L n t f M z g s M T Y z f S Z x d W 9 0 O y w m c X V v d D t T Z W N 0 a W 9 u M S 9 S S y 9 D a G F u Z 2 V k I F R 5 c G U u e 1 8 z O S w x N j R 9 J n F 1 b 3 Q 7 L C Z x d W 9 0 O 1 N l Y 3 R p b 2 4 x L 1 J L L 0 N o Y W 5 n Z W Q g V H l w Z S 5 7 X z Q w L D E 2 N X 0 m c X V v d D s s J n F 1 b 3 Q 7 U 2 V j d G l v b j E v U k s v Q 2 h h b m d l Z C B U e X B l L n t f N D E s M T Y 2 f S Z x d W 9 0 O y w m c X V v d D t T Z W N 0 a W 9 u M S 9 S S y 9 D a G F u Z 2 V k I F R 5 c G U u e 1 8 0 M i w x N j d 9 J n F 1 b 3 Q 7 L C Z x d W 9 0 O 1 N l Y 3 R p b 2 4 x L 1 J L L 0 N o Y W 5 n Z W Q g V H l w Z S 5 7 X z Q z L D E 2 O H 0 m c X V v d D s s J n F 1 b 3 Q 7 U 2 V j d G l v b j E v U k s v Q 2 h h b m d l Z C B U e X B l L n t f N D Q s M T Y 5 f S Z x d W 9 0 O y w m c X V v d D t T Z W N 0 a W 9 u M S 9 S S y 9 D a G F u Z 2 V k I F R 5 c G U u e 1 8 0 N S w x N z B 9 J n F 1 b 3 Q 7 L C Z x d W 9 0 O 1 N l Y 3 R p b 2 4 x L 1 J L L 0 N o Y W 5 n Z W Q g V H l w Z S 5 7 X z Q 2 L D E 3 M X 0 m c X V v d D s s J n F 1 b 3 Q 7 U 2 V j d G l v b j E v U k s v Q 2 h h b m d l Z C B U e X B l L n t f N D c s M T c y f S Z x d W 9 0 O y w m c X V v d D t T Z W N 0 a W 9 u M S 9 S S y 9 D a G F u Z 2 V k I F R 5 c G U u e 1 8 0 O C w x N z N 9 J n F 1 b 3 Q 7 L C Z x d W 9 0 O 1 N l Y 3 R p b 2 4 x L 1 J L L 0 N o Y W 5 n Z W Q g V H l w Z S 5 7 X z Q 5 L D E 3 N H 0 m c X V v d D s s J n F 1 b 3 Q 7 U 2 V j d G l v b j E v U k s v Q 2 h h b m d l Z C B U e X B l L n t f N T A s M T c 1 f S Z x d W 9 0 O y w m c X V v d D t T Z W N 0 a W 9 u M S 9 S S y 9 D a G F u Z 2 V k I F R 5 c G U u e 1 8 1 M S w x N z Z 9 J n F 1 b 3 Q 7 L C Z x d W 9 0 O 1 N l Y 3 R p b 2 4 x L 1 J L L 0 N o Y W 5 n Z W Q g V H l w Z S 5 7 X z U y L D E 3 N 3 0 m c X V v d D s s J n F 1 b 3 Q 7 U 2 V j d G l v b j E v U k s v Q 2 h h b m d l Z C B U e X B l L n t f N T M s M T c 4 f S Z x d W 9 0 O y w m c X V v d D t T Z W N 0 a W 9 u M S 9 S S y 9 D a G F u Z 2 V k I F R 5 c G U u e 1 8 1 N C w x N z l 9 J n F 1 b 3 Q 7 L C Z x d W 9 0 O 1 N l Y 3 R p b 2 4 x L 1 J L L 0 N o Y W 5 n Z W Q g V H l w Z S 5 7 X z U 1 L D E 4 M H 0 m c X V v d D s s J n F 1 b 3 Q 7 U 2 V j d G l v b j E v U k s v Q 2 h h b m d l Z C B U e X B l L n t f N T Y s M T g x f S Z x d W 9 0 O y w m c X V v d D t T Z W N 0 a W 9 u M S 9 S S y 9 D a G F u Z 2 V k I F R 5 c G U u e 1 8 1 N y w x O D J 9 J n F 1 b 3 Q 7 L C Z x d W 9 0 O 1 N l Y 3 R p b 2 4 x L 1 J L L 0 N o Y W 5 n Z W Q g V H l w Z S 5 7 X z U 4 L D E 4 M 3 0 m c X V v d D s s J n F 1 b 3 Q 7 U 2 V j d G l v b j E v U k s v Q 2 h h b m d l Z C B U e X B l L n t f N T k s M T g 0 f S Z x d W 9 0 O y w m c X V v d D t T Z W N 0 a W 9 u M S 9 S S y 9 D a G F u Z 2 V k I F R 5 c G U u e 1 8 2 M C w x O D V 9 J n F 1 b 3 Q 7 L C Z x d W 9 0 O 1 N l Y 3 R p b 2 4 x L 1 J L L 0 N o Y W 5 n Z W Q g V H l w Z S 5 7 X z Y x L D E 4 N n 0 m c X V v d D s s J n F 1 b 3 Q 7 U 2 V j d G l v b j E v U k s v Q 2 h h b m d l Z C B U e X B l L n t f N j I s M T g 3 f S Z x d W 9 0 O y w m c X V v d D t T Z W N 0 a W 9 u M S 9 S S y 9 D a G F u Z 2 V k I F R 5 c G U u e 1 8 2 M y w x O D h 9 J n F 1 b 3 Q 7 L C Z x d W 9 0 O 1 N l Y 3 R p b 2 4 x L 1 J L L 0 N o Y W 5 n Z W Q g V H l w Z S 5 7 X z Y 0 L D E 4 O X 0 m c X V v d D s s J n F 1 b 3 Q 7 U 2 V j d G l v b j E v U k s v Q 2 h h b m d l Z C B U e X B l L n t f N j U s M T k w f S Z x d W 9 0 O y w m c X V v d D t T Z W N 0 a W 9 u M S 9 S S y 9 D a G F u Z 2 V k I F R 5 c G U u e 1 8 2 N i w x O T F 9 J n F 1 b 3 Q 7 L C Z x d W 9 0 O 1 N l Y 3 R p b 2 4 x L 1 J L L 0 N o Y W 5 n Z W Q g V H l w Z S 5 7 X z Y 3 L D E 5 M n 0 m c X V v d D s s J n F 1 b 3 Q 7 U 2 V j d G l v b j E v U k s v Q 2 h h b m d l Z C B U e X B l L n t f N j g s M T k z f S Z x d W 9 0 O y w m c X V v d D t T Z W N 0 a W 9 u M S 9 S S y 9 D a G F u Z 2 V k I F R 5 c G U u e 1 8 2 O S w x O T R 9 J n F 1 b 3 Q 7 L C Z x d W 9 0 O 1 N l Y 3 R p b 2 4 x L 1 J L L 0 N o Y W 5 n Z W Q g V H l w Z S 5 7 X z c w L D E 5 N X 0 m c X V v d D s s J n F 1 b 3 Q 7 U 2 V j d G l v b j E v U k s v Q 2 h h b m d l Z C B U e X B l L n t f N z E s M T k 2 f S Z x d W 9 0 O y w m c X V v d D t T Z W N 0 a W 9 u M S 9 S S y 9 D a G F u Z 2 V k I F R 5 c G U u e 1 8 3 M i w x O T d 9 J n F 1 b 3 Q 7 X S w m c X V v d D t D b 2 x 1 b W 5 D b 3 V u d C Z x d W 9 0 O z o x O T g s J n F 1 b 3 Q 7 S 2 V 5 Q 2 9 s d W 1 u T m F t Z X M m c X V v d D s 6 W 1 0 s J n F 1 b 3 Q 7 Q 2 9 s d W 1 u S W R l b n R p d G l l c y Z x d W 9 0 O z p b J n F 1 b 3 Q 7 U 2 V j d G l v b j E v U k s v Q 2 h h b m d l Z C B U e X B l L n s s M H 0 m c X V v d D s s J n F 1 b 3 Q 7 U 2 V j d G l v b j E v U k s v Q 2 h h b m d l Z C B U e X B l L n t B R i 1 B Y 3 R 1 Y W x f U G V y Z m 9 y b W F u Y 2 U s M X 0 m c X V v d D s s J n F 1 b 3 Q 7 U 2 V j d G l v b j E v U k s v Q 2 h h b m d l Z C B U e X B l L n t B R i 1 B Z G F 0 L D J 9 J n F 1 b 3 Q 7 L C Z x d W 9 0 O 1 N l Y 3 R p b 2 4 x L 1 J L L 0 N o Y W 5 n Z W Q g V H l w Z S 5 7 Q U Y t Q X Z h a W x h Y m l s a X R 5 L D N 9 J n F 1 b 3 Q 7 L C Z x d W 9 0 O 1 N l Y 3 R p b 2 4 x L 1 J L L 0 N o Y W 5 n Z W Q g V H l w Z S 5 7 Q U Y t Q 2 9 u d G F t a W 5 h d G l v b i w 0 f S Z x d W 9 0 O y w m c X V v d D t T Z W N 0 a W 9 u M S 9 S S y 9 D a G F u Z 2 V k I F R 5 c G U u e 0 F G L U R l b G l 2 Z X J 5 L D V 9 J n F 1 b 3 Q 7 L C Z x d W 9 0 O 1 N l Y 3 R p b 2 4 x L 1 J L L 0 N o Y W 5 n Z W Q g V H l w Z S 5 7 Q U Y t R 3 V p Z G V s a W 5 l L D Z 9 J n F 1 b 3 Q 7 L C Z x d W 9 0 O 1 N l Y 3 R p b 2 4 x L 1 J L L 0 N o Y W 5 n Z W Q g V H l w Z S 5 7 Q U Y t S 2 9 j a 8 O D w q F 6 Y X Q s N 3 0 m c X V v d D s s J n F 1 b 3 Q 7 U 2 V j d G l v b j E v U k s v Q 2 h h b m d l Z C B U e X B l L n t B R i 1 Q Z X J m b 3 J t Y W 5 j Z S w 4 f S Z x d W 9 0 O y w m c X V v d D t T Z W N 0 a W 9 u M S 9 S S y 9 D a G F u Z 2 V k I F R 5 c G U u e 0 F G L V B 1 c m N o Y X N l L D l 9 J n F 1 b 3 Q 7 L C Z x d W 9 0 O 1 N l Y 3 R p b 2 4 x L 1 J L L 0 N o Y W 5 n Z W Q g V H l w Z S 5 7 Q U Y t U X V h b G l 0 e V 9 v Z l 9 0 a G V f U 2 F t c G x l L D E w f S Z x d W 9 0 O y w m c X V v d D t T Z W N 0 a W 9 u M S 9 S S y 9 D a G F u Z 2 V k I F R 5 c G U u e 0 F G L V J p c 2 t f Q X N z Z X N z b W V u d C w x M X 0 m c X V v d D s s J n F 1 b 3 Q 7 U 2 V j d G l v b j E v U k s v Q 2 h h b m d l Z C B U e X B l L n t B R i 1 T e m V y d m V 6 Z X Q s M T J 9 J n F 1 b 3 Q 7 L C Z x d W 9 0 O 1 N l Y 3 R p b 2 4 x L 1 J L L 0 N o Y W 5 n Z W Q g V H l w Z S 5 7 Q U Y t c G 1 f Y 2 9 z d C w x M 3 0 m c X V v d D s s J n F 1 b 3 Q 7 U 2 V j d G l v b j E v U k s v Q 2 h h b m d l Z C B U e X B l L n t U V C 1 B Y 2 N l c H R h b m N l X 1 B y b 2 N l Z H V y Z S w x N H 0 m c X V v d D s s J n F 1 b 3 Q 7 U 2 V j d G l v b j E v U k s v Q 2 h h b m d l Z C B U e X B l L n t U V C 1 B Z F 9 o b 2 N f U 2 F t c G x p b m c s M T V 9 J n F 1 b 3 Q 7 L C Z x d W 9 0 O 1 N l Y 3 R p b 2 4 x L 1 J L L 0 N o Y W 5 n Z W Q g V H l w Z S 5 7 V F Q t Q X N z Z X Q s M T Z 9 J n F 1 b 3 Q 7 L C Z x d W 9 0 O 1 N l Y 3 R p b 2 4 x L 1 J L L 0 N o Y W 5 n Z W Q g V H l w Z S 5 7 V F Q t Q X V 0 b 2 1 h d G l j X 1 R h b m t l c l 9 M b 2 F k a W 5 n X 1 N 0 Y X R p b 2 4 s M T d 9 J n F 1 b 3 Q 7 L C Z x d W 9 0 O 1 N l Y 3 R p b 2 4 x L 1 J L L 0 N o Y W 5 n Z W Q g V H l w Z S 5 7 V F Q t Q m F y Z 2 U s M T h 9 J n F 1 b 3 Q 7 L C Z x d W 9 0 O 1 N l Y 3 R p b 2 4 x L 1 J L L 0 N o Y W 5 n Z W Q g V H l w Z S 5 7 V F Q t Q m F y Z 2 V f R 2 F 1 Z 2 l u Z y w x O X 0 m c X V v d D s s J n F 1 b 3 Q 7 U 2 V j d G l v b j E v U k s v Q 2 h h b m d l Z C B U e X B l L n t U V C 1 D a G F y Z 2 V h Y m x l X 0 x v c 3 M s M j B 9 J n F 1 b 3 Q 7 L C Z x d W 9 0 O 1 N l Y 3 R p b 2 4 x L 1 J L L 0 N o Y W 5 n Z W Q g V H l w Z S 5 7 V F Q t Q 2 9 t b W V y Y 2 l h b F 9 M Y X c s M j F 9 J n F 1 b 3 Q 7 L C Z x d W 9 0 O 1 N l Y 3 R p b 2 4 x L 1 J L L 0 N o Y W 5 n Z W Q g V H l w Z S 5 7 V F Q t Q 2 9 t c G x p Y W 5 j Z V 9 P Y m p l Y 3 R p d m U s M j J 9 J n F 1 b 3 Q 7 L C Z x d W 9 0 O 1 N l Y 3 R p b 2 4 x L 1 J L L 0 N o Y W 5 n Z W Q g V H l w Z S 5 7 V F Q t Q 2 9 u d H J v b F 9 N Z W F z d X J l b W V u d F 9 B Y 2 N 1 c m F j e S w y M 3 0 m c X V v d D s s J n F 1 b 3 Q 7 U 2 V j d G l v b j E v U k s v Q 2 h h b m d l Z C B U e X B l L n t U V C 1 D b 3 N 0 X 1 J l Z H V j d G l v b i w y N H 0 m c X V v d D s s J n F 1 b 3 Q 7 U 2 V j d G l v b j E v U k s v Q 2 h h b m d l Z C B U e X B l L n t U V C 1 D b 3 N 0 X 2 F u Z F 9 S Z X N v d X J j Z V 9 B b m F s e X N p c y w y N X 0 m c X V v d D s s J n F 1 b 3 Q 7 U 2 V j d G l v b j E v U k s v Q 2 h h b m d l Z C B U e X B l L n t U V C 1 D d X N 0 b 2 1 l c l 9 P c m R l c i w y N n 0 m c X V v d D s s J n F 1 b 3 Q 7 U 2 V j d G l v b j E v U k s v Q 2 h h b m d l Z C B U e X B l L n t U V C 1 E Z W F k X 1 N 0 b 2 N r L D I 3 f S Z x d W 9 0 O y w m c X V v d D t T Z W N 0 a W 9 u M S 9 S S y 9 D a G F u Z 2 V k I F R 5 c G U u e 1 R U L U R l Y 2 l z a W 9 u X 0 1 h a 2 l u Z 1 9 Q c m 9 j Z X N z L D I 4 f S Z x d W 9 0 O y w m c X V v d D t T Z W N 0 a W 9 u M S 9 S S y 9 D a G F u Z 2 V k I F R 5 c G U u e 1 R U L U R p c 2 N o Y X J n a W 5 n X 1 B y b 2 N l Z H V y Z S w y O X 0 m c X V v d D s s J n F 1 b 3 Q 7 U 2 V j d G l v b j E v U k s v Q 2 h h b m d l Z C B U e X B l L n t U V C 1 E a X N w Y X R j a G V y L D M w f S Z x d W 9 0 O y w m c X V v d D t T Z W N 0 a W 9 u M S 9 S S y 9 D a G F u Z 2 V k I F R 5 c G U u e 1 R U L U R v Y 3 V t Z W 5 0 L D M x f S Z x d W 9 0 O y w m c X V v d D t T Z W N 0 a W 9 u M S 9 S S y 9 D a G F u Z 2 V k I F R 5 c G U u e 1 R U L U R v Y 3 V t Z W 5 0 X 3 R 5 c G U s M z J 9 J n F 1 b 3 Q 7 L C Z x d W 9 0 O 1 N l Y 3 R p b 2 4 x L 1 J L L 0 N o Y W 5 n Z W Q g V H l w Z S 5 7 V F Q t R W x l Y 3 R y b 2 5 p Y 1 9 E a X B f U 3 R p Y 2 s s M z N 9 J n F 1 b 3 Q 7 L C Z x d W 9 0 O 1 N l Y 3 R p b 2 4 x L 1 J L L 0 N o Y W 5 n Z W Q g V H l w Z S 5 7 V F Q t R W 1 w d G l u Z X N z X 0 N o Z W N r L D M 0 f S Z x d W 9 0 O y w m c X V v d D t T Z W N 0 a W 9 u M S 9 S S y 9 D a G F u Z 2 V k I F R 5 c G U u e 1 R U L U V 1 c m 9 w Z W F u X 1 V u a W 9 u X 3 N f V H J h b n N w b 3 J 0 X 1 J l Z 3 V s Y X R p b 2 5 z L D M 1 f S Z x d W 9 0 O y w m c X V v d D t T Z W N 0 a W 9 u M S 9 S S y 9 D a G F u Z 2 V k I F R 5 c G U u e 1 R U L U V 4 Y 2 l z Z V 9 E d X R 5 X 0 x p Y 2 V u Y 2 U s M z Z 9 J n F 1 b 3 Q 7 L C Z x d W 9 0 O 1 N l Y 3 R p b 2 4 x L 1 J L L 0 N o Y W 5 n Z W Q g V H l w Z S 5 7 V F Q t R X h j a X N l X 0 R 1 d H l f U m V n d W x h d G l v b i w z N 3 0 m c X V v d D s s J n F 1 b 3 Q 7 U 2 V j d G l v b j E v U k s v Q 2 h h b m d l Z C B U e X B l L n t U V C 1 G a W x s a W 5 n X 1 N 0 Y X R p b 2 4 s M z h 9 J n F 1 b 3 Q 7 L C Z x d W 9 0 O 1 N l Y 3 R p b 2 4 x L 1 J L L 0 N o Y W 5 n Z W Q g V H l w Z S 5 7 V F Q t R m l u Y W 5 j Z V 9 H d W F y Z F 9 B Z 2 V u Y 3 k s M z l 9 J n F 1 b 3 Q 7 L C Z x d W 9 0 O 1 N l Y 3 R p b 2 4 x L 1 J L L 0 N o Y W 5 n Z W Q g V H l w Z S 5 7 V F Q t R m l u Y W 5 j Z V 9 h b m R f Y W N j b 3 V u d G l u Z y w 0 M H 0 m c X V v d D s s J n F 1 b 3 Q 7 U 2 V j d G l v b j E v U k s v Q 2 h h b m d l Z C B U e X B l L n t U V C 1 G a W 5 h b m N p Y W x f Y W N j b 3 V u d G l u Z y w 0 M X 0 m c X V v d D s s J n F 1 b 3 Q 7 U 2 V j d G l v b j E v U k s v Q 2 h h b m d l Z C B U e X B l L n t U V C 1 G b 2 x 5 Y W 1 h d C w 0 M n 0 m c X V v d D s s J n F 1 b 3 Q 7 U 2 V j d G l v b j E v U k s v Q 2 h h b m d l Z C B U e X B l L n t U V C 1 G b 3 J l Y 2 F z d G V k X 0 R h a W x 5 X 1 N h b G U s N D N 9 J n F 1 b 3 Q 7 L C Z x d W 9 0 O 1 N l Y 3 R p b 2 4 x L 1 J L L 0 N o Y W 5 n Z W Q g V H l w Z S 5 7 V F Q t R m 9 y Z W N h c 3 R p b m c s N D R 9 J n F 1 b 3 Q 7 L C Z x d W 9 0 O 1 N l Y 3 R p b 2 4 x L 1 J L L 0 N o Y W 5 n Z W Q g V H l w Z S 5 7 V F Q t R n J l Z V 9 D a X J j d W x h d G l v b l 9 v Z l 9 H b 2 9 k c y w 0 N X 0 m c X V v d D s s J n F 1 b 3 Q 7 U 2 V j d G l v b j E v U k s v Q 2 h h b m d l Z C B U e X B l L n t U V C 1 G c m V p Z 2 h 0 X 0 Z v c n d h c m R p b m d f R G 9 j d W 1 l b n R h d G l v b i w 0 N n 0 m c X V v d D s s J n F 1 b 3 Q 7 U 2 V j d G l v b j E v U k s v Q 2 h h b m d l Z C B U e X B l L n t U V C 1 G d W V s X 0 R l b n N p d H k s N D d 9 J n F 1 b 3 Q 7 L C Z x d W 9 0 O 1 N l Y 3 R p b 2 4 x L 1 J L L 0 N o Y W 5 n Z W Q g V H l w Z S 5 7 V F Q t R s O D w r Z s Z G f D g 8 K h e i w 0 O H 0 m c X V v d D s s J n F 1 b 3 Q 7 U 2 V j d G l v b j E v U k s v Q 2 h h b m d l Z C B U e X B l L n t U V C 1 H Y X V n Z V 9 M b 3 N z X 0 1 h b m F n Z W 1 l b n Q s N D l 9 J n F 1 b 3 Q 7 L C Z x d W 9 0 O 1 N l Y 3 R p b 2 4 x L 1 J L L 0 N o Y W 5 n Z W Q g V H l w Z S 5 7 V F Q t R 2 F 1 Z 2 V f U 3 l z d G V t L D U w f S Z x d W 9 0 O y w m c X V v d D t T Z W N 0 a W 9 u M S 9 S S y 9 D a G F u Z 2 V k I F R 5 c G U u e 1 R U L U d v d m V y b m l u Z 1 9 M Y X c s N T F 9 J n F 1 b 3 Q 7 L C Z x d W 9 0 O 1 N l Y 3 R p b 2 4 x L 1 J L L 0 N o Y W 5 n Z W Q g V H l w Z S 5 7 V F Q t S G F u Z G x p b m d f b 2 Z f Q 2 9 u d G F t a W 5 h d G V k X 0 R p c 3 B v c 2 F s L D U y f S Z x d W 9 0 O y w m c X V v d D t T Z W N 0 a W 9 u M S 9 S S y 9 D a G F u Z 2 V k I F R 5 c G U u e 1 R U L U h h d W x p b m d f Q W x v b m d z a W R l L D U z f S Z x d W 9 0 O y w m c X V v d D t T Z W N 0 a W 9 u M S 9 S S y 9 D a G F u Z 2 V k I F R 5 c G U u e 1 R U L U h 1 b G x h Z M O D w q l r X 2 1 l Z 2 V s w 4 X i g J h 6 w 4 P C q X N f w 4 P C q X N f a 2 V 6 Z W z D g 8 K p c y w 1 N H 0 m c X V v d D s s J n F 1 b 3 Q 7 U 2 V j d G l v b j E v U k s v Q 2 h h b m d l Z C B U e X B l L n t U V C 1 I d W 1 h b l 9 S Z X N v d X J j Z X M s N T V 9 J n F 1 b 3 Q 7 L C Z x d W 9 0 O 1 N l Y 3 R p b 2 4 x L 1 J L L 0 N o Y W 5 n Z W Q g V H l w Z S 5 7 V F Q t S V N P X 1 N 0 Y W 5 k Y X J k c y w 1 N n 0 m c X V v d D s s J n F 1 b 3 Q 7 U 2 V j d G l v b j E v U k s v Q 2 h h b m d l Z C B U e X B l L n t U V C 1 J b n R l c m 5 h d G l v b m F s X 0 Z y Z W l n a H R f R m 9 y d 2 F y Z G l u Z y w 1 N 3 0 m c X V v d D s s J n F 1 b 3 Q 7 U 2 V j d G l v b j E v U k s v Q 2 h h b m d l Z C B U e X B l L n t U V C 1 J b n Z l b n R v c n l f T G V 2 Z W w s N T h 9 J n F 1 b 3 Q 7 L C Z x d W 9 0 O 1 N l Y 3 R p b 2 4 x L 1 J L L 0 N o Y W 5 n Z W Q g V H l w Z S 5 7 V F Q t S W 5 2 Z W 5 0 b 3 J 5 X 0 1 h b m F n Z W 1 l b n Q s N T l 9 J n F 1 b 3 Q 7 L C Z x d W 9 0 O 1 N l Y 3 R p b 2 4 x L 1 J L L 0 N o Y W 5 n Z W Q g V H l w Z S 5 7 V F Q t S W 5 2 Z W 5 0 b 3 J 5 X 1 B s Y W 5 u a W 5 n L D Y w f S Z x d W 9 0 O y w m c X V v d D t T Z W N 0 a W 9 u M S 9 S S y 9 D a G F u Z 2 V k I F R 5 c G U u e 1 R U L U l u d m V u d G 9 y e V 9 S Z X B s Z W 5 p c 2 h t Z W 5 0 X 1 N 5 c 3 R l b X M s N j F 9 J n F 1 b 3 Q 7 L C Z x d W 9 0 O 1 N l Y 3 R p b 2 4 x L 1 J L L 0 N o Y W 5 n Z W Q g V H l w Z S 5 7 V F Q t S W 5 2 b 2 l j Z S w 2 M n 0 m c X V v d D s s J n F 1 b 3 Q 7 U 2 V j d G l v b j E v U k s v Q 2 h h b m d l Z C B U e X B l L n t U V C 1 M Y X c s N j N 9 J n F 1 b 3 Q 7 L C Z x d W 9 0 O 1 N l Y 3 R p b 2 4 x L 1 J L L 0 N o Y W 5 n Z W Q g V H l w Z S 5 7 V F Q t T G 9 h Z G l u Z 1 9 H Y W 5 0 c n k s N j R 9 J n F 1 b 3 Q 7 L C Z x d W 9 0 O 1 N l Y 3 R p b 2 4 x L 1 J L L 0 N o Y W 5 n Z W Q g V H l w Z S 5 7 V F Q t T G 9 h Z G l u Z 1 9 Q c m 9 j Z W R 1 c m U s N j V 9 J n F 1 b 3 Q 7 L C Z x d W 9 0 O 1 N l Y 3 R p b 2 4 x L 1 J L L 0 N o Y W 5 n Z W Q g V H l w Z S 5 7 V F Q t T G 9 n a X N 0 a W N f Q 2 9 u d H J v b G x p b m c s N j Z 9 J n F 1 b 3 Q 7 L C Z x d W 9 0 O 1 N l Y 3 R p b 2 4 x L 1 J L L 0 N o Y W 5 n Z W Q g V H l w Z S 5 7 V F Q t T G 9 n a X N 0 a W N f U G x h b i w 2 N 3 0 m c X V v d D s s J n F 1 b 3 Q 7 U 2 V j d G l v b j E v U k s v Q 2 h h b m d l Z C B U e X B l L n t U V C 1 M b 2 d p c 3 R p Y 3 M s N j h 9 J n F 1 b 3 Q 7 L C Z x d W 9 0 O 1 N l Y 3 R p b 2 4 x L 1 J L L 0 N o Y W 5 n Z W Q g V H l w Z S 5 7 V F Q t T G 9 n a X N 0 a W N z X 0 N v c 3 R f Y W 5 k X 1 B l c m Z v c m 1 h b m N l X 0 1 v b m l 0 b 3 J p b m c s N j l 9 J n F 1 b 3 Q 7 L C Z x d W 9 0 O 1 N l Y 3 R p b 2 4 x L 1 J L L 0 N o Y W 5 n Z W Q g V H l w Z S 5 7 V F Q t T G 9 n a X N 0 a W N z X 1 N j b 3 B l L D c w f S Z x d W 9 0 O y w m c X V v d D t T Z W N 0 a W 9 u M S 9 S S y 9 D a G F u Z 2 V k I F R 5 c G U u e 1 R U L U x v Z 2 l z d G l j c 1 9 T e X N 0 Z W 0 s N z F 9 J n F 1 b 3 Q 7 L C Z x d W 9 0 O 1 N l Y 3 R p b 2 4 x L 1 J L L 0 N o Y W 5 n Z W Q g V H l w Z S 5 7 V F Q t T G 9 z c 1 9 S Z W d 1 b G F 0 a W 9 u L D c y f S Z x d W 9 0 O y w m c X V v d D t T Z W N 0 a W 9 u M S 9 S S y 9 D a G F u Z 2 V k I F R 5 c G U u e 1 R U L U 1 h c m l 0 a W 1 l X 1 R y Y W 5 z c G 9 y d C w 3 M 3 0 m c X V v d D s s J n F 1 b 3 Q 7 U 2 V j d G l v b j E v U k s v Q 2 h h b m d l Z C B U e X B l L n t U V C 1 N Z X R y b 2 x v Z 2 l j Y W x f Q X V 0 a G 9 y a X R 5 L D c 0 f S Z x d W 9 0 O y w m c X V v d D t T Z W N 0 a W 9 u M S 9 S S y 9 D a G F u Z 2 V k I F R 5 c G U u e 1 R U L U 1 l d H J v b G 9 n a W N h b F 9 J b n N w Z W N 0 a W 9 u L D c 1 f S Z x d W 9 0 O y w m c X V v d D t T Z W N 0 a W 9 u M S 9 S S y 9 D a G F u Z 2 V k I F R 5 c G U u e 1 R U L U 1 p b m l t d W 1 f R G V s a X Z l c n l f U X V h b n R p d H k s N z Z 9 J n F 1 b 3 Q 7 L C Z x d W 9 0 O 1 N l Y 3 R p b 2 4 x L 1 J L L 0 N o Y W 5 n Z W Q g V H l w Z S 5 7 V F Q t T W 9 k Z V 9 v Z l 9 U c m F u c 3 B v c n R h d G l v b i w 3 N 3 0 m c X V v d D s s J n F 1 b 3 Q 7 U 2 V j d G l v b j E v U k s v Q 2 h h b m d l Z C B U e X B l L n t U V C 1 O Z X R f U X V h b n R p d H k s N z h 9 J n F 1 b 3 Q 7 L C Z x d W 9 0 O 1 N l Y 3 R p b 2 4 x L 1 J L L 0 N o Y W 5 n Z W Q g V H l w Z S 5 7 V F Q t T m 9 u X 0 V 4 Y 2 l z Z V 9 E d X R 5 X 0 x p Y 2 V u c 2 V k X 1 R y Y W R p b m c s N z l 9 J n F 1 b 3 Q 7 L C Z x d W 9 0 O 1 N l Y 3 R p b 2 4 x L 1 J L L 0 N o Y W 5 n Z W Q g V H l w Z S 5 7 V F Q t T 3 B l c m F 0 a W 9 u X 2 F u Z F 9 M b 2 d p c 3 R p Y 3 M s O D B 9 J n F 1 b 3 Q 7 L C Z x d W 9 0 O 1 N l Y 3 R p b 2 4 x L 1 J L L 0 N o Y W 5 n Z W Q g V H l w Z S 5 7 V F Q t T 3 J k Z X J f T W F u Y W d l b W V u d C w 4 M X 0 m c X V v d D s s J n F 1 b 3 Q 7 U 2 V j d G l v b j E v U k s v Q 2 h h b m d l Z C B U e X B l L n t U V C 1 P c m R l c l 9 Q a W N r a W 5 n X 2 F u Z F 9 Q Y W N r a W 5 n L D g y f S Z x d W 9 0 O y w m c X V v d D t T Z W N 0 a W 9 u M S 9 S S y 9 D a G F u Z 2 V k I F R 5 c G U u e 1 R U L V B l c m Z v c m 1 h b m N l X 2 J h c 2 V k X 0 V 2 Y W x 1 Y X R p b 2 5 f T W V h c 3 V y Z X M s O D N 9 J n F 1 b 3 Q 7 L C Z x d W 9 0 O 1 N l Y 3 R p b 2 4 x L 1 J L L 0 N o Y W 5 n Z W Q g V H l w Z S 5 7 V F Q t U G x h b m 5 l Z F 9 T Y W 1 w b G l u Z y w 4 N H 0 m c X V v d D s s J n F 1 b 3 Q 7 U 2 V j d G l v b j E v U k s v Q 2 h h b m d l Z C B U e X B l L n t U V C 1 Q c m 9 i b G V t L D g 1 f S Z x d W 9 0 O y w m c X V v d D t T Z W N 0 a W 9 u M S 9 S S y 9 D a G F u Z 2 V k I F R 5 c G U u e 1 R U L V B y b 2 p l Y 3 R f d G V h b S w 4 N n 0 m c X V v d D s s J n F 1 b 3 Q 7 U 2 V j d G l v b j E v U k s v Q 2 h h b m d l Z C B U e X B l L n t U V C 1 Q d W 1 w X 1 N 0 b 2 N r X 0 x l d m V s L D g 3 f S Z x d W 9 0 O y w m c X V v d D t T Z W N 0 a W 9 u M S 9 S S y 9 D a G F u Z 2 V k I F R 5 c G U u e 1 R U L V B 1 c m N o Y X N l X 0 9 y Z G V y L D g 4 f S Z x d W 9 0 O y w m c X V v d D t T Z W N 0 a W 9 u M S 9 S S y 9 D a G F u Z 2 V k I F R 5 c G U u e 1 R U L V J h a W x f V H J h b n N w b 3 J 0 L D g 5 f S Z x d W 9 0 O y w m c X V v d D t T Z W N 0 a W 9 u M S 9 S S y 9 D a G F u Z 2 V k I F R 5 c G U u e 1 R U L V J h a W x f Y W 5 k X 0 l u d G V y b W 9 k Y W x f V H J h b n N w b 3 J 0 L D k w f S Z x d W 9 0 O y w m c X V v d D t T Z W N 0 a W 9 u M S 9 S S y 9 D a G F u Z 2 V k I F R 5 c G U u e 1 R U L V J h a W x 3 Y X l f U 2 V y d m l j Z S w 5 M X 0 m c X V v d D s s J n F 1 b 3 Q 7 U 2 V j d G l v b j E v U k s v Q 2 h h b m d l Z C B U e X B l L n t U V C 1 S Y W l s d 2 F 5 X 1 R h b m t f Q 2 F y L D k y f S Z x d W 9 0 O y w m c X V v d D t T Z W N 0 a W 9 u M S 9 S S y 9 D a G F u Z 2 V k I F R 5 c G U u e 1 R U L V J l c G x l b m l z a G 1 l b n R f T G V 2 Z W w s O T N 9 J n F 1 b 3 Q 7 L C Z x d W 9 0 O 1 N l Y 3 R p b 2 4 x L 1 J L L 0 N o Y W 5 n Z W Q g V H l w Z S 5 7 V F Q t U m 9 h Z F 9 G c m V p Z 2 h 0 X 1 J v d X R p b m d f Y W 5 k X 1 N j a G V k d W x p b m c s O T R 9 J n F 1 b 3 Q 7 L C Z x d W 9 0 O 1 N l Y 3 R p b 2 4 x L 1 J L L 0 N o Y W 5 n Z W Q g V H l w Z S 5 7 V F Q t U m 9 h Z F 9 G c m V p Z 2 h 0 X 1 R y Y W 5 z c G 9 y d C w 5 N X 0 m c X V v d D s s J n F 1 b 3 Q 7 U 2 V j d G l v b j E v U k s v Q 2 h h b m d l Z C B U e X B l L n t U V C 1 S b 2 F k X 1 d l a W d o a W 5 n X 0 J y a W R n Z S w 5 N n 0 m c X V v d D s s J n F 1 b 3 Q 7 U 2 V j d G l v b j E v U k s v Q 2 h h b m d l Z C B U e X B l L n t U V C 1 T Y W x l c 1 9 Q c m 9 j Z X N z L D k 3 f S Z x d W 9 0 O y w m c X V v d D t T Z W N 0 a W 9 u M S 9 S S y 9 D a G F u Z 2 V k I F R 5 c G U u e 1 R U L V N h b X B s Z V 9 D b 2 x s Z W N 0 a W 9 u L D k 4 f S Z x d W 9 0 O y w m c X V v d D t T Z W N 0 a W 9 u M S 9 S S y 9 D a G F u Z 2 V k I F R 5 c G U u e 1 R U L V N h b X B s a W 5 n L D k 5 f S Z x d W 9 0 O y w m c X V v d D t T Z W N 0 a W 9 u M S 9 S S y 9 D a G F u Z 2 V k I F R 5 c G U u e 1 R U L V N h b X B s a W 5 n X 0 1 l d G h v Z C w x M D B 9 J n F 1 b 3 Q 7 L C Z x d W 9 0 O 1 N l Y 3 R p b 2 4 x L 1 J L L 0 N o Y W 5 n Z W Q g V H l w Z S 5 7 V F Q t U 2 F t c G x p b m d f U H J v Y 2 V z c y w x M D F 9 J n F 1 b 3 Q 7 L C Z x d W 9 0 O 1 N l Y 3 R p b 2 4 x L 1 J L L 0 N o Y W 5 n Z W Q g V H l w Z S 5 7 V F Q t U 2 F t c G x p b m d f V G V j a G 5 p c X V l L D E w M n 0 m c X V v d D s s J n F 1 b 3 Q 7 U 2 V j d G l v b j E v U k s v Q 2 h h b m d l Z C B U e X B l L n t U V C 1 T Y 2 h l Z H V s a W 5 n X 2 l u X 1 N D T S w x M D N 9 J n F 1 b 3 Q 7 L C Z x d W 9 0 O 1 N l Y 3 R p b 2 4 x L 1 J L L 0 N o Y W 5 n Z W Q g V H l w Z S 5 7 V F Q t U 2 V s Z W N 0 a X Z l X 1 N h b X B s a W 5 n L D E w N H 0 m c X V v d D s s J n F 1 b 3 Q 7 U 2 V j d G l v b j E v U k s v Q 2 h h b m d l Z C B U e X B l L n t U V C 1 T a G l w b W V u d C w x M D V 9 J n F 1 b 3 Q 7 L C Z x d W 9 0 O 1 N l Y 3 R p b 2 4 x L 1 J L L 0 N o Y W 5 n Z W Q g V H l w Z S 5 7 V F Q t U 2 h p c H B p b m d f R G 9 j d W 1 l b n Q s M T A 2 f S Z x d W 9 0 O y w m c X V v d D t T Z W N 0 a W 9 u M S 9 S S y 9 D a G F u Z 2 V k I F R 5 c G U u e 1 R U L V N 0 c m F 0 Z W d p Y 1 9 Q Z X J m b 3 J t Y W 5 j Z V 9 J b m R p Y 2 F 0 b 3 I s M T A 3 f S Z x d W 9 0 O y w m c X V v d D t T Z W N 0 a W 9 u M S 9 S S y 9 D a G F u Z 2 V k I F R 5 c G U u e 1 R U L V N 1 c H B s e V 9 T b 3 V y Y 2 U s M T A 4 f S Z x d W 9 0 O y w m c X V v d D t T Z W N 0 a W 9 u M S 9 S S y 9 D a G F u Z 2 V k I F R 5 c G U u e 1 R U L V R h a 2 V v d m V y X 0 h h b m R v d m V y X 1 B y b 2 N l Z H V y Z S w x M D l 9 J n F 1 b 3 Q 7 L C Z x d W 9 0 O 1 N l Y 3 R p b 2 4 x L 1 J L L 0 N o Y W 5 n Z W Q g V H l w Z S 5 7 V F Q t V G F u a y w x M T B 9 J n F 1 b 3 Q 7 L C Z x d W 9 0 O 1 N l Y 3 R p b 2 4 x L 1 J L L 0 N o Y W 5 n Z W Q g V H l w Z S 5 7 V F Q t V G F u a 1 9 C b 3 R 0 b 2 1 f T G 9 h Z G l u Z y w x M T F 9 J n F 1 b 3 Q 7 L C Z x d W 9 0 O 1 N l Y 3 R p b 2 4 x L 1 J L L 0 N o Y W 5 n Z W Q g V H l w Z S 5 7 V F Q t V G F u a 1 9 C b 3 R 0 b 2 1 f U m V z a W R 1 Z S w x M T J 9 J n F 1 b 3 Q 7 L C Z x d W 9 0 O 1 N l Y 3 R p b 2 4 x L 1 J L L 0 N o Y W 5 n Z W Q g V H l w Z S 5 7 V F Q t V G F u a 1 9 D b 2 1 w Y X J 0 b W V u d C w x M T N 9 J n F 1 b 3 Q 7 L C Z x d W 9 0 O 1 N l Y 3 R p b 2 4 x L 1 J L L 0 N o Y W 5 n Z W Q g V H l w Z S 5 7 V F Q t V G F y Z V 9 X Z W l n a H Q s M T E 0 f S Z x d W 9 0 O y w m c X V v d D t T Z W N 0 a W 9 u M S 9 S S y 9 D a G F u Z 2 V k I F R 5 c G U u e 1 R U L V R h e F 9 X Y X J l a G 9 1 c 2 U s M T E 1 f S Z x d W 9 0 O y w m c X V v d D t T Z W N 0 a W 9 u M S 9 S S y 9 D a G F u Z 2 V k I F R 5 c G U u e 1 R U L V R y Y W 5 z Z m V y L D E x N n 0 m c X V v d D s s J n F 1 b 3 Q 7 U 2 V j d G l v b j E v U k s v Q 2 h h b m d l Z C B U e X B l L n t U V C 1 U c m F u c 3 B v c n R f U m V n d W x h d G l v b n M s M T E 3 f S Z x d W 9 0 O y w m c X V v d D t T Z W N 0 a W 9 u M S 9 S S y 9 D a G F u Z 2 V k I F R 5 c G U u e 1 R U L V R y Y W 5 z c G 9 y d G F 0 a W 9 u L D E x O H 0 m c X V v d D s s J n F 1 b 3 Q 7 U 2 V j d G l v b j E v U k s v Q 2 h h b m d l Z C B U e X B l L n t U V C 1 U c m F 2 Z W x f Y W 5 k X 3 R v d X J p c 2 1 f b G F 3 L D E x O X 0 m c X V v d D s s J n F 1 b 3 Q 7 U 2 V j d G l v b j E v U k s v Q 2 h h b m d l Z C B U e X B l L n t U V C 1 U c m F 2 Z W x f Z G 9 j d W 1 l b n Q s M T I w f S Z x d W 9 0 O y w m c X V v d D t T Z W N 0 a W 9 u M S 9 S S y 9 D a G F u Z 2 V k I F R 5 c G U u e 1 R U L V Z p c 3 V h b F 9 J b n N w Z W N 0 a W 9 u L D E y M X 0 m c X V v d D s s J n F 1 b 3 Q 7 U 2 V j d G l v b j E v U k s v Q 2 h h b m d l Z C B U e X B l L n t U V C 1 X Y W d v b i w x M j J 9 J n F 1 b 3 Q 7 L C Z x d W 9 0 O 1 N l Y 3 R p b 2 4 x L 1 J L L 0 N o Y W 5 n Z W Q g V H l w Z S 5 7 V F Q t V 2 F z d G V f T W F u Y W d l b W V u d F 9 J b n Z l c 3 R t Z W 5 0 L D E y M 3 0 m c X V v d D s s J n F 1 b 3 Q 7 U 2 V j d G l v b j E v U k s v Q 2 h h b m d l Z C B U e X B l L n t U V C 1 X Z W l n a G l u Z 1 9 C c m l k Z 2 U s M T I 0 f S Z x d W 9 0 O y w m c X V v d D t T Z W N 0 a W 9 u M S 9 S S y 9 D a G F u Z 2 V k I F R 5 c G U u e 1 R U L X B y b 2 p l Y 3 R f c m V w b 3 J 0 a W 5 n L D E y N X 0 m c X V v d D s s J n F 1 b 3 Q 7 U 2 V j d G l v b j E v U k s v Q 2 h h b m d l Z C B U e X B l L n t f M S w x M j Z 9 J n F 1 b 3 Q 7 L C Z x d W 9 0 O 1 N l Y 3 R p b 2 4 x L 1 J L L 0 N o Y W 5 n Z W Q g V H l w Z S 5 7 X z I s M T I 3 f S Z x d W 9 0 O y w m c X V v d D t T Z W N 0 a W 9 u M S 9 S S y 9 D a G F u Z 2 V k I F R 5 c G U u e 1 8 z L D E y O H 0 m c X V v d D s s J n F 1 b 3 Q 7 U 2 V j d G l v b j E v U k s v Q 2 h h b m d l Z C B U e X B l L n t f N C w x M j l 9 J n F 1 b 3 Q 7 L C Z x d W 9 0 O 1 N l Y 3 R p b 2 4 x L 1 J L L 0 N o Y W 5 n Z W Q g V H l w Z S 5 7 X z U s M T M w f S Z x d W 9 0 O y w m c X V v d D t T Z W N 0 a W 9 u M S 9 S S y 9 D a G F u Z 2 V k I F R 5 c G U u e 1 8 2 L D E z M X 0 m c X V v d D s s J n F 1 b 3 Q 7 U 2 V j d G l v b j E v U k s v Q 2 h h b m d l Z C B U e X B l L n t f N y w x M z J 9 J n F 1 b 3 Q 7 L C Z x d W 9 0 O 1 N l Y 3 R p b 2 4 x L 1 J L L 0 N o Y W 5 n Z W Q g V H l w Z S 5 7 X z g s M T M z f S Z x d W 9 0 O y w m c X V v d D t T Z W N 0 a W 9 u M S 9 S S y 9 D a G F u Z 2 V k I F R 5 c G U u e 1 8 5 L D E z N H 0 m c X V v d D s s J n F 1 b 3 Q 7 U 2 V j d G l v b j E v U k s v Q 2 h h b m d l Z C B U e X B l L n t f M T A s M T M 1 f S Z x d W 9 0 O y w m c X V v d D t T Z W N 0 a W 9 u M S 9 S S y 9 D a G F u Z 2 V k I F R 5 c G U u e 1 8 x M S w x M z Z 9 J n F 1 b 3 Q 7 L C Z x d W 9 0 O 1 N l Y 3 R p b 2 4 x L 1 J L L 0 N o Y W 5 n Z W Q g V H l w Z S 5 7 X z E y L D E z N 3 0 m c X V v d D s s J n F 1 b 3 Q 7 U 2 V j d G l v b j E v U k s v Q 2 h h b m d l Z C B U e X B l L n t f M T M s M T M 4 f S Z x d W 9 0 O y w m c X V v d D t T Z W N 0 a W 9 u M S 9 S S y 9 D a G F u Z 2 V k I F R 5 c G U u e 1 8 x N C w x M z l 9 J n F 1 b 3 Q 7 L C Z x d W 9 0 O 1 N l Y 3 R p b 2 4 x L 1 J L L 0 N o Y W 5 n Z W Q g V H l w Z S 5 7 X z E 1 L D E 0 M H 0 m c X V v d D s s J n F 1 b 3 Q 7 U 2 V j d G l v b j E v U k s v Q 2 h h b m d l Z C B U e X B l L n t f M T Y s M T Q x f S Z x d W 9 0 O y w m c X V v d D t T Z W N 0 a W 9 u M S 9 S S y 9 D a G F u Z 2 V k I F R 5 c G U u e 1 8 x N y w x N D J 9 J n F 1 b 3 Q 7 L C Z x d W 9 0 O 1 N l Y 3 R p b 2 4 x L 1 J L L 0 N o Y W 5 n Z W Q g V H l w Z S 5 7 X z E 4 L D E 0 M 3 0 m c X V v d D s s J n F 1 b 3 Q 7 U 2 V j d G l v b j E v U k s v Q 2 h h b m d l Z C B U e X B l L n t f M T k s M T Q 0 f S Z x d W 9 0 O y w m c X V v d D t T Z W N 0 a W 9 u M S 9 S S y 9 D a G F u Z 2 V k I F R 5 c G U u e 1 8 y M C w x N D V 9 J n F 1 b 3 Q 7 L C Z x d W 9 0 O 1 N l Y 3 R p b 2 4 x L 1 J L L 0 N o Y W 5 n Z W Q g V H l w Z S 5 7 X z I x L D E 0 N n 0 m c X V v d D s s J n F 1 b 3 Q 7 U 2 V j d G l v b j E v U k s v Q 2 h h b m d l Z C B U e X B l L n t f M j I s M T Q 3 f S Z x d W 9 0 O y w m c X V v d D t T Z W N 0 a W 9 u M S 9 S S y 9 D a G F u Z 2 V k I F R 5 c G U u e 1 8 y M y w x N D h 9 J n F 1 b 3 Q 7 L C Z x d W 9 0 O 1 N l Y 3 R p b 2 4 x L 1 J L L 0 N o Y W 5 n Z W Q g V H l w Z S 5 7 X z I 0 L D E 0 O X 0 m c X V v d D s s J n F 1 b 3 Q 7 U 2 V j d G l v b j E v U k s v Q 2 h h b m d l Z C B U e X B l L n t f M j U s M T U w f S Z x d W 9 0 O y w m c X V v d D t T Z W N 0 a W 9 u M S 9 S S y 9 D a G F u Z 2 V k I F R 5 c G U u e 1 8 y N i w x N T F 9 J n F 1 b 3 Q 7 L C Z x d W 9 0 O 1 N l Y 3 R p b 2 4 x L 1 J L L 0 N o Y W 5 n Z W Q g V H l w Z S 5 7 X z I 3 L D E 1 M n 0 m c X V v d D s s J n F 1 b 3 Q 7 U 2 V j d G l v b j E v U k s v Q 2 h h b m d l Z C B U e X B l L n t f M j g s M T U z f S Z x d W 9 0 O y w m c X V v d D t T Z W N 0 a W 9 u M S 9 S S y 9 D a G F u Z 2 V k I F R 5 c G U u e 1 8 y O S w x N T R 9 J n F 1 b 3 Q 7 L C Z x d W 9 0 O 1 N l Y 3 R p b 2 4 x L 1 J L L 0 N o Y W 5 n Z W Q g V H l w Z S 5 7 X z M w L D E 1 N X 0 m c X V v d D s s J n F 1 b 3 Q 7 U 2 V j d G l v b j E v U k s v Q 2 h h b m d l Z C B U e X B l L n t f M z E s M T U 2 f S Z x d W 9 0 O y w m c X V v d D t T Z W N 0 a W 9 u M S 9 S S y 9 D a G F u Z 2 V k I F R 5 c G U u e 1 8 z M i w x N T d 9 J n F 1 b 3 Q 7 L C Z x d W 9 0 O 1 N l Y 3 R p b 2 4 x L 1 J L L 0 N o Y W 5 n Z W Q g V H l w Z S 5 7 X z M z L D E 1 O H 0 m c X V v d D s s J n F 1 b 3 Q 7 U 2 V j d G l v b j E v U k s v Q 2 h h b m d l Z C B U e X B l L n t f M z Q s M T U 5 f S Z x d W 9 0 O y w m c X V v d D t T Z W N 0 a W 9 u M S 9 S S y 9 D a G F u Z 2 V k I F R 5 c G U u e 1 8 z N S w x N j B 9 J n F 1 b 3 Q 7 L C Z x d W 9 0 O 1 N l Y 3 R p b 2 4 x L 1 J L L 0 N o Y W 5 n Z W Q g V H l w Z S 5 7 X z M 2 L D E 2 M X 0 m c X V v d D s s J n F 1 b 3 Q 7 U 2 V j d G l v b j E v U k s v Q 2 h h b m d l Z C B U e X B l L n t f M z c s M T Y y f S Z x d W 9 0 O y w m c X V v d D t T Z W N 0 a W 9 u M S 9 S S y 9 D a G F u Z 2 V k I F R 5 c G U u e 1 8 z O C w x N j N 9 J n F 1 b 3 Q 7 L C Z x d W 9 0 O 1 N l Y 3 R p b 2 4 x L 1 J L L 0 N o Y W 5 n Z W Q g V H l w Z S 5 7 X z M 5 L D E 2 N H 0 m c X V v d D s s J n F 1 b 3 Q 7 U 2 V j d G l v b j E v U k s v Q 2 h h b m d l Z C B U e X B l L n t f N D A s M T Y 1 f S Z x d W 9 0 O y w m c X V v d D t T Z W N 0 a W 9 u M S 9 S S y 9 D a G F u Z 2 V k I F R 5 c G U u e 1 8 0 M S w x N j Z 9 J n F 1 b 3 Q 7 L C Z x d W 9 0 O 1 N l Y 3 R p b 2 4 x L 1 J L L 0 N o Y W 5 n Z W Q g V H l w Z S 5 7 X z Q y L D E 2 N 3 0 m c X V v d D s s J n F 1 b 3 Q 7 U 2 V j d G l v b j E v U k s v Q 2 h h b m d l Z C B U e X B l L n t f N D M s M T Y 4 f S Z x d W 9 0 O y w m c X V v d D t T Z W N 0 a W 9 u M S 9 S S y 9 D a G F u Z 2 V k I F R 5 c G U u e 1 8 0 N C w x N j l 9 J n F 1 b 3 Q 7 L C Z x d W 9 0 O 1 N l Y 3 R p b 2 4 x L 1 J L L 0 N o Y W 5 n Z W Q g V H l w Z S 5 7 X z Q 1 L D E 3 M H 0 m c X V v d D s s J n F 1 b 3 Q 7 U 2 V j d G l v b j E v U k s v Q 2 h h b m d l Z C B U e X B l L n t f N D Y s M T c x f S Z x d W 9 0 O y w m c X V v d D t T Z W N 0 a W 9 u M S 9 S S y 9 D a G F u Z 2 V k I F R 5 c G U u e 1 8 0 N y w x N z J 9 J n F 1 b 3 Q 7 L C Z x d W 9 0 O 1 N l Y 3 R p b 2 4 x L 1 J L L 0 N o Y W 5 n Z W Q g V H l w Z S 5 7 X z Q 4 L D E 3 M 3 0 m c X V v d D s s J n F 1 b 3 Q 7 U 2 V j d G l v b j E v U k s v Q 2 h h b m d l Z C B U e X B l L n t f N D k s M T c 0 f S Z x d W 9 0 O y w m c X V v d D t T Z W N 0 a W 9 u M S 9 S S y 9 D a G F u Z 2 V k I F R 5 c G U u e 1 8 1 M C w x N z V 9 J n F 1 b 3 Q 7 L C Z x d W 9 0 O 1 N l Y 3 R p b 2 4 x L 1 J L L 0 N o Y W 5 n Z W Q g V H l w Z S 5 7 X z U x L D E 3 N n 0 m c X V v d D s s J n F 1 b 3 Q 7 U 2 V j d G l v b j E v U k s v Q 2 h h b m d l Z C B U e X B l L n t f N T I s M T c 3 f S Z x d W 9 0 O y w m c X V v d D t T Z W N 0 a W 9 u M S 9 S S y 9 D a G F u Z 2 V k I F R 5 c G U u e 1 8 1 M y w x N z h 9 J n F 1 b 3 Q 7 L C Z x d W 9 0 O 1 N l Y 3 R p b 2 4 x L 1 J L L 0 N o Y W 5 n Z W Q g V H l w Z S 5 7 X z U 0 L D E 3 O X 0 m c X V v d D s s J n F 1 b 3 Q 7 U 2 V j d G l v b j E v U k s v Q 2 h h b m d l Z C B U e X B l L n t f N T U s M T g w f S Z x d W 9 0 O y w m c X V v d D t T Z W N 0 a W 9 u M S 9 S S y 9 D a G F u Z 2 V k I F R 5 c G U u e 1 8 1 N i w x O D F 9 J n F 1 b 3 Q 7 L C Z x d W 9 0 O 1 N l Y 3 R p b 2 4 x L 1 J L L 0 N o Y W 5 n Z W Q g V H l w Z S 5 7 X z U 3 L D E 4 M n 0 m c X V v d D s s J n F 1 b 3 Q 7 U 2 V j d G l v b j E v U k s v Q 2 h h b m d l Z C B U e X B l L n t f N T g s M T g z f S Z x d W 9 0 O y w m c X V v d D t T Z W N 0 a W 9 u M S 9 S S y 9 D a G F u Z 2 V k I F R 5 c G U u e 1 8 1 O S w x O D R 9 J n F 1 b 3 Q 7 L C Z x d W 9 0 O 1 N l Y 3 R p b 2 4 x L 1 J L L 0 N o Y W 5 n Z W Q g V H l w Z S 5 7 X z Y w L D E 4 N X 0 m c X V v d D s s J n F 1 b 3 Q 7 U 2 V j d G l v b j E v U k s v Q 2 h h b m d l Z C B U e X B l L n t f N j E s M T g 2 f S Z x d W 9 0 O y w m c X V v d D t T Z W N 0 a W 9 u M S 9 S S y 9 D a G F u Z 2 V k I F R 5 c G U u e 1 8 2 M i w x O D d 9 J n F 1 b 3 Q 7 L C Z x d W 9 0 O 1 N l Y 3 R p b 2 4 x L 1 J L L 0 N o Y W 5 n Z W Q g V H l w Z S 5 7 X z Y z L D E 4 O H 0 m c X V v d D s s J n F 1 b 3 Q 7 U 2 V j d G l v b j E v U k s v Q 2 h h b m d l Z C B U e X B l L n t f N j Q s M T g 5 f S Z x d W 9 0 O y w m c X V v d D t T Z W N 0 a W 9 u M S 9 S S y 9 D a G F u Z 2 V k I F R 5 c G U u e 1 8 2 N S w x O T B 9 J n F 1 b 3 Q 7 L C Z x d W 9 0 O 1 N l Y 3 R p b 2 4 x L 1 J L L 0 N o Y W 5 n Z W Q g V H l w Z S 5 7 X z Y 2 L D E 5 M X 0 m c X V v d D s s J n F 1 b 3 Q 7 U 2 V j d G l v b j E v U k s v Q 2 h h b m d l Z C B U e X B l L n t f N j c s M T k y f S Z x d W 9 0 O y w m c X V v d D t T Z W N 0 a W 9 u M S 9 S S y 9 D a G F u Z 2 V k I F R 5 c G U u e 1 8 2 O C w x O T N 9 J n F 1 b 3 Q 7 L C Z x d W 9 0 O 1 N l Y 3 R p b 2 4 x L 1 J L L 0 N o Y W 5 n Z W Q g V H l w Z S 5 7 X z Y 5 L D E 5 N H 0 m c X V v d D s s J n F 1 b 3 Q 7 U 2 V j d G l v b j E v U k s v Q 2 h h b m d l Z C B U e X B l L n t f N z A s M T k 1 f S Z x d W 9 0 O y w m c X V v d D t T Z W N 0 a W 9 u M S 9 S S y 9 D a G F u Z 2 V k I F R 5 c G U u e 1 8 3 M S w x O T Z 9 J n F 1 b 3 Q 7 L C Z x d W 9 0 O 1 N l Y 3 R p b 2 4 x L 1 J L L 0 N o Y W 5 n Z W Q g V H l w Z S 5 7 X z c y L D E 5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B R i 1 B Y 3 R 1 Y W x f U G V y Z m 9 y b W F u Y 2 U m c X V v d D s s J n F 1 b 3 Q 7 Q U Y t Q W R h d C Z x d W 9 0 O y w m c X V v d D t B R i 1 B d m F p b G F i a W x p d H k m c X V v d D s s J n F 1 b 3 Q 7 Q U Y t Q 2 9 u d G F t a W 5 h d G l v b i Z x d W 9 0 O y w m c X V v d D t B R i 1 E Z W x p d m V y e S Z x d W 9 0 O y w m c X V v d D t B R i 1 H d W l k Z W x p b m U m c X V v d D s s J n F 1 b 3 Q 7 Q U Y t S 2 9 j a 8 O D w q F 6 Y X Q m c X V v d D s s J n F 1 b 3 Q 7 Q U Y t U G V y Z m 9 y b W F u Y 2 U m c X V v d D s s J n F 1 b 3 Q 7 Q U Y t U H V y Y 2 h h c 2 U m c X V v d D s s J n F 1 b 3 Q 7 Q U Y t U X V h b G l 0 e V 9 v Z l 9 0 a G V f U 2 F t c G x l J n F 1 b 3 Q 7 L C Z x d W 9 0 O 0 F G L V J p c 2 t f Q X N z Z X N z b W V u d C Z x d W 9 0 O y w m c X V v d D t B R i 1 T e m V y d m V 6 Z X Q m c X V v d D s s J n F 1 b 3 Q 7 Q U Y t c G 1 f Y 2 9 z d C Z x d W 9 0 O y w m c X V v d D t U V C 1 B Y 2 N l c H R h b m N l X 1 B y b 2 N l Z H V y Z S Z x d W 9 0 O y w m c X V v d D t U V C 1 B Z F 9 o b 2 N f U 2 F t c G x p b m c m c X V v d D s s J n F 1 b 3 Q 7 V F Q t Q X N z Z X Q m c X V v d D s s J n F 1 b 3 Q 7 V F Q t Q X V 0 b 2 1 h d G l j X 1 R h b m t l c l 9 M b 2 F k a W 5 n X 1 N 0 Y X R p b 2 4 m c X V v d D s s J n F 1 b 3 Q 7 V F Q t Q m F y Z 2 U m c X V v d D s s J n F 1 b 3 Q 7 V F Q t Q m F y Z 2 V f R 2 F 1 Z 2 l u Z y Z x d W 9 0 O y w m c X V v d D t U V C 1 D a G F y Z 2 V h Y m x l X 0 x v c 3 M m c X V v d D s s J n F 1 b 3 Q 7 V F Q t Q 2 9 t b W V y Y 2 l h b F 9 M Y X c m c X V v d D s s J n F 1 b 3 Q 7 V F Q t Q 2 9 t c G x p Y W 5 j Z V 9 P Y m p l Y 3 R p d m U m c X V v d D s s J n F 1 b 3 Q 7 V F Q t Q 2 9 u d H J v b F 9 N Z W F z d X J l b W V u d F 9 B Y 2 N 1 c m F j e S Z x d W 9 0 O y w m c X V v d D t U V C 1 D b 3 N 0 X 1 J l Z H V j d G l v b i Z x d W 9 0 O y w m c X V v d D t U V C 1 D b 3 N 0 X 2 F u Z F 9 S Z X N v d X J j Z V 9 B b m F s e X N p c y Z x d W 9 0 O y w m c X V v d D t U V C 1 D d X N 0 b 2 1 l c l 9 P c m R l c i Z x d W 9 0 O y w m c X V v d D t U V C 1 E Z W F k X 1 N 0 b 2 N r J n F 1 b 3 Q 7 L C Z x d W 9 0 O 1 R U L U R l Y 2 l z a W 9 u X 0 1 h a 2 l u Z 1 9 Q c m 9 j Z X N z J n F 1 b 3 Q 7 L C Z x d W 9 0 O 1 R U L U R p c 2 N o Y X J n a W 5 n X 1 B y b 2 N l Z H V y Z S Z x d W 9 0 O y w m c X V v d D t U V C 1 E a X N w Y X R j a G V y J n F 1 b 3 Q 7 L C Z x d W 9 0 O 1 R U L U R v Y 3 V t Z W 5 0 J n F 1 b 3 Q 7 L C Z x d W 9 0 O 1 R U L U R v Y 3 V t Z W 5 0 X 3 R 5 c G U m c X V v d D s s J n F 1 b 3 Q 7 V F Q t R W x l Y 3 R y b 2 5 p Y 1 9 E a X B f U 3 R p Y 2 s m c X V v d D s s J n F 1 b 3 Q 7 V F Q t R W 1 w d G l u Z X N z X 0 N o Z W N r J n F 1 b 3 Q 7 L C Z x d W 9 0 O 1 R U L U V 1 c m 9 w Z W F u X 1 V u a W 9 u X 3 N f V H J h b n N w b 3 J 0 X 1 J l Z 3 V s Y X R p b 2 5 z J n F 1 b 3 Q 7 L C Z x d W 9 0 O 1 R U L U V 4 Y 2 l z Z V 9 E d X R 5 X 0 x p Y 2 V u Y 2 U m c X V v d D s s J n F 1 b 3 Q 7 V F Q t R X h j a X N l X 0 R 1 d H l f U m V n d W x h d G l v b i Z x d W 9 0 O y w m c X V v d D t U V C 1 G a W x s a W 5 n X 1 N 0 Y X R p b 2 4 m c X V v d D s s J n F 1 b 3 Q 7 V F Q t R m l u Y W 5 j Z V 9 H d W F y Z F 9 B Z 2 V u Y 3 k m c X V v d D s s J n F 1 b 3 Q 7 V F Q t R m l u Y W 5 j Z V 9 h b m R f Y W N j b 3 V u d G l u Z y Z x d W 9 0 O y w m c X V v d D t U V C 1 G a W 5 h b m N p Y W x f Y W N j b 3 V u d G l u Z y Z x d W 9 0 O y w m c X V v d D t U V C 1 G b 2 x 5 Y W 1 h d C Z x d W 9 0 O y w m c X V v d D t U V C 1 G b 3 J l Y 2 F z d G V k X 0 R h a W x 5 X 1 N h b G U m c X V v d D s s J n F 1 b 3 Q 7 V F Q t R m 9 y Z W N h c 3 R p b m c m c X V v d D s s J n F 1 b 3 Q 7 V F Q t R n J l Z V 9 D a X J j d W x h d G l v b l 9 v Z l 9 H b 2 9 k c y Z x d W 9 0 O y w m c X V v d D t U V C 1 G c m V p Z 2 h 0 X 0 Z v c n d h c m R p b m d f R G 9 j d W 1 l b n R h d G l v b i Z x d W 9 0 O y w m c X V v d D t U V C 1 G d W V s X 0 R l b n N p d H k m c X V v d D s s J n F 1 b 3 Q 7 V F Q t R s O D w r Z s Z G f D g 8 K h e i Z x d W 9 0 O y w m c X V v d D t U V C 1 H Y X V n Z V 9 M b 3 N z X 0 1 h b m F n Z W 1 l b n Q m c X V v d D s s J n F 1 b 3 Q 7 V F Q t R 2 F 1 Z 2 V f U 3 l z d G V t J n F 1 b 3 Q 7 L C Z x d W 9 0 O 1 R U L U d v d m V y b m l u Z 1 9 M Y X c m c X V v d D s s J n F 1 b 3 Q 7 V F Q t S G F u Z G x p b m d f b 2 Z f Q 2 9 u d G F t a W 5 h d G V k X 0 R p c 3 B v c 2 F s J n F 1 b 3 Q 7 L C Z x d W 9 0 O 1 R U L U h h d W x p b m d f Q W x v b m d z a W R l J n F 1 b 3 Q 7 L C Z x d W 9 0 O 1 R U L U h 1 b G x h Z M O D w q l r X 2 1 l Z 2 V s w 4 X i g J h 6 w 4 P C q X N f w 4 P C q X N f a 2 V 6 Z W z D g 8 K p c y Z x d W 9 0 O y w m c X V v d D t U V C 1 I d W 1 h b l 9 S Z X N v d X J j Z X M m c X V v d D s s J n F 1 b 3 Q 7 V F Q t S V N P X 1 N 0 Y W 5 k Y X J k c y Z x d W 9 0 O y w m c X V v d D t U V C 1 J b n R l c m 5 h d G l v b m F s X 0 Z y Z W l n a H R f R m 9 y d 2 F y Z G l u Z y Z x d W 9 0 O y w m c X V v d D t U V C 1 J b n Z l b n R v c n l f T G V 2 Z W w m c X V v d D s s J n F 1 b 3 Q 7 V F Q t S W 5 2 Z W 5 0 b 3 J 5 X 0 1 h b m F n Z W 1 l b n Q m c X V v d D s s J n F 1 b 3 Q 7 V F Q t S W 5 2 Z W 5 0 b 3 J 5 X 1 B s Y W 5 u a W 5 n J n F 1 b 3 Q 7 L C Z x d W 9 0 O 1 R U L U l u d m V u d G 9 y e V 9 S Z X B s Z W 5 p c 2 h t Z W 5 0 X 1 N 5 c 3 R l b X M m c X V v d D s s J n F 1 b 3 Q 7 V F Q t S W 5 2 b 2 l j Z S Z x d W 9 0 O y w m c X V v d D t U V C 1 M Y X c m c X V v d D s s J n F 1 b 3 Q 7 V F Q t T G 9 h Z G l u Z 1 9 H Y W 5 0 c n k m c X V v d D s s J n F 1 b 3 Q 7 V F Q t T G 9 h Z G l u Z 1 9 Q c m 9 j Z W R 1 c m U m c X V v d D s s J n F 1 b 3 Q 7 V F Q t T G 9 n a X N 0 a W N f Q 2 9 u d H J v b G x p b m c m c X V v d D s s J n F 1 b 3 Q 7 V F Q t T G 9 n a X N 0 a W N f U G x h b i Z x d W 9 0 O y w m c X V v d D t U V C 1 M b 2 d p c 3 R p Y 3 M m c X V v d D s s J n F 1 b 3 Q 7 V F Q t T G 9 n a X N 0 a W N z X 0 N v c 3 R f Y W 5 k X 1 B l c m Z v c m 1 h b m N l X 0 1 v b m l 0 b 3 J p b m c m c X V v d D s s J n F 1 b 3 Q 7 V F Q t T G 9 n a X N 0 a W N z X 1 N j b 3 B l J n F 1 b 3 Q 7 L C Z x d W 9 0 O 1 R U L U x v Z 2 l z d G l j c 1 9 T e X N 0 Z W 0 m c X V v d D s s J n F 1 b 3 Q 7 V F Q t T G 9 z c 1 9 S Z W d 1 b G F 0 a W 9 u J n F 1 b 3 Q 7 L C Z x d W 9 0 O 1 R U L U 1 h c m l 0 a W 1 l X 1 R y Y W 5 z c G 9 y d C Z x d W 9 0 O y w m c X V v d D t U V C 1 N Z X R y b 2 x v Z 2 l j Y W x f Q X V 0 a G 9 y a X R 5 J n F 1 b 3 Q 7 L C Z x d W 9 0 O 1 R U L U 1 l d H J v b G 9 n a W N h b F 9 J b n N w Z W N 0 a W 9 u J n F 1 b 3 Q 7 L C Z x d W 9 0 O 1 R U L U 1 p b m l t d W 1 f R G V s a X Z l c n l f U X V h b n R p d H k m c X V v d D s s J n F 1 b 3 Q 7 V F Q t T W 9 k Z V 9 v Z l 9 U c m F u c 3 B v c n R h d G l v b i Z x d W 9 0 O y w m c X V v d D t U V C 1 O Z X R f U X V h b n R p d H k m c X V v d D s s J n F 1 b 3 Q 7 V F Q t T m 9 u X 0 V 4 Y 2 l z Z V 9 E d X R 5 X 0 x p Y 2 V u c 2 V k X 1 R y Y W R p b m c m c X V v d D s s J n F 1 b 3 Q 7 V F Q t T 3 B l c m F 0 a W 9 u X 2 F u Z F 9 M b 2 d p c 3 R p Y 3 M m c X V v d D s s J n F 1 b 3 Q 7 V F Q t T 3 J k Z X J f T W F u Y W d l b W V u d C Z x d W 9 0 O y w m c X V v d D t U V C 1 P c m R l c l 9 Q a W N r a W 5 n X 2 F u Z F 9 Q Y W N r a W 5 n J n F 1 b 3 Q 7 L C Z x d W 9 0 O 1 R U L V B l c m Z v c m 1 h b m N l X 2 J h c 2 V k X 0 V 2 Y W x 1 Y X R p b 2 5 f T W V h c 3 V y Z X M m c X V v d D s s J n F 1 b 3 Q 7 V F Q t U G x h b m 5 l Z F 9 T Y W 1 w b G l u Z y Z x d W 9 0 O y w m c X V v d D t U V C 1 Q c m 9 i b G V t J n F 1 b 3 Q 7 L C Z x d W 9 0 O 1 R U L V B y b 2 p l Y 3 R f d G V h b S Z x d W 9 0 O y w m c X V v d D t U V C 1 Q d W 1 w X 1 N 0 b 2 N r X 0 x l d m V s J n F 1 b 3 Q 7 L C Z x d W 9 0 O 1 R U L V B 1 c m N o Y X N l X 0 9 y Z G V y J n F 1 b 3 Q 7 L C Z x d W 9 0 O 1 R U L V J h a W x f V H J h b n N w b 3 J 0 J n F 1 b 3 Q 7 L C Z x d W 9 0 O 1 R U L V J h a W x f Y W 5 k X 0 l u d G V y b W 9 k Y W x f V H J h b n N w b 3 J 0 J n F 1 b 3 Q 7 L C Z x d W 9 0 O 1 R U L V J h a W x 3 Y X l f U 2 V y d m l j Z S Z x d W 9 0 O y w m c X V v d D t U V C 1 S Y W l s d 2 F 5 X 1 R h b m t f Q 2 F y J n F 1 b 3 Q 7 L C Z x d W 9 0 O 1 R U L V J l c G x l b m l z a G 1 l b n R f T G V 2 Z W w m c X V v d D s s J n F 1 b 3 Q 7 V F Q t U m 9 h Z F 9 G c m V p Z 2 h 0 X 1 J v d X R p b m d f Y W 5 k X 1 N j a G V k d W x p b m c m c X V v d D s s J n F 1 b 3 Q 7 V F Q t U m 9 h Z F 9 G c m V p Z 2 h 0 X 1 R y Y W 5 z c G 9 y d C Z x d W 9 0 O y w m c X V v d D t U V C 1 S b 2 F k X 1 d l a W d o a W 5 n X 0 J y a W R n Z S Z x d W 9 0 O y w m c X V v d D t U V C 1 T Y W x l c 1 9 Q c m 9 j Z X N z J n F 1 b 3 Q 7 L C Z x d W 9 0 O 1 R U L V N h b X B s Z V 9 D b 2 x s Z W N 0 a W 9 u J n F 1 b 3 Q 7 L C Z x d W 9 0 O 1 R U L V N h b X B s a W 5 n J n F 1 b 3 Q 7 L C Z x d W 9 0 O 1 R U L V N h b X B s a W 5 n X 0 1 l d G h v Z C Z x d W 9 0 O y w m c X V v d D t U V C 1 T Y W 1 w b G l u Z 1 9 Q c m 9 j Z X N z J n F 1 b 3 Q 7 L C Z x d W 9 0 O 1 R U L V N h b X B s a W 5 n X 1 R l Y 2 h u a X F 1 Z S Z x d W 9 0 O y w m c X V v d D t U V C 1 T Y 2 h l Z H V s a W 5 n X 2 l u X 1 N D T S Z x d W 9 0 O y w m c X V v d D t U V C 1 T Z W x l Y 3 R p d m V f U 2 F t c G x p b m c m c X V v d D s s J n F 1 b 3 Q 7 V F Q t U 2 h p c G 1 l b n Q m c X V v d D s s J n F 1 b 3 Q 7 V F Q t U 2 h p c H B p b m d f R G 9 j d W 1 l b n Q m c X V v d D s s J n F 1 b 3 Q 7 V F Q t U 3 R y Y X R l Z 2 l j X 1 B l c m Z v c m 1 h b m N l X 0 l u Z G l j Y X R v c i Z x d W 9 0 O y w m c X V v d D t U V C 1 T d X B w b H l f U 2 9 1 c m N l J n F 1 b 3 Q 7 L C Z x d W 9 0 O 1 R U L V R h a 2 V v d m V y X 0 h h b m R v d m V y X 1 B y b 2 N l Z H V y Z S Z x d W 9 0 O y w m c X V v d D t U V C 1 U Y W 5 r J n F 1 b 3 Q 7 L C Z x d W 9 0 O 1 R U L V R h b m t f Q m 9 0 d G 9 t X 0 x v Y W R p b m c m c X V v d D s s J n F 1 b 3 Q 7 V F Q t V G F u a 1 9 C b 3 R 0 b 2 1 f U m V z a W R 1 Z S Z x d W 9 0 O y w m c X V v d D t U V C 1 U Y W 5 r X 0 N v b X B h c n R t Z W 5 0 J n F 1 b 3 Q 7 L C Z x d W 9 0 O 1 R U L V R h c m V f V 2 V p Z 2 h 0 J n F 1 b 3 Q 7 L C Z x d W 9 0 O 1 R U L V R h e F 9 X Y X J l a G 9 1 c 2 U m c X V v d D s s J n F 1 b 3 Q 7 V F Q t V H J h b n N m Z X I m c X V v d D s s J n F 1 b 3 Q 7 V F Q t V H J h b n N w b 3 J 0 X 1 J l Z 3 V s Y X R p b 2 5 z J n F 1 b 3 Q 7 L C Z x d W 9 0 O 1 R U L V R y Y W 5 z c G 9 y d G F 0 a W 9 u J n F 1 b 3 Q 7 L C Z x d W 9 0 O 1 R U L V R y Y X Z l b F 9 h b m R f d G 9 1 c m l z b V 9 s Y X c m c X V v d D s s J n F 1 b 3 Q 7 V F Q t V H J h d m V s X 2 R v Y 3 V t Z W 5 0 J n F 1 b 3 Q 7 L C Z x d W 9 0 O 1 R U L V Z p c 3 V h b F 9 J b n N w Z W N 0 a W 9 u J n F 1 b 3 Q 7 L C Z x d W 9 0 O 1 R U L V d h Z 2 9 u J n F 1 b 3 Q 7 L C Z x d W 9 0 O 1 R U L V d h c 3 R l X 0 1 h b m F n Z W 1 l b n R f S W 5 2 Z X N 0 b W V u d C Z x d W 9 0 O y w m c X V v d D t U V C 1 X Z W l n a G l u Z 1 9 C c m l k Z 2 U m c X V v d D s s J n F 1 b 3 Q 7 V F Q t c H J v a m V j d F 9 y Z X B v c n R p b m c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y w m c X V v d D t f N j Y m c X V v d D s s J n F 1 b 3 Q 7 X z Y 3 J n F 1 b 3 Q 7 L C Z x d W 9 0 O 1 8 2 O C Z x d W 9 0 O y w m c X V v d D t f N j k m c X V v d D s s J n F 1 b 3 Q 7 X z c w J n F 1 b 3 Q 7 L C Z x d W 9 0 O 1 8 3 M S Z x d W 9 0 O y w m c X V v d D t f N z I m c X V v d D t d I i A v P j x F b n R y e S B U e X B l P S J G a W x s Q 2 9 s d W 1 u V H l w Z X M i I F Z h b H V l P S J z Q m d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V F F Q k F R R U J B U U V C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T G F z d F V w Z G F 0 Z W Q i I F Z h b H V l P S J k M j A x O C 0 w N S 0 y N l Q x M T o z N D o 1 M C 4 3 M j E x M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Z p b G x T d G F 0 d X M i I F Z h b H V l P S J z Q 2 9 t c G x l d G U i I C 8 + P E V u d H J 5 I F R 5 c G U 9 I l F 1 Z X J 5 S U Q i I F Z h b H V l P S J z M D Y y Y j Y 1 O W Q t M W E y M y 0 0 O D V i L T h l Y 2 M t Z G Q 2 M G E 1 N T Y y Z m N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s v Q 2 h h b m d l Z C B U e X B l L n s s M H 0 m c X V v d D s s J n F 1 b 3 Q 7 U 2 V j d G l v b j E v S U s v Q 2 h h b m d l Z C B U e X B l L n t B R i 1 B Y 3 R 1 Y W x f U G V y Z m 9 y b W F u Y 2 U s M X 0 m c X V v d D s s J n F 1 b 3 Q 7 U 2 V j d G l v b j E v S U s v Q 2 h h b m d l Z C B U e X B l L n t B R i 1 B Z G F 0 L D J 9 J n F 1 b 3 Q 7 L C Z x d W 9 0 O 1 N l Y 3 R p b 2 4 x L 0 l L L 0 N o Y W 5 n Z W Q g V H l w Z S 5 7 Q U Y t Q X Z h a W x h Y m l s a X R 5 L D N 9 J n F 1 b 3 Q 7 L C Z x d W 9 0 O 1 N l Y 3 R p b 2 4 x L 0 l L L 0 N o Y W 5 n Z W Q g V H l w Z S 5 7 Q U Y t Q 2 9 u d G F t a W 5 h d G l v b i w 0 f S Z x d W 9 0 O y w m c X V v d D t T Z W N 0 a W 9 u M S 9 J S y 9 D a G F u Z 2 V k I F R 5 c G U u e 0 F G L U R l b G l 2 Z X J 5 L D V 9 J n F 1 b 3 Q 7 L C Z x d W 9 0 O 1 N l Y 3 R p b 2 4 x L 0 l L L 0 N o Y W 5 n Z W Q g V H l w Z S 5 7 Q U Y t R 3 V p Z G V s a W 5 l L D Z 9 J n F 1 b 3 Q 7 L C Z x d W 9 0 O 1 N l Y 3 R p b 2 4 x L 0 l L L 0 N o Y W 5 n Z W Q g V H l w Z S 5 7 Q U Y t S 2 9 j a 8 O D w q F 6 Y X Q s N 3 0 m c X V v d D s s J n F 1 b 3 Q 7 U 2 V j d G l v b j E v S U s v Q 2 h h b m d l Z C B U e X B l L n t B R i 1 Q Z X J m b 3 J t Y W 5 j Z S w 4 f S Z x d W 9 0 O y w m c X V v d D t T Z W N 0 a W 9 u M S 9 J S y 9 D a G F u Z 2 V k I F R 5 c G U u e 0 F G L V B 1 c m N o Y X N l L D l 9 J n F 1 b 3 Q 7 L C Z x d W 9 0 O 1 N l Y 3 R p b 2 4 x L 0 l L L 0 N o Y W 5 n Z W Q g V H l w Z S 5 7 Q U Y t U X V h b G l 0 e V 9 v Z l 9 0 a G V f U 2 F t c G x l L D E w f S Z x d W 9 0 O y w m c X V v d D t T Z W N 0 a W 9 u M S 9 J S y 9 D a G F u Z 2 V k I F R 5 c G U u e 0 F G L V J p c 2 t f Q X N z Z X N z b W V u d C w x M X 0 m c X V v d D s s J n F 1 b 3 Q 7 U 2 V j d G l v b j E v S U s v Q 2 h h b m d l Z C B U e X B l L n t B R i 1 T e m V y d m V 6 Z X Q s M T J 9 J n F 1 b 3 Q 7 L C Z x d W 9 0 O 1 N l Y 3 R p b 2 4 x L 0 l L L 0 N o Y W 5 n Z W Q g V H l w Z S 5 7 Q U Y t c G 1 f Y 2 9 z d C w x M 3 0 m c X V v d D s s J n F 1 b 3 Q 7 U 2 V j d G l v b j E v S U s v Q 2 h h b m d l Z C B U e X B l L n t U V C 1 B Y 2 N l c H R h b m N l X 1 B y b 2 N l Z H V y Z S w x N H 0 m c X V v d D s s J n F 1 b 3 Q 7 U 2 V j d G l v b j E v S U s v Q 2 h h b m d l Z C B U e X B l L n t U V C 1 B Z F 9 o b 2 N f U 2 F t c G x p b m c s M T V 9 J n F 1 b 3 Q 7 L C Z x d W 9 0 O 1 N l Y 3 R p b 2 4 x L 0 l L L 0 N o Y W 5 n Z W Q g V H l w Z S 5 7 V F Q t Q X N z Z X Q s M T Z 9 J n F 1 b 3 Q 7 L C Z x d W 9 0 O 1 N l Y 3 R p b 2 4 x L 0 l L L 0 N o Y W 5 n Z W Q g V H l w Z S 5 7 V F Q t Q X V 0 b 2 1 h d G l j X 1 R h b m t l c l 9 M b 2 F k a W 5 n X 1 N 0 Y X R p b 2 4 s M T d 9 J n F 1 b 3 Q 7 L C Z x d W 9 0 O 1 N l Y 3 R p b 2 4 x L 0 l L L 0 N o Y W 5 n Z W Q g V H l w Z S 5 7 V F Q t Q m F y Z 2 U s M T h 9 J n F 1 b 3 Q 7 L C Z x d W 9 0 O 1 N l Y 3 R p b 2 4 x L 0 l L L 0 N o Y W 5 n Z W Q g V H l w Z S 5 7 V F Q t Q m F y Z 2 V f R 2 F 1 Z 2 l u Z y w x O X 0 m c X V v d D s s J n F 1 b 3 Q 7 U 2 V j d G l v b j E v S U s v Q 2 h h b m d l Z C B U e X B l L n t U V C 1 D a G F y Z 2 V h Y m x l X 0 x v c 3 M s M j B 9 J n F 1 b 3 Q 7 L C Z x d W 9 0 O 1 N l Y 3 R p b 2 4 x L 0 l L L 0 N o Y W 5 n Z W Q g V H l w Z S 5 7 V F Q t Q 2 9 t b W V y Y 2 l h b F 9 M Y X c s M j F 9 J n F 1 b 3 Q 7 L C Z x d W 9 0 O 1 N l Y 3 R p b 2 4 x L 0 l L L 0 N o Y W 5 n Z W Q g V H l w Z S 5 7 V F Q t Q 2 9 t c G x p Y W 5 j Z V 9 P Y m p l Y 3 R p d m U s M j J 9 J n F 1 b 3 Q 7 L C Z x d W 9 0 O 1 N l Y 3 R p b 2 4 x L 0 l L L 0 N o Y W 5 n Z W Q g V H l w Z S 5 7 V F Q t Q 2 9 u d H J v b F 9 N Z W F z d X J l b W V u d F 9 B Y 2 N 1 c m F j e S w y M 3 0 m c X V v d D s s J n F 1 b 3 Q 7 U 2 V j d G l v b j E v S U s v Q 2 h h b m d l Z C B U e X B l L n t U V C 1 D b 3 N 0 X 1 J l Z H V j d G l v b i w y N H 0 m c X V v d D s s J n F 1 b 3 Q 7 U 2 V j d G l v b j E v S U s v Q 2 h h b m d l Z C B U e X B l L n t U V C 1 D b 3 N 0 X 2 F u Z F 9 S Z X N v d X J j Z V 9 B b m F s e X N p c y w y N X 0 m c X V v d D s s J n F 1 b 3 Q 7 U 2 V j d G l v b j E v S U s v Q 2 h h b m d l Z C B U e X B l L n t U V C 1 D d X N 0 b 2 1 l c l 9 P c m R l c i w y N n 0 m c X V v d D s s J n F 1 b 3 Q 7 U 2 V j d G l v b j E v S U s v Q 2 h h b m d l Z C B U e X B l L n t U V C 1 E Z W F k X 1 N 0 b 2 N r L D I 3 f S Z x d W 9 0 O y w m c X V v d D t T Z W N 0 a W 9 u M S 9 J S y 9 D a G F u Z 2 V k I F R 5 c G U u e 1 R U L U R l Y 2 l z a W 9 u X 0 1 h a 2 l u Z 1 9 Q c m 9 j Z X N z L D I 4 f S Z x d W 9 0 O y w m c X V v d D t T Z W N 0 a W 9 u M S 9 J S y 9 D a G F u Z 2 V k I F R 5 c G U u e 1 R U L U R p c 2 N o Y X J n a W 5 n X 1 B y b 2 N l Z H V y Z S w y O X 0 m c X V v d D s s J n F 1 b 3 Q 7 U 2 V j d G l v b j E v S U s v Q 2 h h b m d l Z C B U e X B l L n t U V C 1 E a X N w Y X R j a G V y L D M w f S Z x d W 9 0 O y w m c X V v d D t T Z W N 0 a W 9 u M S 9 J S y 9 D a G F u Z 2 V k I F R 5 c G U u e 1 R U L U R v Y 3 V t Z W 5 0 L D M x f S Z x d W 9 0 O y w m c X V v d D t T Z W N 0 a W 9 u M S 9 J S y 9 D a G F u Z 2 V k I F R 5 c G U u e 1 R U L U R v Y 3 V t Z W 5 0 X 3 R 5 c G U s M z J 9 J n F 1 b 3 Q 7 L C Z x d W 9 0 O 1 N l Y 3 R p b 2 4 x L 0 l L L 0 N o Y W 5 n Z W Q g V H l w Z S 5 7 V F Q t R W x l Y 3 R y b 2 5 p Y 1 9 E a X B f U 3 R p Y 2 s s M z N 9 J n F 1 b 3 Q 7 L C Z x d W 9 0 O 1 N l Y 3 R p b 2 4 x L 0 l L L 0 N o Y W 5 n Z W Q g V H l w Z S 5 7 V F Q t R W 1 w d G l u Z X N z X 0 N o Z W N r L D M 0 f S Z x d W 9 0 O y w m c X V v d D t T Z W N 0 a W 9 u M S 9 J S y 9 D a G F u Z 2 V k I F R 5 c G U u e 1 R U L U V 1 c m 9 w Z W F u X 1 V u a W 9 u X 3 N f V H J h b n N w b 3 J 0 X 1 J l Z 3 V s Y X R p b 2 5 z L D M 1 f S Z x d W 9 0 O y w m c X V v d D t T Z W N 0 a W 9 u M S 9 J S y 9 D a G F u Z 2 V k I F R 5 c G U u e 1 R U L U V 4 Y 2 l z Z V 9 E d X R 5 X 0 x p Y 2 V u Y 2 U s M z Z 9 J n F 1 b 3 Q 7 L C Z x d W 9 0 O 1 N l Y 3 R p b 2 4 x L 0 l L L 0 N o Y W 5 n Z W Q g V H l w Z S 5 7 V F Q t R X h j a X N l X 0 R 1 d H l f U m V n d W x h d G l v b i w z N 3 0 m c X V v d D s s J n F 1 b 3 Q 7 U 2 V j d G l v b j E v S U s v Q 2 h h b m d l Z C B U e X B l L n t U V C 1 G a W x s a W 5 n X 1 N 0 Y X R p b 2 4 s M z h 9 J n F 1 b 3 Q 7 L C Z x d W 9 0 O 1 N l Y 3 R p b 2 4 x L 0 l L L 0 N o Y W 5 n Z W Q g V H l w Z S 5 7 V F Q t R m l u Y W 5 j Z V 9 H d W F y Z F 9 B Z 2 V u Y 3 k s M z l 9 J n F 1 b 3 Q 7 L C Z x d W 9 0 O 1 N l Y 3 R p b 2 4 x L 0 l L L 0 N o Y W 5 n Z W Q g V H l w Z S 5 7 V F Q t R m l u Y W 5 j Z V 9 h b m R f Y W N j b 3 V u d G l u Z y w 0 M H 0 m c X V v d D s s J n F 1 b 3 Q 7 U 2 V j d G l v b j E v S U s v Q 2 h h b m d l Z C B U e X B l L n t U V C 1 G a W 5 h b m N p Y W x f Y W N j b 3 V u d G l u Z y w 0 M X 0 m c X V v d D s s J n F 1 b 3 Q 7 U 2 V j d G l v b j E v S U s v Q 2 h h b m d l Z C B U e X B l L n t U V C 1 G b 2 x 5 Y W 1 h d C w 0 M n 0 m c X V v d D s s J n F 1 b 3 Q 7 U 2 V j d G l v b j E v S U s v Q 2 h h b m d l Z C B U e X B l L n t U V C 1 G b 3 J l Y 2 F z d G V k X 0 R h a W x 5 X 1 N h b G U s N D N 9 J n F 1 b 3 Q 7 L C Z x d W 9 0 O 1 N l Y 3 R p b 2 4 x L 0 l L L 0 N o Y W 5 n Z W Q g V H l w Z S 5 7 V F Q t R m 9 y Z W N h c 3 R p b m c s N D R 9 J n F 1 b 3 Q 7 L C Z x d W 9 0 O 1 N l Y 3 R p b 2 4 x L 0 l L L 0 N o Y W 5 n Z W Q g V H l w Z S 5 7 V F Q t R n J l Z V 9 D a X J j d W x h d G l v b l 9 v Z l 9 H b 2 9 k c y w 0 N X 0 m c X V v d D s s J n F 1 b 3 Q 7 U 2 V j d G l v b j E v S U s v Q 2 h h b m d l Z C B U e X B l L n t U V C 1 G c m V p Z 2 h 0 X 0 Z v c n d h c m R p b m d f R G 9 j d W 1 l b n R h d G l v b i w 0 N n 0 m c X V v d D s s J n F 1 b 3 Q 7 U 2 V j d G l v b j E v S U s v Q 2 h h b m d l Z C B U e X B l L n t U V C 1 G d W V s X 0 R l b n N p d H k s N D d 9 J n F 1 b 3 Q 7 L C Z x d W 9 0 O 1 N l Y 3 R p b 2 4 x L 0 l L L 0 N o Y W 5 n Z W Q g V H l w Z S 5 7 V F Q t R s O D w r Z s Z G f D g 8 K h e i w 0 O H 0 m c X V v d D s s J n F 1 b 3 Q 7 U 2 V j d G l v b j E v S U s v Q 2 h h b m d l Z C B U e X B l L n t U V C 1 H Y X V n Z V 9 M b 3 N z X 0 1 h b m F n Z W 1 l b n Q s N D l 9 J n F 1 b 3 Q 7 L C Z x d W 9 0 O 1 N l Y 3 R p b 2 4 x L 0 l L L 0 N o Y W 5 n Z W Q g V H l w Z S 5 7 V F Q t R 2 F 1 Z 2 V f U 3 l z d G V t L D U w f S Z x d W 9 0 O y w m c X V v d D t T Z W N 0 a W 9 u M S 9 J S y 9 D a G F u Z 2 V k I F R 5 c G U u e 1 R U L U d v d m V y b m l u Z 1 9 M Y X c s N T F 9 J n F 1 b 3 Q 7 L C Z x d W 9 0 O 1 N l Y 3 R p b 2 4 x L 0 l L L 0 N o Y W 5 n Z W Q g V H l w Z S 5 7 V F Q t S G F u Z G x p b m d f b 2 Z f Q 2 9 u d G F t a W 5 h d G V k X 0 R p c 3 B v c 2 F s L D U y f S Z x d W 9 0 O y w m c X V v d D t T Z W N 0 a W 9 u M S 9 J S y 9 D a G F u Z 2 V k I F R 5 c G U u e 1 R U L U h h d W x p b m d f Q W x v b m d z a W R l L D U z f S Z x d W 9 0 O y w m c X V v d D t T Z W N 0 a W 9 u M S 9 J S y 9 D a G F u Z 2 V k I F R 5 c G U u e 1 R U L U h 1 b G x h Z M O D w q l r X 2 1 l Z 2 V s w 4 X i g J h 6 w 4 P C q X N f w 4 P C q X N f a 2 V 6 Z W z D g 8 K p c y w 1 N H 0 m c X V v d D s s J n F 1 b 3 Q 7 U 2 V j d G l v b j E v S U s v Q 2 h h b m d l Z C B U e X B l L n t U V C 1 I d W 1 h b l 9 S Z X N v d X J j Z X M s N T V 9 J n F 1 b 3 Q 7 L C Z x d W 9 0 O 1 N l Y 3 R p b 2 4 x L 0 l L L 0 N o Y W 5 n Z W Q g V H l w Z S 5 7 V F Q t S V N P X 1 N 0 Y W 5 k Y X J k c y w 1 N n 0 m c X V v d D s s J n F 1 b 3 Q 7 U 2 V j d G l v b j E v S U s v Q 2 h h b m d l Z C B U e X B l L n t U V C 1 J b n R l c m 5 h d G l v b m F s X 0 Z y Z W l n a H R f R m 9 y d 2 F y Z G l u Z y w 1 N 3 0 m c X V v d D s s J n F 1 b 3 Q 7 U 2 V j d G l v b j E v S U s v Q 2 h h b m d l Z C B U e X B l L n t U V C 1 J b n Z l b n R v c n l f T G V 2 Z W w s N T h 9 J n F 1 b 3 Q 7 L C Z x d W 9 0 O 1 N l Y 3 R p b 2 4 x L 0 l L L 0 N o Y W 5 n Z W Q g V H l w Z S 5 7 V F Q t S W 5 2 Z W 5 0 b 3 J 5 X 0 1 h b m F n Z W 1 l b n Q s N T l 9 J n F 1 b 3 Q 7 L C Z x d W 9 0 O 1 N l Y 3 R p b 2 4 x L 0 l L L 0 N o Y W 5 n Z W Q g V H l w Z S 5 7 V F Q t S W 5 2 Z W 5 0 b 3 J 5 X 1 B s Y W 5 u a W 5 n L D Y w f S Z x d W 9 0 O y w m c X V v d D t T Z W N 0 a W 9 u M S 9 J S y 9 D a G F u Z 2 V k I F R 5 c G U u e 1 R U L U l u d m V u d G 9 y e V 9 S Z X B s Z W 5 p c 2 h t Z W 5 0 X 1 N 5 c 3 R l b X M s N j F 9 J n F 1 b 3 Q 7 L C Z x d W 9 0 O 1 N l Y 3 R p b 2 4 x L 0 l L L 0 N o Y W 5 n Z W Q g V H l w Z S 5 7 V F Q t S W 5 2 b 2 l j Z S w 2 M n 0 m c X V v d D s s J n F 1 b 3 Q 7 U 2 V j d G l v b j E v S U s v Q 2 h h b m d l Z C B U e X B l L n t U V C 1 M Y X c s N j N 9 J n F 1 b 3 Q 7 L C Z x d W 9 0 O 1 N l Y 3 R p b 2 4 x L 0 l L L 0 N o Y W 5 n Z W Q g V H l w Z S 5 7 V F Q t T G 9 h Z G l u Z 1 9 H Y W 5 0 c n k s N j R 9 J n F 1 b 3 Q 7 L C Z x d W 9 0 O 1 N l Y 3 R p b 2 4 x L 0 l L L 0 N o Y W 5 n Z W Q g V H l w Z S 5 7 V F Q t T G 9 h Z G l u Z 1 9 Q c m 9 j Z W R 1 c m U s N j V 9 J n F 1 b 3 Q 7 L C Z x d W 9 0 O 1 N l Y 3 R p b 2 4 x L 0 l L L 0 N o Y W 5 n Z W Q g V H l w Z S 5 7 V F Q t T G 9 n a X N 0 a W N f Q 2 9 u d H J v b G x p b m c s N j Z 9 J n F 1 b 3 Q 7 L C Z x d W 9 0 O 1 N l Y 3 R p b 2 4 x L 0 l L L 0 N o Y W 5 n Z W Q g V H l w Z S 5 7 V F Q t T G 9 n a X N 0 a W N f U G x h b i w 2 N 3 0 m c X V v d D s s J n F 1 b 3 Q 7 U 2 V j d G l v b j E v S U s v Q 2 h h b m d l Z C B U e X B l L n t U V C 1 M b 2 d p c 3 R p Y 3 M s N j h 9 J n F 1 b 3 Q 7 L C Z x d W 9 0 O 1 N l Y 3 R p b 2 4 x L 0 l L L 0 N o Y W 5 n Z W Q g V H l w Z S 5 7 V F Q t T G 9 n a X N 0 a W N z X 0 N v c 3 R f Y W 5 k X 1 B l c m Z v c m 1 h b m N l X 0 1 v b m l 0 b 3 J p b m c s N j l 9 J n F 1 b 3 Q 7 L C Z x d W 9 0 O 1 N l Y 3 R p b 2 4 x L 0 l L L 0 N o Y W 5 n Z W Q g V H l w Z S 5 7 V F Q t T G 9 n a X N 0 a W N z X 1 N j b 3 B l L D c w f S Z x d W 9 0 O y w m c X V v d D t T Z W N 0 a W 9 u M S 9 J S y 9 D a G F u Z 2 V k I F R 5 c G U u e 1 R U L U x v Z 2 l z d G l j c 1 9 T e X N 0 Z W 0 s N z F 9 J n F 1 b 3 Q 7 L C Z x d W 9 0 O 1 N l Y 3 R p b 2 4 x L 0 l L L 0 N o Y W 5 n Z W Q g V H l w Z S 5 7 V F Q t T G 9 z c 1 9 S Z W d 1 b G F 0 a W 9 u L D c y f S Z x d W 9 0 O y w m c X V v d D t T Z W N 0 a W 9 u M S 9 J S y 9 D a G F u Z 2 V k I F R 5 c G U u e 1 R U L U 1 h c m l 0 a W 1 l X 1 R y Y W 5 z c G 9 y d C w 3 M 3 0 m c X V v d D s s J n F 1 b 3 Q 7 U 2 V j d G l v b j E v S U s v Q 2 h h b m d l Z C B U e X B l L n t U V C 1 N Z X R y b 2 x v Z 2 l j Y W x f Q X V 0 a G 9 y a X R 5 L D c 0 f S Z x d W 9 0 O y w m c X V v d D t T Z W N 0 a W 9 u M S 9 J S y 9 D a G F u Z 2 V k I F R 5 c G U u e 1 R U L U 1 l d H J v b G 9 n a W N h b F 9 J b n N w Z W N 0 a W 9 u L D c 1 f S Z x d W 9 0 O y w m c X V v d D t T Z W N 0 a W 9 u M S 9 J S y 9 D a G F u Z 2 V k I F R 5 c G U u e 1 R U L U 1 p b m l t d W 1 f R G V s a X Z l c n l f U X V h b n R p d H k s N z Z 9 J n F 1 b 3 Q 7 L C Z x d W 9 0 O 1 N l Y 3 R p b 2 4 x L 0 l L L 0 N o Y W 5 n Z W Q g V H l w Z S 5 7 V F Q t T W 9 k Z V 9 v Z l 9 U c m F u c 3 B v c n R h d G l v b i w 3 N 3 0 m c X V v d D s s J n F 1 b 3 Q 7 U 2 V j d G l v b j E v S U s v Q 2 h h b m d l Z C B U e X B l L n t U V C 1 O Z X R f U X V h b n R p d H k s N z h 9 J n F 1 b 3 Q 7 L C Z x d W 9 0 O 1 N l Y 3 R p b 2 4 x L 0 l L L 0 N o Y W 5 n Z W Q g V H l w Z S 5 7 V F Q t T m 9 u X 0 V 4 Y 2 l z Z V 9 E d X R 5 X 0 x p Y 2 V u c 2 V k X 1 R y Y W R p b m c s N z l 9 J n F 1 b 3 Q 7 L C Z x d W 9 0 O 1 N l Y 3 R p b 2 4 x L 0 l L L 0 N o Y W 5 n Z W Q g V H l w Z S 5 7 V F Q t T 3 B l c m F 0 a W 9 u X 2 F u Z F 9 M b 2 d p c 3 R p Y 3 M s O D B 9 J n F 1 b 3 Q 7 L C Z x d W 9 0 O 1 N l Y 3 R p b 2 4 x L 0 l L L 0 N o Y W 5 n Z W Q g V H l w Z S 5 7 V F Q t T 3 J k Z X J f T W F u Y W d l b W V u d C w 4 M X 0 m c X V v d D s s J n F 1 b 3 Q 7 U 2 V j d G l v b j E v S U s v Q 2 h h b m d l Z C B U e X B l L n t U V C 1 P c m R l c l 9 Q a W N r a W 5 n X 2 F u Z F 9 Q Y W N r a W 5 n L D g y f S Z x d W 9 0 O y w m c X V v d D t T Z W N 0 a W 9 u M S 9 J S y 9 D a G F u Z 2 V k I F R 5 c G U u e 1 R U L V B l c m Z v c m 1 h b m N l X 2 J h c 2 V k X 0 V 2 Y W x 1 Y X R p b 2 5 f T W V h c 3 V y Z X M s O D N 9 J n F 1 b 3 Q 7 L C Z x d W 9 0 O 1 N l Y 3 R p b 2 4 x L 0 l L L 0 N o Y W 5 n Z W Q g V H l w Z S 5 7 V F Q t U G x h b m 5 l Z F 9 T Y W 1 w b G l u Z y w 4 N H 0 m c X V v d D s s J n F 1 b 3 Q 7 U 2 V j d G l v b j E v S U s v Q 2 h h b m d l Z C B U e X B l L n t U V C 1 Q c m 9 i b G V t L D g 1 f S Z x d W 9 0 O y w m c X V v d D t T Z W N 0 a W 9 u M S 9 J S y 9 D a G F u Z 2 V k I F R 5 c G U u e 1 R U L V B y b 2 p l Y 3 R f d G V h b S w 4 N n 0 m c X V v d D s s J n F 1 b 3 Q 7 U 2 V j d G l v b j E v S U s v Q 2 h h b m d l Z C B U e X B l L n t U V C 1 Q d W 1 w X 1 N 0 b 2 N r X 0 x l d m V s L D g 3 f S Z x d W 9 0 O y w m c X V v d D t T Z W N 0 a W 9 u M S 9 J S y 9 D a G F u Z 2 V k I F R 5 c G U u e 1 R U L V B 1 c m N o Y X N l X 0 9 y Z G V y L D g 4 f S Z x d W 9 0 O y w m c X V v d D t T Z W N 0 a W 9 u M S 9 J S y 9 D a G F u Z 2 V k I F R 5 c G U u e 1 R U L V J h a W x f V H J h b n N w b 3 J 0 L D g 5 f S Z x d W 9 0 O y w m c X V v d D t T Z W N 0 a W 9 u M S 9 J S y 9 D a G F u Z 2 V k I F R 5 c G U u e 1 R U L V J h a W x f Y W 5 k X 0 l u d G V y b W 9 k Y W x f V H J h b n N w b 3 J 0 L D k w f S Z x d W 9 0 O y w m c X V v d D t T Z W N 0 a W 9 u M S 9 J S y 9 D a G F u Z 2 V k I F R 5 c G U u e 1 R U L V J h a W x 3 Y X l f U 2 V y d m l j Z S w 5 M X 0 m c X V v d D s s J n F 1 b 3 Q 7 U 2 V j d G l v b j E v S U s v Q 2 h h b m d l Z C B U e X B l L n t U V C 1 S Y W l s d 2 F 5 X 1 R h b m t f Q 2 F y L D k y f S Z x d W 9 0 O y w m c X V v d D t T Z W N 0 a W 9 u M S 9 J S y 9 D a G F u Z 2 V k I F R 5 c G U u e 1 R U L V J l c G x l b m l z a G 1 l b n R f T G V 2 Z W w s O T N 9 J n F 1 b 3 Q 7 L C Z x d W 9 0 O 1 N l Y 3 R p b 2 4 x L 0 l L L 0 N o Y W 5 n Z W Q g V H l w Z S 5 7 V F Q t U m 9 h Z F 9 G c m V p Z 2 h 0 X 1 J v d X R p b m d f Y W 5 k X 1 N j a G V k d W x p b m c s O T R 9 J n F 1 b 3 Q 7 L C Z x d W 9 0 O 1 N l Y 3 R p b 2 4 x L 0 l L L 0 N o Y W 5 n Z W Q g V H l w Z S 5 7 V F Q t U m 9 h Z F 9 G c m V p Z 2 h 0 X 1 R y Y W 5 z c G 9 y d C w 5 N X 0 m c X V v d D s s J n F 1 b 3 Q 7 U 2 V j d G l v b j E v S U s v Q 2 h h b m d l Z C B U e X B l L n t U V C 1 S b 2 F k X 1 d l a W d o a W 5 n X 0 J y a W R n Z S w 5 N n 0 m c X V v d D s s J n F 1 b 3 Q 7 U 2 V j d G l v b j E v S U s v Q 2 h h b m d l Z C B U e X B l L n t U V C 1 T Y W x l c 1 9 Q c m 9 j Z X N z L D k 3 f S Z x d W 9 0 O y w m c X V v d D t T Z W N 0 a W 9 u M S 9 J S y 9 D a G F u Z 2 V k I F R 5 c G U u e 1 R U L V N h b X B s Z V 9 D b 2 x s Z W N 0 a W 9 u L D k 4 f S Z x d W 9 0 O y w m c X V v d D t T Z W N 0 a W 9 u M S 9 J S y 9 D a G F u Z 2 V k I F R 5 c G U u e 1 R U L V N h b X B s a W 5 n L D k 5 f S Z x d W 9 0 O y w m c X V v d D t T Z W N 0 a W 9 u M S 9 J S y 9 D a G F u Z 2 V k I F R 5 c G U u e 1 R U L V N h b X B s a W 5 n X 0 1 l d G h v Z C w x M D B 9 J n F 1 b 3 Q 7 L C Z x d W 9 0 O 1 N l Y 3 R p b 2 4 x L 0 l L L 0 N o Y W 5 n Z W Q g V H l w Z S 5 7 V F Q t U 2 F t c G x p b m d f U H J v Y 2 V z c y w x M D F 9 J n F 1 b 3 Q 7 L C Z x d W 9 0 O 1 N l Y 3 R p b 2 4 x L 0 l L L 0 N o Y W 5 n Z W Q g V H l w Z S 5 7 V F Q t U 2 F t c G x p b m d f V G V j a G 5 p c X V l L D E w M n 0 m c X V v d D s s J n F 1 b 3 Q 7 U 2 V j d G l v b j E v S U s v Q 2 h h b m d l Z C B U e X B l L n t U V C 1 T Y 2 h l Z H V s a W 5 n X 2 l u X 1 N D T S w x M D N 9 J n F 1 b 3 Q 7 L C Z x d W 9 0 O 1 N l Y 3 R p b 2 4 x L 0 l L L 0 N o Y W 5 n Z W Q g V H l w Z S 5 7 V F Q t U 2 V s Z W N 0 a X Z l X 1 N h b X B s a W 5 n L D E w N H 0 m c X V v d D s s J n F 1 b 3 Q 7 U 2 V j d G l v b j E v S U s v Q 2 h h b m d l Z C B U e X B l L n t U V C 1 T a G l w b W V u d C w x M D V 9 J n F 1 b 3 Q 7 L C Z x d W 9 0 O 1 N l Y 3 R p b 2 4 x L 0 l L L 0 N o Y W 5 n Z W Q g V H l w Z S 5 7 V F Q t U 2 h p c H B p b m d f R G 9 j d W 1 l b n Q s M T A 2 f S Z x d W 9 0 O y w m c X V v d D t T Z W N 0 a W 9 u M S 9 J S y 9 D a G F u Z 2 V k I F R 5 c G U u e 1 R U L V N 0 c m F 0 Z W d p Y 1 9 Q Z X J m b 3 J t Y W 5 j Z V 9 J b m R p Y 2 F 0 b 3 I s M T A 3 f S Z x d W 9 0 O y w m c X V v d D t T Z W N 0 a W 9 u M S 9 J S y 9 D a G F u Z 2 V k I F R 5 c G U u e 1 R U L V N 1 c H B s e V 9 T b 3 V y Y 2 U s M T A 4 f S Z x d W 9 0 O y w m c X V v d D t T Z W N 0 a W 9 u M S 9 J S y 9 D a G F u Z 2 V k I F R 5 c G U u e 1 R U L V R h a 2 V v d m V y X 0 h h b m R v d m V y X 1 B y b 2 N l Z H V y Z S w x M D l 9 J n F 1 b 3 Q 7 L C Z x d W 9 0 O 1 N l Y 3 R p b 2 4 x L 0 l L L 0 N o Y W 5 n Z W Q g V H l w Z S 5 7 V F Q t V G F u a y w x M T B 9 J n F 1 b 3 Q 7 L C Z x d W 9 0 O 1 N l Y 3 R p b 2 4 x L 0 l L L 0 N o Y W 5 n Z W Q g V H l w Z S 5 7 V F Q t V G F u a 1 9 C b 3 R 0 b 2 1 f T G 9 h Z G l u Z y w x M T F 9 J n F 1 b 3 Q 7 L C Z x d W 9 0 O 1 N l Y 3 R p b 2 4 x L 0 l L L 0 N o Y W 5 n Z W Q g V H l w Z S 5 7 V F Q t V G F u a 1 9 C b 3 R 0 b 2 1 f U m V z a W R 1 Z S w x M T J 9 J n F 1 b 3 Q 7 L C Z x d W 9 0 O 1 N l Y 3 R p b 2 4 x L 0 l L L 0 N o Y W 5 n Z W Q g V H l w Z S 5 7 V F Q t V G F u a 1 9 D b 2 1 w Y X J 0 b W V u d C w x M T N 9 J n F 1 b 3 Q 7 L C Z x d W 9 0 O 1 N l Y 3 R p b 2 4 x L 0 l L L 0 N o Y W 5 n Z W Q g V H l w Z S 5 7 V F Q t V G F y Z V 9 X Z W l n a H Q s M T E 0 f S Z x d W 9 0 O y w m c X V v d D t T Z W N 0 a W 9 u M S 9 J S y 9 D a G F u Z 2 V k I F R 5 c G U u e 1 R U L V R h e F 9 X Y X J l a G 9 1 c 2 U s M T E 1 f S Z x d W 9 0 O y w m c X V v d D t T Z W N 0 a W 9 u M S 9 J S y 9 D a G F u Z 2 V k I F R 5 c G U u e 1 R U L V R y Y W 5 z Z m V y L D E x N n 0 m c X V v d D s s J n F 1 b 3 Q 7 U 2 V j d G l v b j E v S U s v Q 2 h h b m d l Z C B U e X B l L n t U V C 1 U c m F u c 3 B v c n R f U m V n d W x h d G l v b n M s M T E 3 f S Z x d W 9 0 O y w m c X V v d D t T Z W N 0 a W 9 u M S 9 J S y 9 D a G F u Z 2 V k I F R 5 c G U u e 1 R U L V R y Y W 5 z c G 9 y d G F 0 a W 9 u L D E x O H 0 m c X V v d D s s J n F 1 b 3 Q 7 U 2 V j d G l v b j E v S U s v Q 2 h h b m d l Z C B U e X B l L n t U V C 1 U c m F 2 Z W x f Y W 5 k X 3 R v d X J p c 2 1 f b G F 3 L D E x O X 0 m c X V v d D s s J n F 1 b 3 Q 7 U 2 V j d G l v b j E v S U s v Q 2 h h b m d l Z C B U e X B l L n t U V C 1 U c m F 2 Z W x f Z G 9 j d W 1 l b n Q s M T I w f S Z x d W 9 0 O y w m c X V v d D t T Z W N 0 a W 9 u M S 9 J S y 9 D a G F u Z 2 V k I F R 5 c G U u e 1 R U L V Z p c 3 V h b F 9 J b n N w Z W N 0 a W 9 u L D E y M X 0 m c X V v d D s s J n F 1 b 3 Q 7 U 2 V j d G l v b j E v S U s v Q 2 h h b m d l Z C B U e X B l L n t U V C 1 X Y W d v b i w x M j J 9 J n F 1 b 3 Q 7 L C Z x d W 9 0 O 1 N l Y 3 R p b 2 4 x L 0 l L L 0 N o Y W 5 n Z W Q g V H l w Z S 5 7 V F Q t V 2 F z d G V f T W F u Y W d l b W V u d F 9 J b n Z l c 3 R t Z W 5 0 L D E y M 3 0 m c X V v d D s s J n F 1 b 3 Q 7 U 2 V j d G l v b j E v S U s v Q 2 h h b m d l Z C B U e X B l L n t U V C 1 X Z W l n a G l u Z 1 9 C c m l k Z 2 U s M T I 0 f S Z x d W 9 0 O y w m c X V v d D t T Z W N 0 a W 9 u M S 9 J S y 9 D a G F u Z 2 V k I F R 5 c G U u e 1 R U L X B y b 2 p l Y 3 R f c m V w b 3 J 0 a W 5 n L D E y N X 0 m c X V v d D s s J n F 1 b 3 Q 7 U 2 V j d G l v b j E v S U s v Q 2 h h b m d l Z C B U e X B l L n t f M S w x M j Z 9 J n F 1 b 3 Q 7 L C Z x d W 9 0 O 1 N l Y 3 R p b 2 4 x L 0 l L L 0 N o Y W 5 n Z W Q g V H l w Z S 5 7 X z I s M T I 3 f S Z x d W 9 0 O y w m c X V v d D t T Z W N 0 a W 9 u M S 9 J S y 9 D a G F u Z 2 V k I F R 5 c G U u e 1 8 z L D E y O H 0 m c X V v d D s s J n F 1 b 3 Q 7 U 2 V j d G l v b j E v S U s v Q 2 h h b m d l Z C B U e X B l L n t f N C w x M j l 9 J n F 1 b 3 Q 7 L C Z x d W 9 0 O 1 N l Y 3 R p b 2 4 x L 0 l L L 0 N o Y W 5 n Z W Q g V H l w Z S 5 7 X z U s M T M w f S Z x d W 9 0 O y w m c X V v d D t T Z W N 0 a W 9 u M S 9 J S y 9 D a G F u Z 2 V k I F R 5 c G U u e 1 8 2 L D E z M X 0 m c X V v d D s s J n F 1 b 3 Q 7 U 2 V j d G l v b j E v S U s v Q 2 h h b m d l Z C B U e X B l L n t f N y w x M z J 9 J n F 1 b 3 Q 7 L C Z x d W 9 0 O 1 N l Y 3 R p b 2 4 x L 0 l L L 0 N o Y W 5 n Z W Q g V H l w Z S 5 7 X z g s M T M z f S Z x d W 9 0 O y w m c X V v d D t T Z W N 0 a W 9 u M S 9 J S y 9 D a G F u Z 2 V k I F R 5 c G U u e 1 8 5 L D E z N H 0 m c X V v d D s s J n F 1 b 3 Q 7 U 2 V j d G l v b j E v S U s v Q 2 h h b m d l Z C B U e X B l L n t f M T A s M T M 1 f S Z x d W 9 0 O y w m c X V v d D t T Z W N 0 a W 9 u M S 9 J S y 9 D a G F u Z 2 V k I F R 5 c G U u e 1 8 x M S w x M z Z 9 J n F 1 b 3 Q 7 L C Z x d W 9 0 O 1 N l Y 3 R p b 2 4 x L 0 l L L 0 N o Y W 5 n Z W Q g V H l w Z S 5 7 X z E y L D E z N 3 0 m c X V v d D s s J n F 1 b 3 Q 7 U 2 V j d G l v b j E v S U s v Q 2 h h b m d l Z C B U e X B l L n t f M T M s M T M 4 f S Z x d W 9 0 O y w m c X V v d D t T Z W N 0 a W 9 u M S 9 J S y 9 D a G F u Z 2 V k I F R 5 c G U u e 1 8 x N C w x M z l 9 J n F 1 b 3 Q 7 L C Z x d W 9 0 O 1 N l Y 3 R p b 2 4 x L 0 l L L 0 N o Y W 5 n Z W Q g V H l w Z S 5 7 X z E 1 L D E 0 M H 0 m c X V v d D s s J n F 1 b 3 Q 7 U 2 V j d G l v b j E v S U s v Q 2 h h b m d l Z C B U e X B l L n t f M T Y s M T Q x f S Z x d W 9 0 O y w m c X V v d D t T Z W N 0 a W 9 u M S 9 J S y 9 D a G F u Z 2 V k I F R 5 c G U u e 1 8 x N y w x N D J 9 J n F 1 b 3 Q 7 L C Z x d W 9 0 O 1 N l Y 3 R p b 2 4 x L 0 l L L 0 N o Y W 5 n Z W Q g V H l w Z S 5 7 X z E 4 L D E 0 M 3 0 m c X V v d D s s J n F 1 b 3 Q 7 U 2 V j d G l v b j E v S U s v Q 2 h h b m d l Z C B U e X B l L n t f M T k s M T Q 0 f S Z x d W 9 0 O y w m c X V v d D t T Z W N 0 a W 9 u M S 9 J S y 9 D a G F u Z 2 V k I F R 5 c G U u e 1 8 y M C w x N D V 9 J n F 1 b 3 Q 7 L C Z x d W 9 0 O 1 N l Y 3 R p b 2 4 x L 0 l L L 0 N o Y W 5 n Z W Q g V H l w Z S 5 7 X z I x L D E 0 N n 0 m c X V v d D s s J n F 1 b 3 Q 7 U 2 V j d G l v b j E v S U s v Q 2 h h b m d l Z C B U e X B l L n t f M j I s M T Q 3 f S Z x d W 9 0 O y w m c X V v d D t T Z W N 0 a W 9 u M S 9 J S y 9 D a G F u Z 2 V k I F R 5 c G U u e 1 8 y M y w x N D h 9 J n F 1 b 3 Q 7 L C Z x d W 9 0 O 1 N l Y 3 R p b 2 4 x L 0 l L L 0 N o Y W 5 n Z W Q g V H l w Z S 5 7 X z I 0 L D E 0 O X 0 m c X V v d D s s J n F 1 b 3 Q 7 U 2 V j d G l v b j E v S U s v Q 2 h h b m d l Z C B U e X B l L n t f M j U s M T U w f S Z x d W 9 0 O y w m c X V v d D t T Z W N 0 a W 9 u M S 9 J S y 9 D a G F u Z 2 V k I F R 5 c G U u e 1 8 y N i w x N T F 9 J n F 1 b 3 Q 7 L C Z x d W 9 0 O 1 N l Y 3 R p b 2 4 x L 0 l L L 0 N o Y W 5 n Z W Q g V H l w Z S 5 7 X z I 3 L D E 1 M n 0 m c X V v d D s s J n F 1 b 3 Q 7 U 2 V j d G l v b j E v S U s v Q 2 h h b m d l Z C B U e X B l L n t f M j g s M T U z f S Z x d W 9 0 O y w m c X V v d D t T Z W N 0 a W 9 u M S 9 J S y 9 D a G F u Z 2 V k I F R 5 c G U u e 1 8 y O S w x N T R 9 J n F 1 b 3 Q 7 L C Z x d W 9 0 O 1 N l Y 3 R p b 2 4 x L 0 l L L 0 N o Y W 5 n Z W Q g V H l w Z S 5 7 X z M w L D E 1 N X 0 m c X V v d D s s J n F 1 b 3 Q 7 U 2 V j d G l v b j E v S U s v Q 2 h h b m d l Z C B U e X B l L n t f M z E s M T U 2 f S Z x d W 9 0 O y w m c X V v d D t T Z W N 0 a W 9 u M S 9 J S y 9 D a G F u Z 2 V k I F R 5 c G U u e 1 8 z M i w x N T d 9 J n F 1 b 3 Q 7 L C Z x d W 9 0 O 1 N l Y 3 R p b 2 4 x L 0 l L L 0 N o Y W 5 n Z W Q g V H l w Z S 5 7 X z M z L D E 1 O H 0 m c X V v d D s s J n F 1 b 3 Q 7 U 2 V j d G l v b j E v S U s v Q 2 h h b m d l Z C B U e X B l L n t f M z Q s M T U 5 f S Z x d W 9 0 O y w m c X V v d D t T Z W N 0 a W 9 u M S 9 J S y 9 D a G F u Z 2 V k I F R 5 c G U u e 1 8 z N S w x N j B 9 J n F 1 b 3 Q 7 L C Z x d W 9 0 O 1 N l Y 3 R p b 2 4 x L 0 l L L 0 N o Y W 5 n Z W Q g V H l w Z S 5 7 X z M 2 L D E 2 M X 0 m c X V v d D s s J n F 1 b 3 Q 7 U 2 V j d G l v b j E v S U s v Q 2 h h b m d l Z C B U e X B l L n t f M z c s M T Y y f S Z x d W 9 0 O y w m c X V v d D t T Z W N 0 a W 9 u M S 9 J S y 9 D a G F u Z 2 V k I F R 5 c G U u e 1 8 z O C w x N j N 9 J n F 1 b 3 Q 7 L C Z x d W 9 0 O 1 N l Y 3 R p b 2 4 x L 0 l L L 0 N o Y W 5 n Z W Q g V H l w Z S 5 7 X z M 5 L D E 2 N H 0 m c X V v d D s s J n F 1 b 3 Q 7 U 2 V j d G l v b j E v S U s v Q 2 h h b m d l Z C B U e X B l L n t f N D A s M T Y 1 f S Z x d W 9 0 O y w m c X V v d D t T Z W N 0 a W 9 u M S 9 J S y 9 D a G F u Z 2 V k I F R 5 c G U u e 1 8 0 M S w x N j Z 9 J n F 1 b 3 Q 7 L C Z x d W 9 0 O 1 N l Y 3 R p b 2 4 x L 0 l L L 0 N o Y W 5 n Z W Q g V H l w Z S 5 7 X z Q y L D E 2 N 3 0 m c X V v d D s s J n F 1 b 3 Q 7 U 2 V j d G l v b j E v S U s v Q 2 h h b m d l Z C B U e X B l L n t f N D M s M T Y 4 f S Z x d W 9 0 O y w m c X V v d D t T Z W N 0 a W 9 u M S 9 J S y 9 D a G F u Z 2 V k I F R 5 c G U u e 1 8 0 N C w x N j l 9 J n F 1 b 3 Q 7 L C Z x d W 9 0 O 1 N l Y 3 R p b 2 4 x L 0 l L L 0 N o Y W 5 n Z W Q g V H l w Z S 5 7 X z Q 1 L D E 3 M H 0 m c X V v d D s s J n F 1 b 3 Q 7 U 2 V j d G l v b j E v S U s v Q 2 h h b m d l Z C B U e X B l L n t f N D Y s M T c x f S Z x d W 9 0 O y w m c X V v d D t T Z W N 0 a W 9 u M S 9 J S y 9 D a G F u Z 2 V k I F R 5 c G U u e 1 8 0 N y w x N z J 9 J n F 1 b 3 Q 7 L C Z x d W 9 0 O 1 N l Y 3 R p b 2 4 x L 0 l L L 0 N o Y W 5 n Z W Q g V H l w Z S 5 7 X z Q 4 L D E 3 M 3 0 m c X V v d D s s J n F 1 b 3 Q 7 U 2 V j d G l v b j E v S U s v Q 2 h h b m d l Z C B U e X B l L n t f N D k s M T c 0 f S Z x d W 9 0 O y w m c X V v d D t T Z W N 0 a W 9 u M S 9 J S y 9 D a G F u Z 2 V k I F R 5 c G U u e 1 8 1 M C w x N z V 9 J n F 1 b 3 Q 7 L C Z x d W 9 0 O 1 N l Y 3 R p b 2 4 x L 0 l L L 0 N o Y W 5 n Z W Q g V H l w Z S 5 7 X z U x L D E 3 N n 0 m c X V v d D s s J n F 1 b 3 Q 7 U 2 V j d G l v b j E v S U s v Q 2 h h b m d l Z C B U e X B l L n t f N T I s M T c 3 f S Z x d W 9 0 O y w m c X V v d D t T Z W N 0 a W 9 u M S 9 J S y 9 D a G F u Z 2 V k I F R 5 c G U u e 1 8 1 M y w x N z h 9 J n F 1 b 3 Q 7 L C Z x d W 9 0 O 1 N l Y 3 R p b 2 4 x L 0 l L L 0 N o Y W 5 n Z W Q g V H l w Z S 5 7 X z U 0 L D E 3 O X 0 m c X V v d D s s J n F 1 b 3 Q 7 U 2 V j d G l v b j E v S U s v Q 2 h h b m d l Z C B U e X B l L n t f N T U s M T g w f S Z x d W 9 0 O y w m c X V v d D t T Z W N 0 a W 9 u M S 9 J S y 9 D a G F u Z 2 V k I F R 5 c G U u e 1 8 1 N i w x O D F 9 J n F 1 b 3 Q 7 L C Z x d W 9 0 O 1 N l Y 3 R p b 2 4 x L 0 l L L 0 N o Y W 5 n Z W Q g V H l w Z S 5 7 X z U 3 L D E 4 M n 0 m c X V v d D s s J n F 1 b 3 Q 7 U 2 V j d G l v b j E v S U s v Q 2 h h b m d l Z C B U e X B l L n t f N T g s M T g z f S Z x d W 9 0 O y w m c X V v d D t T Z W N 0 a W 9 u M S 9 J S y 9 D a G F u Z 2 V k I F R 5 c G U u e 1 8 1 O S w x O D R 9 J n F 1 b 3 Q 7 L C Z x d W 9 0 O 1 N l Y 3 R p b 2 4 x L 0 l L L 0 N o Y W 5 n Z W Q g V H l w Z S 5 7 X z Y w L D E 4 N X 0 m c X V v d D s s J n F 1 b 3 Q 7 U 2 V j d G l v b j E v S U s v Q 2 h h b m d l Z C B U e X B l L n t f N j E s M T g 2 f S Z x d W 9 0 O y w m c X V v d D t T Z W N 0 a W 9 u M S 9 J S y 9 D a G F u Z 2 V k I F R 5 c G U u e 1 8 2 M i w x O D d 9 J n F 1 b 3 Q 7 L C Z x d W 9 0 O 1 N l Y 3 R p b 2 4 x L 0 l L L 0 N o Y W 5 n Z W Q g V H l w Z S 5 7 X z Y z L D E 4 O H 0 m c X V v d D s s J n F 1 b 3 Q 7 U 2 V j d G l v b j E v S U s v Q 2 h h b m d l Z C B U e X B l L n t f N j Q s M T g 5 f S Z x d W 9 0 O y w m c X V v d D t T Z W N 0 a W 9 u M S 9 J S y 9 D a G F u Z 2 V k I F R 5 c G U u e 1 8 2 N S w x O T B 9 J n F 1 b 3 Q 7 L C Z x d W 9 0 O 1 N l Y 3 R p b 2 4 x L 0 l L L 0 N o Y W 5 n Z W Q g V H l w Z S 5 7 X z Y 2 L D E 5 M X 0 m c X V v d D s s J n F 1 b 3 Q 7 U 2 V j d G l v b j E v S U s v Q 2 h h b m d l Z C B U e X B l L n t f N j c s M T k y f S Z x d W 9 0 O y w m c X V v d D t T Z W N 0 a W 9 u M S 9 J S y 9 D a G F u Z 2 V k I F R 5 c G U u e 1 8 2 O C w x O T N 9 J n F 1 b 3 Q 7 L C Z x d W 9 0 O 1 N l Y 3 R p b 2 4 x L 0 l L L 0 N o Y W 5 n Z W Q g V H l w Z S 5 7 X z Y 5 L D E 5 N H 0 m c X V v d D s s J n F 1 b 3 Q 7 U 2 V j d G l v b j E v S U s v Q 2 h h b m d l Z C B U e X B l L n t f N z A s M T k 1 f S Z x d W 9 0 O y w m c X V v d D t T Z W N 0 a W 9 u M S 9 J S y 9 D a G F u Z 2 V k I F R 5 c G U u e 1 8 3 M S w x O T Z 9 J n F 1 b 3 Q 7 L C Z x d W 9 0 O 1 N l Y 3 R p b 2 4 x L 0 l L L 0 N o Y W 5 n Z W Q g V H l w Z S 5 7 X z c y L D E 5 N 3 0 m c X V v d D t d L C Z x d W 9 0 O 0 N v b H V t b k N v d W 5 0 J n F 1 b 3 Q 7 O j E 5 O C w m c X V v d D t L Z X l D b 2 x 1 b W 5 O Y W 1 l c y Z x d W 9 0 O z p b X S w m c X V v d D t D b 2 x 1 b W 5 J Z G V u d G l 0 a W V z J n F 1 b 3 Q 7 O l s m c X V v d D t T Z W N 0 a W 9 u M S 9 J S y 9 D a G F u Z 2 V k I F R 5 c G U u e y w w f S Z x d W 9 0 O y w m c X V v d D t T Z W N 0 a W 9 u M S 9 J S y 9 D a G F u Z 2 V k I F R 5 c G U u e 0 F G L U F j d H V h b F 9 Q Z X J m b 3 J t Y W 5 j Z S w x f S Z x d W 9 0 O y w m c X V v d D t T Z W N 0 a W 9 u M S 9 J S y 9 D a G F u Z 2 V k I F R 5 c G U u e 0 F G L U F k Y X Q s M n 0 m c X V v d D s s J n F 1 b 3 Q 7 U 2 V j d G l v b j E v S U s v Q 2 h h b m d l Z C B U e X B l L n t B R i 1 B d m F p b G F i a W x p d H k s M 3 0 m c X V v d D s s J n F 1 b 3 Q 7 U 2 V j d G l v b j E v S U s v Q 2 h h b m d l Z C B U e X B l L n t B R i 1 D b 2 5 0 Y W 1 p b m F 0 a W 9 u L D R 9 J n F 1 b 3 Q 7 L C Z x d W 9 0 O 1 N l Y 3 R p b 2 4 x L 0 l L L 0 N o Y W 5 n Z W Q g V H l w Z S 5 7 Q U Y t R G V s a X Z l c n k s N X 0 m c X V v d D s s J n F 1 b 3 Q 7 U 2 V j d G l v b j E v S U s v Q 2 h h b m d l Z C B U e X B l L n t B R i 1 H d W l k Z W x p b m U s N n 0 m c X V v d D s s J n F 1 b 3 Q 7 U 2 V j d G l v b j E v S U s v Q 2 h h b m d l Z C B U e X B l L n t B R i 1 L b 2 N r w 4 P C o X p h d C w 3 f S Z x d W 9 0 O y w m c X V v d D t T Z W N 0 a W 9 u M S 9 J S y 9 D a G F u Z 2 V k I F R 5 c G U u e 0 F G L V B l c m Z v c m 1 h b m N l L D h 9 J n F 1 b 3 Q 7 L C Z x d W 9 0 O 1 N l Y 3 R p b 2 4 x L 0 l L L 0 N o Y W 5 n Z W Q g V H l w Z S 5 7 Q U Y t U H V y Y 2 h h c 2 U s O X 0 m c X V v d D s s J n F 1 b 3 Q 7 U 2 V j d G l v b j E v S U s v Q 2 h h b m d l Z C B U e X B l L n t B R i 1 R d W F s a X R 5 X 2 9 m X 3 R o Z V 9 T Y W 1 w b G U s M T B 9 J n F 1 b 3 Q 7 L C Z x d W 9 0 O 1 N l Y 3 R p b 2 4 x L 0 l L L 0 N o Y W 5 n Z W Q g V H l w Z S 5 7 Q U Y t U m l z a 1 9 B c 3 N l c 3 N t Z W 5 0 L D E x f S Z x d W 9 0 O y w m c X V v d D t T Z W N 0 a W 9 u M S 9 J S y 9 D a G F u Z 2 V k I F R 5 c G U u e 0 F G L V N 6 Z X J 2 Z X p l d C w x M n 0 m c X V v d D s s J n F 1 b 3 Q 7 U 2 V j d G l v b j E v S U s v Q 2 h h b m d l Z C B U e X B l L n t B R i 1 w b V 9 j b 3 N 0 L D E z f S Z x d W 9 0 O y w m c X V v d D t T Z W N 0 a W 9 u M S 9 J S y 9 D a G F u Z 2 V k I F R 5 c G U u e 1 R U L U F j Y 2 V w d G F u Y 2 V f U H J v Y 2 V k d X J l L D E 0 f S Z x d W 9 0 O y w m c X V v d D t T Z W N 0 a W 9 u M S 9 J S y 9 D a G F u Z 2 V k I F R 5 c G U u e 1 R U L U F k X 2 h v Y 1 9 T Y W 1 w b G l u Z y w x N X 0 m c X V v d D s s J n F 1 b 3 Q 7 U 2 V j d G l v b j E v S U s v Q 2 h h b m d l Z C B U e X B l L n t U V C 1 B c 3 N l d C w x N n 0 m c X V v d D s s J n F 1 b 3 Q 7 U 2 V j d G l v b j E v S U s v Q 2 h h b m d l Z C B U e X B l L n t U V C 1 B d X R v b W F 0 a W N f V G F u a 2 V y X 0 x v Y W R p b m d f U 3 R h d G l v b i w x N 3 0 m c X V v d D s s J n F 1 b 3 Q 7 U 2 V j d G l v b j E v S U s v Q 2 h h b m d l Z C B U e X B l L n t U V C 1 C Y X J n Z S w x O H 0 m c X V v d D s s J n F 1 b 3 Q 7 U 2 V j d G l v b j E v S U s v Q 2 h h b m d l Z C B U e X B l L n t U V C 1 C Y X J n Z V 9 H Y X V n a W 5 n L D E 5 f S Z x d W 9 0 O y w m c X V v d D t T Z W N 0 a W 9 u M S 9 J S y 9 D a G F u Z 2 V k I F R 5 c G U u e 1 R U L U N o Y X J n Z W F i b G V f T G 9 z c y w y M H 0 m c X V v d D s s J n F 1 b 3 Q 7 U 2 V j d G l v b j E v S U s v Q 2 h h b m d l Z C B U e X B l L n t U V C 1 D b 2 1 t Z X J j a W F s X 0 x h d y w y M X 0 m c X V v d D s s J n F 1 b 3 Q 7 U 2 V j d G l v b j E v S U s v Q 2 h h b m d l Z C B U e X B l L n t U V C 1 D b 2 1 w b G l h b m N l X 0 9 i a m V j d G l 2 Z S w y M n 0 m c X V v d D s s J n F 1 b 3 Q 7 U 2 V j d G l v b j E v S U s v Q 2 h h b m d l Z C B U e X B l L n t U V C 1 D b 2 5 0 c m 9 s X 0 1 l Y X N 1 c m V t Z W 5 0 X 0 F j Y 3 V y Y W N 5 L D I z f S Z x d W 9 0 O y w m c X V v d D t T Z W N 0 a W 9 u M S 9 J S y 9 D a G F u Z 2 V k I F R 5 c G U u e 1 R U L U N v c 3 R f U m V k d W N 0 a W 9 u L D I 0 f S Z x d W 9 0 O y w m c X V v d D t T Z W N 0 a W 9 u M S 9 J S y 9 D a G F u Z 2 V k I F R 5 c G U u e 1 R U L U N v c 3 R f Y W 5 k X 1 J l c 2 9 1 c m N l X 0 F u Y W x 5 c 2 l z L D I 1 f S Z x d W 9 0 O y w m c X V v d D t T Z W N 0 a W 9 u M S 9 J S y 9 D a G F u Z 2 V k I F R 5 c G U u e 1 R U L U N 1 c 3 R v b W V y X 0 9 y Z G V y L D I 2 f S Z x d W 9 0 O y w m c X V v d D t T Z W N 0 a W 9 u M S 9 J S y 9 D a G F u Z 2 V k I F R 5 c G U u e 1 R U L U R l Y W R f U 3 R v Y 2 s s M j d 9 J n F 1 b 3 Q 7 L C Z x d W 9 0 O 1 N l Y 3 R p b 2 4 x L 0 l L L 0 N o Y W 5 n Z W Q g V H l w Z S 5 7 V F Q t R G V j a X N p b 2 5 f T W F r a W 5 n X 1 B y b 2 N l c 3 M s M j h 9 J n F 1 b 3 Q 7 L C Z x d W 9 0 O 1 N l Y 3 R p b 2 4 x L 0 l L L 0 N o Y W 5 n Z W Q g V H l w Z S 5 7 V F Q t R G l z Y 2 h h c m d p b m d f U H J v Y 2 V k d X J l L D I 5 f S Z x d W 9 0 O y w m c X V v d D t T Z W N 0 a W 9 u M S 9 J S y 9 D a G F u Z 2 V k I F R 5 c G U u e 1 R U L U R p c 3 B h d G N o Z X I s M z B 9 J n F 1 b 3 Q 7 L C Z x d W 9 0 O 1 N l Y 3 R p b 2 4 x L 0 l L L 0 N o Y W 5 n Z W Q g V H l w Z S 5 7 V F Q t R G 9 j d W 1 l b n Q s M z F 9 J n F 1 b 3 Q 7 L C Z x d W 9 0 O 1 N l Y 3 R p b 2 4 x L 0 l L L 0 N o Y W 5 n Z W Q g V H l w Z S 5 7 V F Q t R G 9 j d W 1 l b n R f d H l w Z S w z M n 0 m c X V v d D s s J n F 1 b 3 Q 7 U 2 V j d G l v b j E v S U s v Q 2 h h b m d l Z C B U e X B l L n t U V C 1 F b G V j d H J v b m l j X 0 R p c F 9 T d G l j a y w z M 3 0 m c X V v d D s s J n F 1 b 3 Q 7 U 2 V j d G l v b j E v S U s v Q 2 h h b m d l Z C B U e X B l L n t U V C 1 F b X B 0 a W 5 l c 3 N f Q 2 h l Y 2 s s M z R 9 J n F 1 b 3 Q 7 L C Z x d W 9 0 O 1 N l Y 3 R p b 2 4 x L 0 l L L 0 N o Y W 5 n Z W Q g V H l w Z S 5 7 V F Q t R X V y b 3 B l Y W 5 f V W 5 p b 2 5 f c 1 9 U c m F u c 3 B v c n R f U m V n d W x h d G l v b n M s M z V 9 J n F 1 b 3 Q 7 L C Z x d W 9 0 O 1 N l Y 3 R p b 2 4 x L 0 l L L 0 N o Y W 5 n Z W Q g V H l w Z S 5 7 V F Q t R X h j a X N l X 0 R 1 d H l f T G l j Z W 5 j Z S w z N n 0 m c X V v d D s s J n F 1 b 3 Q 7 U 2 V j d G l v b j E v S U s v Q 2 h h b m d l Z C B U e X B l L n t U V C 1 F e G N p c 2 V f R H V 0 e V 9 S Z W d 1 b G F 0 a W 9 u L D M 3 f S Z x d W 9 0 O y w m c X V v d D t T Z W N 0 a W 9 u M S 9 J S y 9 D a G F u Z 2 V k I F R 5 c G U u e 1 R U L U Z p b G x p b m d f U 3 R h d G l v b i w z O H 0 m c X V v d D s s J n F 1 b 3 Q 7 U 2 V j d G l v b j E v S U s v Q 2 h h b m d l Z C B U e X B l L n t U V C 1 G a W 5 h b m N l X 0 d 1 Y X J k X 0 F n Z W 5 j e S w z O X 0 m c X V v d D s s J n F 1 b 3 Q 7 U 2 V j d G l v b j E v S U s v Q 2 h h b m d l Z C B U e X B l L n t U V C 1 G a W 5 h b m N l X 2 F u Z F 9 h Y 2 N v d W 5 0 a W 5 n L D Q w f S Z x d W 9 0 O y w m c X V v d D t T Z W N 0 a W 9 u M S 9 J S y 9 D a G F u Z 2 V k I F R 5 c G U u e 1 R U L U Z p b m F u Y 2 l h b F 9 h Y 2 N v d W 5 0 a W 5 n L D Q x f S Z x d W 9 0 O y w m c X V v d D t T Z W N 0 a W 9 u M S 9 J S y 9 D a G F u Z 2 V k I F R 5 c G U u e 1 R U L U Z v b H l h b W F 0 L D Q y f S Z x d W 9 0 O y w m c X V v d D t T Z W N 0 a W 9 u M S 9 J S y 9 D a G F u Z 2 V k I F R 5 c G U u e 1 R U L U Z v c m V j Y X N 0 Z W R f R G F p b H l f U 2 F s Z S w 0 M 3 0 m c X V v d D s s J n F 1 b 3 Q 7 U 2 V j d G l v b j E v S U s v Q 2 h h b m d l Z C B U e X B l L n t U V C 1 G b 3 J l Y 2 F z d G l u Z y w 0 N H 0 m c X V v d D s s J n F 1 b 3 Q 7 U 2 V j d G l v b j E v S U s v Q 2 h h b m d l Z C B U e X B l L n t U V C 1 G c m V l X 0 N p c m N 1 b G F 0 a W 9 u X 2 9 m X 0 d v b 2 R z L D Q 1 f S Z x d W 9 0 O y w m c X V v d D t T Z W N 0 a W 9 u M S 9 J S y 9 D a G F u Z 2 V k I F R 5 c G U u e 1 R U L U Z y Z W l n a H R f R m 9 y d 2 F y Z G l u Z 1 9 E b 2 N 1 b W V u d G F 0 a W 9 u L D Q 2 f S Z x d W 9 0 O y w m c X V v d D t T Z W N 0 a W 9 u M S 9 J S y 9 D a G F u Z 2 V k I F R 5 c G U u e 1 R U L U Z 1 Z W x f R G V u c 2 l 0 e S w 0 N 3 0 m c X V v d D s s J n F 1 b 3 Q 7 U 2 V j d G l v b j E v S U s v Q 2 h h b m d l Z C B U e X B l L n t U V C 1 G w 4 P C t m x k Z 8 O D w q F 6 L D Q 4 f S Z x d W 9 0 O y w m c X V v d D t T Z W N 0 a W 9 u M S 9 J S y 9 D a G F u Z 2 V k I F R 5 c G U u e 1 R U L U d h d W d l X 0 x v c 3 N f T W F u Y W d l b W V u d C w 0 O X 0 m c X V v d D s s J n F 1 b 3 Q 7 U 2 V j d G l v b j E v S U s v Q 2 h h b m d l Z C B U e X B l L n t U V C 1 H Y X V n Z V 9 T e X N 0 Z W 0 s N T B 9 J n F 1 b 3 Q 7 L C Z x d W 9 0 O 1 N l Y 3 R p b 2 4 x L 0 l L L 0 N o Y W 5 n Z W Q g V H l w Z S 5 7 V F Q t R 2 9 2 Z X J u a W 5 n X 0 x h d y w 1 M X 0 m c X V v d D s s J n F 1 b 3 Q 7 U 2 V j d G l v b j E v S U s v Q 2 h h b m d l Z C B U e X B l L n t U V C 1 I Y W 5 k b G l u Z 1 9 v Z l 9 D b 2 5 0 Y W 1 p b m F 0 Z W R f R G l z c G 9 z Y W w s N T J 9 J n F 1 b 3 Q 7 L C Z x d W 9 0 O 1 N l Y 3 R p b 2 4 x L 0 l L L 0 N o Y W 5 n Z W Q g V H l w Z S 5 7 V F Q t S G F 1 b G l u Z 1 9 B b G 9 u Z 3 N p Z G U s N T N 9 J n F 1 b 3 Q 7 L C Z x d W 9 0 O 1 N l Y 3 R p b 2 4 x L 0 l L L 0 N o Y W 5 n Z W Q g V H l w Z S 5 7 V F Q t S H V s b G F k w 4 P C q W t f b W V n Z W z D h e K A m H r D g 8 K p c 1 / D g 8 K p c 1 9 r Z X p l b M O D w q l z L D U 0 f S Z x d W 9 0 O y w m c X V v d D t T Z W N 0 a W 9 u M S 9 J S y 9 D a G F u Z 2 V k I F R 5 c G U u e 1 R U L U h 1 b W F u X 1 J l c 2 9 1 c m N l c y w 1 N X 0 m c X V v d D s s J n F 1 b 3 Q 7 U 2 V j d G l v b j E v S U s v Q 2 h h b m d l Z C B U e X B l L n t U V C 1 J U 0 9 f U 3 R h b m R h c m R z L D U 2 f S Z x d W 9 0 O y w m c X V v d D t T Z W N 0 a W 9 u M S 9 J S y 9 D a G F u Z 2 V k I F R 5 c G U u e 1 R U L U l u d G V y b m F 0 a W 9 u Y W x f R n J l a W d o d F 9 G b 3 J 3 Y X J k a W 5 n L D U 3 f S Z x d W 9 0 O y w m c X V v d D t T Z W N 0 a W 9 u M S 9 J S y 9 D a G F u Z 2 V k I F R 5 c G U u e 1 R U L U l u d m V u d G 9 y e V 9 M Z X Z l b C w 1 O H 0 m c X V v d D s s J n F 1 b 3 Q 7 U 2 V j d G l v b j E v S U s v Q 2 h h b m d l Z C B U e X B l L n t U V C 1 J b n Z l b n R v c n l f T W F u Y W d l b W V u d C w 1 O X 0 m c X V v d D s s J n F 1 b 3 Q 7 U 2 V j d G l v b j E v S U s v Q 2 h h b m d l Z C B U e X B l L n t U V C 1 J b n Z l b n R v c n l f U G x h b m 5 p b m c s N j B 9 J n F 1 b 3 Q 7 L C Z x d W 9 0 O 1 N l Y 3 R p b 2 4 x L 0 l L L 0 N o Y W 5 n Z W Q g V H l w Z S 5 7 V F Q t S W 5 2 Z W 5 0 b 3 J 5 X 1 J l c G x l b m l z a G 1 l b n R f U 3 l z d G V t c y w 2 M X 0 m c X V v d D s s J n F 1 b 3 Q 7 U 2 V j d G l v b j E v S U s v Q 2 h h b m d l Z C B U e X B l L n t U V C 1 J b n Z v a W N l L D Y y f S Z x d W 9 0 O y w m c X V v d D t T Z W N 0 a W 9 u M S 9 J S y 9 D a G F u Z 2 V k I F R 5 c G U u e 1 R U L U x h d y w 2 M 3 0 m c X V v d D s s J n F 1 b 3 Q 7 U 2 V j d G l v b j E v S U s v Q 2 h h b m d l Z C B U e X B l L n t U V C 1 M b 2 F k a W 5 n X 0 d h b n R y e S w 2 N H 0 m c X V v d D s s J n F 1 b 3 Q 7 U 2 V j d G l v b j E v S U s v Q 2 h h b m d l Z C B U e X B l L n t U V C 1 M b 2 F k a W 5 n X 1 B y b 2 N l Z H V y Z S w 2 N X 0 m c X V v d D s s J n F 1 b 3 Q 7 U 2 V j d G l v b j E v S U s v Q 2 h h b m d l Z C B U e X B l L n t U V C 1 M b 2 d p c 3 R p Y 1 9 D b 2 5 0 c m 9 s b G l u Z y w 2 N n 0 m c X V v d D s s J n F 1 b 3 Q 7 U 2 V j d G l v b j E v S U s v Q 2 h h b m d l Z C B U e X B l L n t U V C 1 M b 2 d p c 3 R p Y 1 9 Q b G F u L D Y 3 f S Z x d W 9 0 O y w m c X V v d D t T Z W N 0 a W 9 u M S 9 J S y 9 D a G F u Z 2 V k I F R 5 c G U u e 1 R U L U x v Z 2 l z d G l j c y w 2 O H 0 m c X V v d D s s J n F 1 b 3 Q 7 U 2 V j d G l v b j E v S U s v Q 2 h h b m d l Z C B U e X B l L n t U V C 1 M b 2 d p c 3 R p Y 3 N f Q 2 9 z d F 9 h b m R f U G V y Z m 9 y b W F u Y 2 V f T W 9 u a X R v c m l u Z y w 2 O X 0 m c X V v d D s s J n F 1 b 3 Q 7 U 2 V j d G l v b j E v S U s v Q 2 h h b m d l Z C B U e X B l L n t U V C 1 M b 2 d p c 3 R p Y 3 N f U 2 N v c G U s N z B 9 J n F 1 b 3 Q 7 L C Z x d W 9 0 O 1 N l Y 3 R p b 2 4 x L 0 l L L 0 N o Y W 5 n Z W Q g V H l w Z S 5 7 V F Q t T G 9 n a X N 0 a W N z X 1 N 5 c 3 R l b S w 3 M X 0 m c X V v d D s s J n F 1 b 3 Q 7 U 2 V j d G l v b j E v S U s v Q 2 h h b m d l Z C B U e X B l L n t U V C 1 M b 3 N z X 1 J l Z 3 V s Y X R p b 2 4 s N z J 9 J n F 1 b 3 Q 7 L C Z x d W 9 0 O 1 N l Y 3 R p b 2 4 x L 0 l L L 0 N o Y W 5 n Z W Q g V H l w Z S 5 7 V F Q t T W F y a X R p b W V f V H J h b n N w b 3 J 0 L D c z f S Z x d W 9 0 O y w m c X V v d D t T Z W N 0 a W 9 u M S 9 J S y 9 D a G F u Z 2 V k I F R 5 c G U u e 1 R U L U 1 l d H J v b G 9 n a W N h b F 9 B d X R o b 3 J p d H k s N z R 9 J n F 1 b 3 Q 7 L C Z x d W 9 0 O 1 N l Y 3 R p b 2 4 x L 0 l L L 0 N o Y W 5 n Z W Q g V H l w Z S 5 7 V F Q t T W V 0 c m 9 s b 2 d p Y 2 F s X 0 l u c 3 B l Y 3 R p b 2 4 s N z V 9 J n F 1 b 3 Q 7 L C Z x d W 9 0 O 1 N l Y 3 R p b 2 4 x L 0 l L L 0 N o Y W 5 n Z W Q g V H l w Z S 5 7 V F Q t T W l u a W 1 1 b V 9 E Z W x p d m V y e V 9 R d W F u d G l 0 e S w 3 N n 0 m c X V v d D s s J n F 1 b 3 Q 7 U 2 V j d G l v b j E v S U s v Q 2 h h b m d l Z C B U e X B l L n t U V C 1 N b 2 R l X 2 9 m X 1 R y Y W 5 z c G 9 y d G F 0 a W 9 u L D c 3 f S Z x d W 9 0 O y w m c X V v d D t T Z W N 0 a W 9 u M S 9 J S y 9 D a G F u Z 2 V k I F R 5 c G U u e 1 R U L U 5 l d F 9 R d W F u d G l 0 e S w 3 O H 0 m c X V v d D s s J n F 1 b 3 Q 7 U 2 V j d G l v b j E v S U s v Q 2 h h b m d l Z C B U e X B l L n t U V C 1 O b 2 5 f R X h j a X N l X 0 R 1 d H l f T G l j Z W 5 z Z W R f V H J h Z G l u Z y w 3 O X 0 m c X V v d D s s J n F 1 b 3 Q 7 U 2 V j d G l v b j E v S U s v Q 2 h h b m d l Z C B U e X B l L n t U V C 1 P c G V y Y X R p b 2 5 f Y W 5 k X 0 x v Z 2 l z d G l j c y w 4 M H 0 m c X V v d D s s J n F 1 b 3 Q 7 U 2 V j d G l v b j E v S U s v Q 2 h h b m d l Z C B U e X B l L n t U V C 1 P c m R l c l 9 N Y W 5 h Z 2 V t Z W 5 0 L D g x f S Z x d W 9 0 O y w m c X V v d D t T Z W N 0 a W 9 u M S 9 J S y 9 D a G F u Z 2 V k I F R 5 c G U u e 1 R U L U 9 y Z G V y X 1 B p Y 2 t p b m d f Y W 5 k X 1 B h Y 2 t p b m c s O D J 9 J n F 1 b 3 Q 7 L C Z x d W 9 0 O 1 N l Y 3 R p b 2 4 x L 0 l L L 0 N o Y W 5 n Z W Q g V H l w Z S 5 7 V F Q t U G V y Z m 9 y b W F u Y 2 V f Y m F z Z W R f R X Z h b H V h d G l v b l 9 N Z W F z d X J l c y w 4 M 3 0 m c X V v d D s s J n F 1 b 3 Q 7 U 2 V j d G l v b j E v S U s v Q 2 h h b m d l Z C B U e X B l L n t U V C 1 Q b G F u b m V k X 1 N h b X B s a W 5 n L D g 0 f S Z x d W 9 0 O y w m c X V v d D t T Z W N 0 a W 9 u M S 9 J S y 9 D a G F u Z 2 V k I F R 5 c G U u e 1 R U L V B y b 2 J s Z W 0 s O D V 9 J n F 1 b 3 Q 7 L C Z x d W 9 0 O 1 N l Y 3 R p b 2 4 x L 0 l L L 0 N o Y W 5 n Z W Q g V H l w Z S 5 7 V F Q t U H J v a m V j d F 9 0 Z W F t L D g 2 f S Z x d W 9 0 O y w m c X V v d D t T Z W N 0 a W 9 u M S 9 J S y 9 D a G F u Z 2 V k I F R 5 c G U u e 1 R U L V B 1 b X B f U 3 R v Y 2 t f T G V 2 Z W w s O D d 9 J n F 1 b 3 Q 7 L C Z x d W 9 0 O 1 N l Y 3 R p b 2 4 x L 0 l L L 0 N o Y W 5 n Z W Q g V H l w Z S 5 7 V F Q t U H V y Y 2 h h c 2 V f T 3 J k Z X I s O D h 9 J n F 1 b 3 Q 7 L C Z x d W 9 0 O 1 N l Y 3 R p b 2 4 x L 0 l L L 0 N o Y W 5 n Z W Q g V H l w Z S 5 7 V F Q t U m F p b F 9 U c m F u c 3 B v c n Q s O D l 9 J n F 1 b 3 Q 7 L C Z x d W 9 0 O 1 N l Y 3 R p b 2 4 x L 0 l L L 0 N o Y W 5 n Z W Q g V H l w Z S 5 7 V F Q t U m F p b F 9 h b m R f S W 5 0 Z X J t b 2 R h b F 9 U c m F u c 3 B v c n Q s O T B 9 J n F 1 b 3 Q 7 L C Z x d W 9 0 O 1 N l Y 3 R p b 2 4 x L 0 l L L 0 N o Y W 5 n Z W Q g V H l w Z S 5 7 V F Q t U m F p b H d h e V 9 T Z X J 2 a W N l L D k x f S Z x d W 9 0 O y w m c X V v d D t T Z W N 0 a W 9 u M S 9 J S y 9 D a G F u Z 2 V k I F R 5 c G U u e 1 R U L V J h a W x 3 Y X l f V G F u a 1 9 D Y X I s O T J 9 J n F 1 b 3 Q 7 L C Z x d W 9 0 O 1 N l Y 3 R p b 2 4 x L 0 l L L 0 N o Y W 5 n Z W Q g V H l w Z S 5 7 V F Q t U m V w b G V u a X N o b W V u d F 9 M Z X Z l b C w 5 M 3 0 m c X V v d D s s J n F 1 b 3 Q 7 U 2 V j d G l v b j E v S U s v Q 2 h h b m d l Z C B U e X B l L n t U V C 1 S b 2 F k X 0 Z y Z W l n a H R f U m 9 1 d G l u Z 1 9 h b m R f U 2 N o Z W R 1 b G l u Z y w 5 N H 0 m c X V v d D s s J n F 1 b 3 Q 7 U 2 V j d G l v b j E v S U s v Q 2 h h b m d l Z C B U e X B l L n t U V C 1 S b 2 F k X 0 Z y Z W l n a H R f V H J h b n N w b 3 J 0 L D k 1 f S Z x d W 9 0 O y w m c X V v d D t T Z W N 0 a W 9 u M S 9 J S y 9 D a G F u Z 2 V k I F R 5 c G U u e 1 R U L V J v Y W R f V 2 V p Z 2 h p b m d f Q n J p Z G d l L D k 2 f S Z x d W 9 0 O y w m c X V v d D t T Z W N 0 a W 9 u M S 9 J S y 9 D a G F u Z 2 V k I F R 5 c G U u e 1 R U L V N h b G V z X 1 B y b 2 N l c 3 M s O T d 9 J n F 1 b 3 Q 7 L C Z x d W 9 0 O 1 N l Y 3 R p b 2 4 x L 0 l L L 0 N o Y W 5 n Z W Q g V H l w Z S 5 7 V F Q t U 2 F t c G x l X 0 N v b G x l Y 3 R p b 2 4 s O T h 9 J n F 1 b 3 Q 7 L C Z x d W 9 0 O 1 N l Y 3 R p b 2 4 x L 0 l L L 0 N o Y W 5 n Z W Q g V H l w Z S 5 7 V F Q t U 2 F t c G x p b m c s O T l 9 J n F 1 b 3 Q 7 L C Z x d W 9 0 O 1 N l Y 3 R p b 2 4 x L 0 l L L 0 N o Y W 5 n Z W Q g V H l w Z S 5 7 V F Q t U 2 F t c G x p b m d f T W V 0 a G 9 k L D E w M H 0 m c X V v d D s s J n F 1 b 3 Q 7 U 2 V j d G l v b j E v S U s v Q 2 h h b m d l Z C B U e X B l L n t U V C 1 T Y W 1 w b G l u Z 1 9 Q c m 9 j Z X N z L D E w M X 0 m c X V v d D s s J n F 1 b 3 Q 7 U 2 V j d G l v b j E v S U s v Q 2 h h b m d l Z C B U e X B l L n t U V C 1 T Y W 1 w b G l u Z 1 9 U Z W N o b m l x d W U s M T A y f S Z x d W 9 0 O y w m c X V v d D t T Z W N 0 a W 9 u M S 9 J S y 9 D a G F u Z 2 V k I F R 5 c G U u e 1 R U L V N j a G V k d W x p b m d f a W 5 f U 0 N N L D E w M 3 0 m c X V v d D s s J n F 1 b 3 Q 7 U 2 V j d G l v b j E v S U s v Q 2 h h b m d l Z C B U e X B l L n t U V C 1 T Z W x l Y 3 R p d m V f U 2 F t c G x p b m c s M T A 0 f S Z x d W 9 0 O y w m c X V v d D t T Z W N 0 a W 9 u M S 9 J S y 9 D a G F u Z 2 V k I F R 5 c G U u e 1 R U L V N o a X B t Z W 5 0 L D E w N X 0 m c X V v d D s s J n F 1 b 3 Q 7 U 2 V j d G l v b j E v S U s v Q 2 h h b m d l Z C B U e X B l L n t U V C 1 T a G l w c G l u Z 1 9 E b 2 N 1 b W V u d C w x M D Z 9 J n F 1 b 3 Q 7 L C Z x d W 9 0 O 1 N l Y 3 R p b 2 4 x L 0 l L L 0 N o Y W 5 n Z W Q g V H l w Z S 5 7 V F Q t U 3 R y Y X R l Z 2 l j X 1 B l c m Z v c m 1 h b m N l X 0 l u Z G l j Y X R v c i w x M D d 9 J n F 1 b 3 Q 7 L C Z x d W 9 0 O 1 N l Y 3 R p b 2 4 x L 0 l L L 0 N o Y W 5 n Z W Q g V H l w Z S 5 7 V F Q t U 3 V w c G x 5 X 1 N v d X J j Z S w x M D h 9 J n F 1 b 3 Q 7 L C Z x d W 9 0 O 1 N l Y 3 R p b 2 4 x L 0 l L L 0 N o Y W 5 n Z W Q g V H l w Z S 5 7 V F Q t V G F r Z W 9 2 Z X J f S G F u Z G 9 2 Z X J f U H J v Y 2 V k d X J l L D E w O X 0 m c X V v d D s s J n F 1 b 3 Q 7 U 2 V j d G l v b j E v S U s v Q 2 h h b m d l Z C B U e X B l L n t U V C 1 U Y W 5 r L D E x M H 0 m c X V v d D s s J n F 1 b 3 Q 7 U 2 V j d G l v b j E v S U s v Q 2 h h b m d l Z C B U e X B l L n t U V C 1 U Y W 5 r X 0 J v d H R v b V 9 M b 2 F k a W 5 n L D E x M X 0 m c X V v d D s s J n F 1 b 3 Q 7 U 2 V j d G l v b j E v S U s v Q 2 h h b m d l Z C B U e X B l L n t U V C 1 U Y W 5 r X 0 J v d H R v b V 9 S Z X N p Z H V l L D E x M n 0 m c X V v d D s s J n F 1 b 3 Q 7 U 2 V j d G l v b j E v S U s v Q 2 h h b m d l Z C B U e X B l L n t U V C 1 U Y W 5 r X 0 N v b X B h c n R t Z W 5 0 L D E x M 3 0 m c X V v d D s s J n F 1 b 3 Q 7 U 2 V j d G l v b j E v S U s v Q 2 h h b m d l Z C B U e X B l L n t U V C 1 U Y X J l X 1 d l a W d o d C w x M T R 9 J n F 1 b 3 Q 7 L C Z x d W 9 0 O 1 N l Y 3 R p b 2 4 x L 0 l L L 0 N o Y W 5 n Z W Q g V H l w Z S 5 7 V F Q t V G F 4 X 1 d h c m V o b 3 V z Z S w x M T V 9 J n F 1 b 3 Q 7 L C Z x d W 9 0 O 1 N l Y 3 R p b 2 4 x L 0 l L L 0 N o Y W 5 n Z W Q g V H l w Z S 5 7 V F Q t V H J h b n N m Z X I s M T E 2 f S Z x d W 9 0 O y w m c X V v d D t T Z W N 0 a W 9 u M S 9 J S y 9 D a G F u Z 2 V k I F R 5 c G U u e 1 R U L V R y Y W 5 z c G 9 y d F 9 S Z W d 1 b G F 0 a W 9 u c y w x M T d 9 J n F 1 b 3 Q 7 L C Z x d W 9 0 O 1 N l Y 3 R p b 2 4 x L 0 l L L 0 N o Y W 5 n Z W Q g V H l w Z S 5 7 V F Q t V H J h b n N w b 3 J 0 Y X R p b 2 4 s M T E 4 f S Z x d W 9 0 O y w m c X V v d D t T Z W N 0 a W 9 u M S 9 J S y 9 D a G F u Z 2 V k I F R 5 c G U u e 1 R U L V R y Y X Z l b F 9 h b m R f d G 9 1 c m l z b V 9 s Y X c s M T E 5 f S Z x d W 9 0 O y w m c X V v d D t T Z W N 0 a W 9 u M S 9 J S y 9 D a G F u Z 2 V k I F R 5 c G U u e 1 R U L V R y Y X Z l b F 9 k b 2 N 1 b W V u d C w x M j B 9 J n F 1 b 3 Q 7 L C Z x d W 9 0 O 1 N l Y 3 R p b 2 4 x L 0 l L L 0 N o Y W 5 n Z W Q g V H l w Z S 5 7 V F Q t V m l z d W F s X 0 l u c 3 B l Y 3 R p b 2 4 s M T I x f S Z x d W 9 0 O y w m c X V v d D t T Z W N 0 a W 9 u M S 9 J S y 9 D a G F u Z 2 V k I F R 5 c G U u e 1 R U L V d h Z 2 9 u L D E y M n 0 m c X V v d D s s J n F 1 b 3 Q 7 U 2 V j d G l v b j E v S U s v Q 2 h h b m d l Z C B U e X B l L n t U V C 1 X Y X N 0 Z V 9 N Y W 5 h Z 2 V t Z W 5 0 X 0 l u d m V z d G 1 l b n Q s M T I z f S Z x d W 9 0 O y w m c X V v d D t T Z W N 0 a W 9 u M S 9 J S y 9 D a G F u Z 2 V k I F R 5 c G U u e 1 R U L V d l a W d o a W 5 n X 0 J y a W R n Z S w x M j R 9 J n F 1 b 3 Q 7 L C Z x d W 9 0 O 1 N l Y 3 R p b 2 4 x L 0 l L L 0 N o Y W 5 n Z W Q g V H l w Z S 5 7 V F Q t c H J v a m V j d F 9 y Z X B v c n R p b m c s M T I 1 f S Z x d W 9 0 O y w m c X V v d D t T Z W N 0 a W 9 u M S 9 J S y 9 D a G F u Z 2 V k I F R 5 c G U u e 1 8 x L D E y N n 0 m c X V v d D s s J n F 1 b 3 Q 7 U 2 V j d G l v b j E v S U s v Q 2 h h b m d l Z C B U e X B l L n t f M i w x M j d 9 J n F 1 b 3 Q 7 L C Z x d W 9 0 O 1 N l Y 3 R p b 2 4 x L 0 l L L 0 N o Y W 5 n Z W Q g V H l w Z S 5 7 X z M s M T I 4 f S Z x d W 9 0 O y w m c X V v d D t T Z W N 0 a W 9 u M S 9 J S y 9 D a G F u Z 2 V k I F R 5 c G U u e 1 8 0 L D E y O X 0 m c X V v d D s s J n F 1 b 3 Q 7 U 2 V j d G l v b j E v S U s v Q 2 h h b m d l Z C B U e X B l L n t f N S w x M z B 9 J n F 1 b 3 Q 7 L C Z x d W 9 0 O 1 N l Y 3 R p b 2 4 x L 0 l L L 0 N o Y W 5 n Z W Q g V H l w Z S 5 7 X z Y s M T M x f S Z x d W 9 0 O y w m c X V v d D t T Z W N 0 a W 9 u M S 9 J S y 9 D a G F u Z 2 V k I F R 5 c G U u e 1 8 3 L D E z M n 0 m c X V v d D s s J n F 1 b 3 Q 7 U 2 V j d G l v b j E v S U s v Q 2 h h b m d l Z C B U e X B l L n t f O C w x M z N 9 J n F 1 b 3 Q 7 L C Z x d W 9 0 O 1 N l Y 3 R p b 2 4 x L 0 l L L 0 N o Y W 5 n Z W Q g V H l w Z S 5 7 X z k s M T M 0 f S Z x d W 9 0 O y w m c X V v d D t T Z W N 0 a W 9 u M S 9 J S y 9 D a G F u Z 2 V k I F R 5 c G U u e 1 8 x M C w x M z V 9 J n F 1 b 3 Q 7 L C Z x d W 9 0 O 1 N l Y 3 R p b 2 4 x L 0 l L L 0 N o Y W 5 n Z W Q g V H l w Z S 5 7 X z E x L D E z N n 0 m c X V v d D s s J n F 1 b 3 Q 7 U 2 V j d G l v b j E v S U s v Q 2 h h b m d l Z C B U e X B l L n t f M T I s M T M 3 f S Z x d W 9 0 O y w m c X V v d D t T Z W N 0 a W 9 u M S 9 J S y 9 D a G F u Z 2 V k I F R 5 c G U u e 1 8 x M y w x M z h 9 J n F 1 b 3 Q 7 L C Z x d W 9 0 O 1 N l Y 3 R p b 2 4 x L 0 l L L 0 N o Y W 5 n Z W Q g V H l w Z S 5 7 X z E 0 L D E z O X 0 m c X V v d D s s J n F 1 b 3 Q 7 U 2 V j d G l v b j E v S U s v Q 2 h h b m d l Z C B U e X B l L n t f M T U s M T Q w f S Z x d W 9 0 O y w m c X V v d D t T Z W N 0 a W 9 u M S 9 J S y 9 D a G F u Z 2 V k I F R 5 c G U u e 1 8 x N i w x N D F 9 J n F 1 b 3 Q 7 L C Z x d W 9 0 O 1 N l Y 3 R p b 2 4 x L 0 l L L 0 N o Y W 5 n Z W Q g V H l w Z S 5 7 X z E 3 L D E 0 M n 0 m c X V v d D s s J n F 1 b 3 Q 7 U 2 V j d G l v b j E v S U s v Q 2 h h b m d l Z C B U e X B l L n t f M T g s M T Q z f S Z x d W 9 0 O y w m c X V v d D t T Z W N 0 a W 9 u M S 9 J S y 9 D a G F u Z 2 V k I F R 5 c G U u e 1 8 x O S w x N D R 9 J n F 1 b 3 Q 7 L C Z x d W 9 0 O 1 N l Y 3 R p b 2 4 x L 0 l L L 0 N o Y W 5 n Z W Q g V H l w Z S 5 7 X z I w L D E 0 N X 0 m c X V v d D s s J n F 1 b 3 Q 7 U 2 V j d G l v b j E v S U s v Q 2 h h b m d l Z C B U e X B l L n t f M j E s M T Q 2 f S Z x d W 9 0 O y w m c X V v d D t T Z W N 0 a W 9 u M S 9 J S y 9 D a G F u Z 2 V k I F R 5 c G U u e 1 8 y M i w x N D d 9 J n F 1 b 3 Q 7 L C Z x d W 9 0 O 1 N l Y 3 R p b 2 4 x L 0 l L L 0 N o Y W 5 n Z W Q g V H l w Z S 5 7 X z I z L D E 0 O H 0 m c X V v d D s s J n F 1 b 3 Q 7 U 2 V j d G l v b j E v S U s v Q 2 h h b m d l Z C B U e X B l L n t f M j Q s M T Q 5 f S Z x d W 9 0 O y w m c X V v d D t T Z W N 0 a W 9 u M S 9 J S y 9 D a G F u Z 2 V k I F R 5 c G U u e 1 8 y N S w x N T B 9 J n F 1 b 3 Q 7 L C Z x d W 9 0 O 1 N l Y 3 R p b 2 4 x L 0 l L L 0 N o Y W 5 n Z W Q g V H l w Z S 5 7 X z I 2 L D E 1 M X 0 m c X V v d D s s J n F 1 b 3 Q 7 U 2 V j d G l v b j E v S U s v Q 2 h h b m d l Z C B U e X B l L n t f M j c s M T U y f S Z x d W 9 0 O y w m c X V v d D t T Z W N 0 a W 9 u M S 9 J S y 9 D a G F u Z 2 V k I F R 5 c G U u e 1 8 y O C w x N T N 9 J n F 1 b 3 Q 7 L C Z x d W 9 0 O 1 N l Y 3 R p b 2 4 x L 0 l L L 0 N o Y W 5 n Z W Q g V H l w Z S 5 7 X z I 5 L D E 1 N H 0 m c X V v d D s s J n F 1 b 3 Q 7 U 2 V j d G l v b j E v S U s v Q 2 h h b m d l Z C B U e X B l L n t f M z A s M T U 1 f S Z x d W 9 0 O y w m c X V v d D t T Z W N 0 a W 9 u M S 9 J S y 9 D a G F u Z 2 V k I F R 5 c G U u e 1 8 z M S w x N T Z 9 J n F 1 b 3 Q 7 L C Z x d W 9 0 O 1 N l Y 3 R p b 2 4 x L 0 l L L 0 N o Y W 5 n Z W Q g V H l w Z S 5 7 X z M y L D E 1 N 3 0 m c X V v d D s s J n F 1 b 3 Q 7 U 2 V j d G l v b j E v S U s v Q 2 h h b m d l Z C B U e X B l L n t f M z M s M T U 4 f S Z x d W 9 0 O y w m c X V v d D t T Z W N 0 a W 9 u M S 9 J S y 9 D a G F u Z 2 V k I F R 5 c G U u e 1 8 z N C w x N T l 9 J n F 1 b 3 Q 7 L C Z x d W 9 0 O 1 N l Y 3 R p b 2 4 x L 0 l L L 0 N o Y W 5 n Z W Q g V H l w Z S 5 7 X z M 1 L D E 2 M H 0 m c X V v d D s s J n F 1 b 3 Q 7 U 2 V j d G l v b j E v S U s v Q 2 h h b m d l Z C B U e X B l L n t f M z Y s M T Y x f S Z x d W 9 0 O y w m c X V v d D t T Z W N 0 a W 9 u M S 9 J S y 9 D a G F u Z 2 V k I F R 5 c G U u e 1 8 z N y w x N j J 9 J n F 1 b 3 Q 7 L C Z x d W 9 0 O 1 N l Y 3 R p b 2 4 x L 0 l L L 0 N o Y W 5 n Z W Q g V H l w Z S 5 7 X z M 4 L D E 2 M 3 0 m c X V v d D s s J n F 1 b 3 Q 7 U 2 V j d G l v b j E v S U s v Q 2 h h b m d l Z C B U e X B l L n t f M z k s M T Y 0 f S Z x d W 9 0 O y w m c X V v d D t T Z W N 0 a W 9 u M S 9 J S y 9 D a G F u Z 2 V k I F R 5 c G U u e 1 8 0 M C w x N j V 9 J n F 1 b 3 Q 7 L C Z x d W 9 0 O 1 N l Y 3 R p b 2 4 x L 0 l L L 0 N o Y W 5 n Z W Q g V H l w Z S 5 7 X z Q x L D E 2 N n 0 m c X V v d D s s J n F 1 b 3 Q 7 U 2 V j d G l v b j E v S U s v Q 2 h h b m d l Z C B U e X B l L n t f N D I s M T Y 3 f S Z x d W 9 0 O y w m c X V v d D t T Z W N 0 a W 9 u M S 9 J S y 9 D a G F u Z 2 V k I F R 5 c G U u e 1 8 0 M y w x N j h 9 J n F 1 b 3 Q 7 L C Z x d W 9 0 O 1 N l Y 3 R p b 2 4 x L 0 l L L 0 N o Y W 5 n Z W Q g V H l w Z S 5 7 X z Q 0 L D E 2 O X 0 m c X V v d D s s J n F 1 b 3 Q 7 U 2 V j d G l v b j E v S U s v Q 2 h h b m d l Z C B U e X B l L n t f N D U s M T c w f S Z x d W 9 0 O y w m c X V v d D t T Z W N 0 a W 9 u M S 9 J S y 9 D a G F u Z 2 V k I F R 5 c G U u e 1 8 0 N i w x N z F 9 J n F 1 b 3 Q 7 L C Z x d W 9 0 O 1 N l Y 3 R p b 2 4 x L 0 l L L 0 N o Y W 5 n Z W Q g V H l w Z S 5 7 X z Q 3 L D E 3 M n 0 m c X V v d D s s J n F 1 b 3 Q 7 U 2 V j d G l v b j E v S U s v Q 2 h h b m d l Z C B U e X B l L n t f N D g s M T c z f S Z x d W 9 0 O y w m c X V v d D t T Z W N 0 a W 9 u M S 9 J S y 9 D a G F u Z 2 V k I F R 5 c G U u e 1 8 0 O S w x N z R 9 J n F 1 b 3 Q 7 L C Z x d W 9 0 O 1 N l Y 3 R p b 2 4 x L 0 l L L 0 N o Y W 5 n Z W Q g V H l w Z S 5 7 X z U w L D E 3 N X 0 m c X V v d D s s J n F 1 b 3 Q 7 U 2 V j d G l v b j E v S U s v Q 2 h h b m d l Z C B U e X B l L n t f N T E s M T c 2 f S Z x d W 9 0 O y w m c X V v d D t T Z W N 0 a W 9 u M S 9 J S y 9 D a G F u Z 2 V k I F R 5 c G U u e 1 8 1 M i w x N z d 9 J n F 1 b 3 Q 7 L C Z x d W 9 0 O 1 N l Y 3 R p b 2 4 x L 0 l L L 0 N o Y W 5 n Z W Q g V H l w Z S 5 7 X z U z L D E 3 O H 0 m c X V v d D s s J n F 1 b 3 Q 7 U 2 V j d G l v b j E v S U s v Q 2 h h b m d l Z C B U e X B l L n t f N T Q s M T c 5 f S Z x d W 9 0 O y w m c X V v d D t T Z W N 0 a W 9 u M S 9 J S y 9 D a G F u Z 2 V k I F R 5 c G U u e 1 8 1 N S w x O D B 9 J n F 1 b 3 Q 7 L C Z x d W 9 0 O 1 N l Y 3 R p b 2 4 x L 0 l L L 0 N o Y W 5 n Z W Q g V H l w Z S 5 7 X z U 2 L D E 4 M X 0 m c X V v d D s s J n F 1 b 3 Q 7 U 2 V j d G l v b j E v S U s v Q 2 h h b m d l Z C B U e X B l L n t f N T c s M T g y f S Z x d W 9 0 O y w m c X V v d D t T Z W N 0 a W 9 u M S 9 J S y 9 D a G F u Z 2 V k I F R 5 c G U u e 1 8 1 O C w x O D N 9 J n F 1 b 3 Q 7 L C Z x d W 9 0 O 1 N l Y 3 R p b 2 4 x L 0 l L L 0 N o Y W 5 n Z W Q g V H l w Z S 5 7 X z U 5 L D E 4 N H 0 m c X V v d D s s J n F 1 b 3 Q 7 U 2 V j d G l v b j E v S U s v Q 2 h h b m d l Z C B U e X B l L n t f N j A s M T g 1 f S Z x d W 9 0 O y w m c X V v d D t T Z W N 0 a W 9 u M S 9 J S y 9 D a G F u Z 2 V k I F R 5 c G U u e 1 8 2 M S w x O D Z 9 J n F 1 b 3 Q 7 L C Z x d W 9 0 O 1 N l Y 3 R p b 2 4 x L 0 l L L 0 N o Y W 5 n Z W Q g V H l w Z S 5 7 X z Y y L D E 4 N 3 0 m c X V v d D s s J n F 1 b 3 Q 7 U 2 V j d G l v b j E v S U s v Q 2 h h b m d l Z C B U e X B l L n t f N j M s M T g 4 f S Z x d W 9 0 O y w m c X V v d D t T Z W N 0 a W 9 u M S 9 J S y 9 D a G F u Z 2 V k I F R 5 c G U u e 1 8 2 N C w x O D l 9 J n F 1 b 3 Q 7 L C Z x d W 9 0 O 1 N l Y 3 R p b 2 4 x L 0 l L L 0 N o Y W 5 n Z W Q g V H l w Z S 5 7 X z Y 1 L D E 5 M H 0 m c X V v d D s s J n F 1 b 3 Q 7 U 2 V j d G l v b j E v S U s v Q 2 h h b m d l Z C B U e X B l L n t f N j Y s M T k x f S Z x d W 9 0 O y w m c X V v d D t T Z W N 0 a W 9 u M S 9 J S y 9 D a G F u Z 2 V k I F R 5 c G U u e 1 8 2 N y w x O T J 9 J n F 1 b 3 Q 7 L C Z x d W 9 0 O 1 N l Y 3 R p b 2 4 x L 0 l L L 0 N o Y W 5 n Z W Q g V H l w Z S 5 7 X z Y 4 L D E 5 M 3 0 m c X V v d D s s J n F 1 b 3 Q 7 U 2 V j d G l v b j E v S U s v Q 2 h h b m d l Z C B U e X B l L n t f N j k s M T k 0 f S Z x d W 9 0 O y w m c X V v d D t T Z W N 0 a W 9 u M S 9 J S y 9 D a G F u Z 2 V k I F R 5 c G U u e 1 8 3 M C w x O T V 9 J n F 1 b 3 Q 7 L C Z x d W 9 0 O 1 N l Y 3 R p b 2 4 x L 0 l L L 0 N o Y W 5 n Z W Q g V H l w Z S 5 7 X z c x L D E 5 N n 0 m c X V v d D s s J n F 1 b 3 Q 7 U 2 V j d G l v b j E v S U s v Q 2 h h b m d l Z C B U e X B l L n t f N z I s M T k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m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a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k Z p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G a X Q v Q 2 h h b m d l Z C B U e X B l L n s s M H 0 m c X V v d D s s J n F 1 b 3 Q 7 U 2 V j d G l v b j E v U k Z p d C 9 D a G F u Z 2 V k I F R 5 c G U u e 0 F G L U F j d H V h b F 9 Q Z X J m b 3 J t Y W 5 j Z S w x f S Z x d W 9 0 O y w m c X V v d D t T Z W N 0 a W 9 u M S 9 S R m l 0 L 0 N o Y W 5 n Z W Q g V H l w Z S 5 7 Q U Y t Q W R h d C w y f S Z x d W 9 0 O y w m c X V v d D t T Z W N 0 a W 9 u M S 9 S R m l 0 L 0 N o Y W 5 n Z W Q g V H l w Z S 5 7 Q U Y t Q X Z h a W x h Y m l s a X R 5 L D N 9 J n F 1 b 3 Q 7 L C Z x d W 9 0 O 1 N l Y 3 R p b 2 4 x L 1 J G a X Q v Q 2 h h b m d l Z C B U e X B l L n t B R i 1 D b 2 5 0 Y W 1 p b m F 0 a W 9 u L D R 9 J n F 1 b 3 Q 7 L C Z x d W 9 0 O 1 N l Y 3 R p b 2 4 x L 1 J G a X Q v Q 2 h h b m d l Z C B U e X B l L n t B R i 1 E Z W x p d m V y e S w 1 f S Z x d W 9 0 O y w m c X V v d D t T Z W N 0 a W 9 u M S 9 S R m l 0 L 0 N o Y W 5 n Z W Q g V H l w Z S 5 7 Q U Y t R 3 V p Z G V s a W 5 l L D Z 9 J n F 1 b 3 Q 7 L C Z x d W 9 0 O 1 N l Y 3 R p b 2 4 x L 1 J G a X Q v Q 2 h h b m d l Z C B U e X B l L n t B R i 1 L b 2 N r w 4 P C o X p h d C w 3 f S Z x d W 9 0 O y w m c X V v d D t T Z W N 0 a W 9 u M S 9 S R m l 0 L 0 N o Y W 5 n Z W Q g V H l w Z S 5 7 Q U Y t U G V y Z m 9 y b W F u Y 2 U s O H 0 m c X V v d D s s J n F 1 b 3 Q 7 U 2 V j d G l v b j E v U k Z p d C 9 D a G F u Z 2 V k I F R 5 c G U u e 0 F G L V B 1 c m N o Y X N l L D l 9 J n F 1 b 3 Q 7 L C Z x d W 9 0 O 1 N l Y 3 R p b 2 4 x L 1 J G a X Q v Q 2 h h b m d l Z C B U e X B l L n t B R i 1 R d W F s a X R 5 X 2 9 m X 3 R o Z V 9 T Y W 1 w b G U s M T B 9 J n F 1 b 3 Q 7 L C Z x d W 9 0 O 1 N l Y 3 R p b 2 4 x L 1 J G a X Q v Q 2 h h b m d l Z C B U e X B l L n t B R i 1 S a X N r X 0 F z c 2 V z c 2 1 l b n Q s M T F 9 J n F 1 b 3 Q 7 L C Z x d W 9 0 O 1 N l Y 3 R p b 2 4 x L 1 J G a X Q v Q 2 h h b m d l Z C B U e X B l L n t B R i 1 T e m V y d m V 6 Z X Q s M T J 9 J n F 1 b 3 Q 7 L C Z x d W 9 0 O 1 N l Y 3 R p b 2 4 x L 1 J G a X Q v Q 2 h h b m d l Z C B U e X B l L n t B R i 1 w b V 9 j b 3 N 0 L D E z f S Z x d W 9 0 O y w m c X V v d D t T Z W N 0 a W 9 u M S 9 S R m l 0 L 0 N o Y W 5 n Z W Q g V H l w Z S 5 7 V F Q t Q W N j Z X B 0 Y W 5 j Z V 9 Q c m 9 j Z W R 1 c m U s M T R 9 J n F 1 b 3 Q 7 L C Z x d W 9 0 O 1 N l Y 3 R p b 2 4 x L 1 J G a X Q v Q 2 h h b m d l Z C B U e X B l L n t U V C 1 B Z F 9 o b 2 N f U 2 F t c G x p b m c s M T V 9 J n F 1 b 3 Q 7 L C Z x d W 9 0 O 1 N l Y 3 R p b 2 4 x L 1 J G a X Q v Q 2 h h b m d l Z C B U e X B l L n t U V C 1 B c 3 N l d C w x N n 0 m c X V v d D s s J n F 1 b 3 Q 7 U 2 V j d G l v b j E v U k Z p d C 9 D a G F u Z 2 V k I F R 5 c G U u e 1 R U L U F 1 d G 9 t Y X R p Y 1 9 U Y W 5 r Z X J f T G 9 h Z G l u Z 1 9 T d G F 0 a W 9 u L D E 3 f S Z x d W 9 0 O y w m c X V v d D t T Z W N 0 a W 9 u M S 9 S R m l 0 L 0 N o Y W 5 n Z W Q g V H l w Z S 5 7 V F Q t Q m F y Z 2 U s M T h 9 J n F 1 b 3 Q 7 L C Z x d W 9 0 O 1 N l Y 3 R p b 2 4 x L 1 J G a X Q v Q 2 h h b m d l Z C B U e X B l L n t U V C 1 C Y X J n Z V 9 H Y X V n a W 5 n L D E 5 f S Z x d W 9 0 O y w m c X V v d D t T Z W N 0 a W 9 u M S 9 S R m l 0 L 0 N o Y W 5 n Z W Q g V H l w Z S 5 7 V F Q t Q 2 h h c m d l Y W J s Z V 9 M b 3 N z L D I w f S Z x d W 9 0 O y w m c X V v d D t T Z W N 0 a W 9 u M S 9 S R m l 0 L 0 N o Y W 5 n Z W Q g V H l w Z S 5 7 V F Q t Q 2 9 t b W V y Y 2 l h b F 9 M Y X c s M j F 9 J n F 1 b 3 Q 7 L C Z x d W 9 0 O 1 N l Y 3 R p b 2 4 x L 1 J G a X Q v Q 2 h h b m d l Z C B U e X B l L n t U V C 1 D b 2 1 w b G l h b m N l X 0 9 i a m V j d G l 2 Z S w y M n 0 m c X V v d D s s J n F 1 b 3 Q 7 U 2 V j d G l v b j E v U k Z p d C 9 D a G F u Z 2 V k I F R 5 c G U u e 1 R U L U N v b n R y b 2 x f T W V h c 3 V y Z W 1 l b n R f Q W N j d X J h Y 3 k s M j N 9 J n F 1 b 3 Q 7 L C Z x d W 9 0 O 1 N l Y 3 R p b 2 4 x L 1 J G a X Q v Q 2 h h b m d l Z C B U e X B l L n t U V C 1 D b 3 N 0 X 1 J l Z H V j d G l v b i w y N H 0 m c X V v d D s s J n F 1 b 3 Q 7 U 2 V j d G l v b j E v U k Z p d C 9 D a G F u Z 2 V k I F R 5 c G U u e 1 R U L U N v c 3 R f Y W 5 k X 1 J l c 2 9 1 c m N l X 0 F u Y W x 5 c 2 l z L D I 1 f S Z x d W 9 0 O y w m c X V v d D t T Z W N 0 a W 9 u M S 9 S R m l 0 L 0 N o Y W 5 n Z W Q g V H l w Z S 5 7 V F Q t Q 3 V z d G 9 t Z X J f T 3 J k Z X I s M j Z 9 J n F 1 b 3 Q 7 L C Z x d W 9 0 O 1 N l Y 3 R p b 2 4 x L 1 J G a X Q v Q 2 h h b m d l Z C B U e X B l L n t U V C 1 E Z W F k X 1 N 0 b 2 N r L D I 3 f S Z x d W 9 0 O y w m c X V v d D t T Z W N 0 a W 9 u M S 9 S R m l 0 L 0 N o Y W 5 n Z W Q g V H l w Z S 5 7 V F Q t R G V j a X N p b 2 5 f T W F r a W 5 n X 1 B y b 2 N l c 3 M s M j h 9 J n F 1 b 3 Q 7 L C Z x d W 9 0 O 1 N l Y 3 R p b 2 4 x L 1 J G a X Q v Q 2 h h b m d l Z C B U e X B l L n t U V C 1 E a X N j a G F y Z 2 l u Z 1 9 Q c m 9 j Z W R 1 c m U s M j l 9 J n F 1 b 3 Q 7 L C Z x d W 9 0 O 1 N l Y 3 R p b 2 4 x L 1 J G a X Q v Q 2 h h b m d l Z C B U e X B l L n t U V C 1 E a X N w Y X R j a G V y L D M w f S Z x d W 9 0 O y w m c X V v d D t T Z W N 0 a W 9 u M S 9 S R m l 0 L 0 N o Y W 5 n Z W Q g V H l w Z S 5 7 V F Q t R G 9 j d W 1 l b n Q s M z F 9 J n F 1 b 3 Q 7 L C Z x d W 9 0 O 1 N l Y 3 R p b 2 4 x L 1 J G a X Q v Q 2 h h b m d l Z C B U e X B l L n t U V C 1 E b 2 N 1 b W V u d F 9 0 e X B l L D M y f S Z x d W 9 0 O y w m c X V v d D t T Z W N 0 a W 9 u M S 9 S R m l 0 L 0 N o Y W 5 n Z W Q g V H l w Z S 5 7 V F Q t R W x l Y 3 R y b 2 5 p Y 1 9 E a X B f U 3 R p Y 2 s s M z N 9 J n F 1 b 3 Q 7 L C Z x d W 9 0 O 1 N l Y 3 R p b 2 4 x L 1 J G a X Q v Q 2 h h b m d l Z C B U e X B l L n t U V C 1 F b X B 0 a W 5 l c 3 N f Q 2 h l Y 2 s s M z R 9 J n F 1 b 3 Q 7 L C Z x d W 9 0 O 1 N l Y 3 R p b 2 4 x L 1 J G a X Q v Q 2 h h b m d l Z C B U e X B l L n t U V C 1 F d X J v c G V h b l 9 V b m l v b l 9 z X 1 R y Y W 5 z c G 9 y d F 9 S Z W d 1 b G F 0 a W 9 u c y w z N X 0 m c X V v d D s s J n F 1 b 3 Q 7 U 2 V j d G l v b j E v U k Z p d C 9 D a G F u Z 2 V k I F R 5 c G U u e 1 R U L U V 4 Y 2 l z Z V 9 E d X R 5 X 0 x p Y 2 V u Y 2 U s M z Z 9 J n F 1 b 3 Q 7 L C Z x d W 9 0 O 1 N l Y 3 R p b 2 4 x L 1 J G a X Q v Q 2 h h b m d l Z C B U e X B l L n t U V C 1 F e G N p c 2 V f R H V 0 e V 9 S Z W d 1 b G F 0 a W 9 u L D M 3 f S Z x d W 9 0 O y w m c X V v d D t T Z W N 0 a W 9 u M S 9 S R m l 0 L 0 N o Y W 5 n Z W Q g V H l w Z S 5 7 V F Q t R m l s b G l u Z 1 9 T d G F 0 a W 9 u L D M 4 f S Z x d W 9 0 O y w m c X V v d D t T Z W N 0 a W 9 u M S 9 S R m l 0 L 0 N o Y W 5 n Z W Q g V H l w Z S 5 7 V F Q t R m l u Y W 5 j Z V 9 H d W F y Z F 9 B Z 2 V u Y 3 k s M z l 9 J n F 1 b 3 Q 7 L C Z x d W 9 0 O 1 N l Y 3 R p b 2 4 x L 1 J G a X Q v Q 2 h h b m d l Z C B U e X B l L n t U V C 1 G a W 5 h b m N l X 2 F u Z F 9 h Y 2 N v d W 5 0 a W 5 n L D Q w f S Z x d W 9 0 O y w m c X V v d D t T Z W N 0 a W 9 u M S 9 S R m l 0 L 0 N o Y W 5 n Z W Q g V H l w Z S 5 7 V F Q t R m l u Y W 5 j a W F s X 2 F j Y 2 9 1 b n R p b m c s N D F 9 J n F 1 b 3 Q 7 L C Z x d W 9 0 O 1 N l Y 3 R p b 2 4 x L 1 J G a X Q v Q 2 h h b m d l Z C B U e X B l L n t U V C 1 G b 2 x 5 Y W 1 h d C w 0 M n 0 m c X V v d D s s J n F 1 b 3 Q 7 U 2 V j d G l v b j E v U k Z p d C 9 D a G F u Z 2 V k I F R 5 c G U u e 1 R U L U Z v c m V j Y X N 0 Z W R f R G F p b H l f U 2 F s Z S w 0 M 3 0 m c X V v d D s s J n F 1 b 3 Q 7 U 2 V j d G l v b j E v U k Z p d C 9 D a G F u Z 2 V k I F R 5 c G U u e 1 R U L U Z v c m V j Y X N 0 a W 5 n L D Q 0 f S Z x d W 9 0 O y w m c X V v d D t T Z W N 0 a W 9 u M S 9 S R m l 0 L 0 N o Y W 5 n Z W Q g V H l w Z S 5 7 V F Q t R n J l Z V 9 D a X J j d W x h d G l v b l 9 v Z l 9 H b 2 9 k c y w 0 N X 0 m c X V v d D s s J n F 1 b 3 Q 7 U 2 V j d G l v b j E v U k Z p d C 9 D a G F u Z 2 V k I F R 5 c G U u e 1 R U L U Z y Z W l n a H R f R m 9 y d 2 F y Z G l u Z 1 9 E b 2 N 1 b W V u d G F 0 a W 9 u L D Q 2 f S Z x d W 9 0 O y w m c X V v d D t T Z W N 0 a W 9 u M S 9 S R m l 0 L 0 N o Y W 5 n Z W Q g V H l w Z S 5 7 V F Q t R n V l b F 9 E Z W 5 z a X R 5 L D Q 3 f S Z x d W 9 0 O y w m c X V v d D t T Z W N 0 a W 9 u M S 9 S R m l 0 L 0 N o Y W 5 n Z W Q g V H l w Z S 5 7 V F Q t R s O D w r Z s Z G f D g 8 K h e i w 0 O H 0 m c X V v d D s s J n F 1 b 3 Q 7 U 2 V j d G l v b j E v U k Z p d C 9 D a G F u Z 2 V k I F R 5 c G U u e 1 R U L U d h d W d l X 0 x v c 3 N f T W F u Y W d l b W V u d C w 0 O X 0 m c X V v d D s s J n F 1 b 3 Q 7 U 2 V j d G l v b j E v U k Z p d C 9 D a G F u Z 2 V k I F R 5 c G U u e 1 R U L U d h d W d l X 1 N 5 c 3 R l b S w 1 M H 0 m c X V v d D s s J n F 1 b 3 Q 7 U 2 V j d G l v b j E v U k Z p d C 9 D a G F u Z 2 V k I F R 5 c G U u e 1 R U L U d v d m V y b m l u Z 1 9 M Y X c s N T F 9 J n F 1 b 3 Q 7 L C Z x d W 9 0 O 1 N l Y 3 R p b 2 4 x L 1 J G a X Q v Q 2 h h b m d l Z C B U e X B l L n t U V C 1 I Y W 5 k b G l u Z 1 9 v Z l 9 D b 2 5 0 Y W 1 p b m F 0 Z W R f R G l z c G 9 z Y W w s N T J 9 J n F 1 b 3 Q 7 L C Z x d W 9 0 O 1 N l Y 3 R p b 2 4 x L 1 J G a X Q v Q 2 h h b m d l Z C B U e X B l L n t U V C 1 I Y X V s a W 5 n X 0 F s b 2 5 n c 2 l k Z S w 1 M 3 0 m c X V v d D s s J n F 1 b 3 Q 7 U 2 V j d G l v b j E v U k Z p d C 9 D a G F u Z 2 V k I F R 5 c G U u e 1 R U L U h 1 b G x h Z M O D w q l r X 2 1 l Z 2 V s w 4 X i g J h 6 w 4 P C q X N f w 4 P C q X N f a 2 V 6 Z W z D g 8 K p c y w 1 N H 0 m c X V v d D s s J n F 1 b 3 Q 7 U 2 V j d G l v b j E v U k Z p d C 9 D a G F u Z 2 V k I F R 5 c G U u e 1 R U L U h 1 b W F u X 1 J l c 2 9 1 c m N l c y w 1 N X 0 m c X V v d D s s J n F 1 b 3 Q 7 U 2 V j d G l v b j E v U k Z p d C 9 D a G F u Z 2 V k I F R 5 c G U u e 1 R U L U l T T 1 9 T d G F u Z G F y Z H M s N T Z 9 J n F 1 b 3 Q 7 L C Z x d W 9 0 O 1 N l Y 3 R p b 2 4 x L 1 J G a X Q v Q 2 h h b m d l Z C B U e X B l L n t U V C 1 J b n R l c m 5 h d G l v b m F s X 0 Z y Z W l n a H R f R m 9 y d 2 F y Z G l u Z y w 1 N 3 0 m c X V v d D s s J n F 1 b 3 Q 7 U 2 V j d G l v b j E v U k Z p d C 9 D a G F u Z 2 V k I F R 5 c G U u e 1 R U L U l u d m V u d G 9 y e V 9 M Z X Z l b C w 1 O H 0 m c X V v d D s s J n F 1 b 3 Q 7 U 2 V j d G l v b j E v U k Z p d C 9 D a G F u Z 2 V k I F R 5 c G U u e 1 R U L U l u d m V u d G 9 y e V 9 N Y W 5 h Z 2 V t Z W 5 0 L D U 5 f S Z x d W 9 0 O y w m c X V v d D t T Z W N 0 a W 9 u M S 9 S R m l 0 L 0 N o Y W 5 n Z W Q g V H l w Z S 5 7 V F Q t S W 5 2 Z W 5 0 b 3 J 5 X 1 B s Y W 5 u a W 5 n L D Y w f S Z x d W 9 0 O y w m c X V v d D t T Z W N 0 a W 9 u M S 9 S R m l 0 L 0 N o Y W 5 n Z W Q g V H l w Z S 5 7 V F Q t S W 5 2 Z W 5 0 b 3 J 5 X 1 J l c G x l b m l z a G 1 l b n R f U 3 l z d G V t c y w 2 M X 0 m c X V v d D s s J n F 1 b 3 Q 7 U 2 V j d G l v b j E v U k Z p d C 9 D a G F u Z 2 V k I F R 5 c G U u e 1 R U L U l u d m 9 p Y 2 U s N j J 9 J n F 1 b 3 Q 7 L C Z x d W 9 0 O 1 N l Y 3 R p b 2 4 x L 1 J G a X Q v Q 2 h h b m d l Z C B U e X B l L n t U V C 1 M Y X c s N j N 9 J n F 1 b 3 Q 7 L C Z x d W 9 0 O 1 N l Y 3 R p b 2 4 x L 1 J G a X Q v Q 2 h h b m d l Z C B U e X B l L n t U V C 1 M b 2 F k a W 5 n X 0 d h b n R y e S w 2 N H 0 m c X V v d D s s J n F 1 b 3 Q 7 U 2 V j d G l v b j E v U k Z p d C 9 D a G F u Z 2 V k I F R 5 c G U u e 1 R U L U x v Y W R p b m d f U H J v Y 2 V k d X J l L D Y 1 f S Z x d W 9 0 O y w m c X V v d D t T Z W N 0 a W 9 u M S 9 S R m l 0 L 0 N o Y W 5 n Z W Q g V H l w Z S 5 7 V F Q t T G 9 n a X N 0 a W N f Q 2 9 u d H J v b G x p b m c s N j Z 9 J n F 1 b 3 Q 7 L C Z x d W 9 0 O 1 N l Y 3 R p b 2 4 x L 1 J G a X Q v Q 2 h h b m d l Z C B U e X B l L n t U V C 1 M b 2 d p c 3 R p Y 1 9 Q b G F u L D Y 3 f S Z x d W 9 0 O y w m c X V v d D t T Z W N 0 a W 9 u M S 9 S R m l 0 L 0 N o Y W 5 n Z W Q g V H l w Z S 5 7 V F Q t T G 9 n a X N 0 a W N z L D Y 4 f S Z x d W 9 0 O y w m c X V v d D t T Z W N 0 a W 9 u M S 9 S R m l 0 L 0 N o Y W 5 n Z W Q g V H l w Z S 5 7 V F Q t T G 9 n a X N 0 a W N z X 0 N v c 3 R f Y W 5 k X 1 B l c m Z v c m 1 h b m N l X 0 1 v b m l 0 b 3 J p b m c s N j l 9 J n F 1 b 3 Q 7 L C Z x d W 9 0 O 1 N l Y 3 R p b 2 4 x L 1 J G a X Q v Q 2 h h b m d l Z C B U e X B l L n t U V C 1 M b 2 d p c 3 R p Y 3 N f U 2 N v c G U s N z B 9 J n F 1 b 3 Q 7 L C Z x d W 9 0 O 1 N l Y 3 R p b 2 4 x L 1 J G a X Q v Q 2 h h b m d l Z C B U e X B l L n t U V C 1 M b 2 d p c 3 R p Y 3 N f U 3 l z d G V t L D c x f S Z x d W 9 0 O y w m c X V v d D t T Z W N 0 a W 9 u M S 9 S R m l 0 L 0 N o Y W 5 n Z W Q g V H l w Z S 5 7 V F Q t T G 9 z c 1 9 S Z W d 1 b G F 0 a W 9 u L D c y f S Z x d W 9 0 O y w m c X V v d D t T Z W N 0 a W 9 u M S 9 S R m l 0 L 0 N o Y W 5 n Z W Q g V H l w Z S 5 7 V F Q t T W F y a X R p b W V f V H J h b n N w b 3 J 0 L D c z f S Z x d W 9 0 O y w m c X V v d D t T Z W N 0 a W 9 u M S 9 S R m l 0 L 0 N o Y W 5 n Z W Q g V H l w Z S 5 7 V F Q t T W V 0 c m 9 s b 2 d p Y 2 F s X 0 F 1 d G h v c m l 0 e S w 3 N H 0 m c X V v d D s s J n F 1 b 3 Q 7 U 2 V j d G l v b j E v U k Z p d C 9 D a G F u Z 2 V k I F R 5 c G U u e 1 R U L U 1 l d H J v b G 9 n a W N h b F 9 J b n N w Z W N 0 a W 9 u L D c 1 f S Z x d W 9 0 O y w m c X V v d D t T Z W N 0 a W 9 u M S 9 S R m l 0 L 0 N o Y W 5 n Z W Q g V H l w Z S 5 7 V F Q t T W l u a W 1 1 b V 9 E Z W x p d m V y e V 9 R d W F u d G l 0 e S w 3 N n 0 m c X V v d D s s J n F 1 b 3 Q 7 U 2 V j d G l v b j E v U k Z p d C 9 D a G F u Z 2 V k I F R 5 c G U u e 1 R U L U 1 v Z G V f b 2 Z f V H J h b n N w b 3 J 0 Y X R p b 2 4 s N z d 9 J n F 1 b 3 Q 7 L C Z x d W 9 0 O 1 N l Y 3 R p b 2 4 x L 1 J G a X Q v Q 2 h h b m d l Z C B U e X B l L n t U V C 1 O Z X R f U X V h b n R p d H k s N z h 9 J n F 1 b 3 Q 7 L C Z x d W 9 0 O 1 N l Y 3 R p b 2 4 x L 1 J G a X Q v Q 2 h h b m d l Z C B U e X B l L n t U V C 1 O b 2 5 f R X h j a X N l X 0 R 1 d H l f T G l j Z W 5 z Z W R f V H J h Z G l u Z y w 3 O X 0 m c X V v d D s s J n F 1 b 3 Q 7 U 2 V j d G l v b j E v U k Z p d C 9 D a G F u Z 2 V k I F R 5 c G U u e 1 R U L U 9 w Z X J h d G l v b l 9 h b m R f T G 9 n a X N 0 a W N z L D g w f S Z x d W 9 0 O y w m c X V v d D t T Z W N 0 a W 9 u M S 9 S R m l 0 L 0 N o Y W 5 n Z W Q g V H l w Z S 5 7 V F Q t T 3 J k Z X J f T W F u Y W d l b W V u d C w 4 M X 0 m c X V v d D s s J n F 1 b 3 Q 7 U 2 V j d G l v b j E v U k Z p d C 9 D a G F u Z 2 V k I F R 5 c G U u e 1 R U L U 9 y Z G V y X 1 B p Y 2 t p b m d f Y W 5 k X 1 B h Y 2 t p b m c s O D J 9 J n F 1 b 3 Q 7 L C Z x d W 9 0 O 1 N l Y 3 R p b 2 4 x L 1 J G a X Q v Q 2 h h b m d l Z C B U e X B l L n t U V C 1 Q Z X J m b 3 J t Y W 5 j Z V 9 i Y X N l Z F 9 F d m F s d W F 0 a W 9 u X 0 1 l Y X N 1 c m V z L D g z f S Z x d W 9 0 O y w m c X V v d D t T Z W N 0 a W 9 u M S 9 S R m l 0 L 0 N o Y W 5 n Z W Q g V H l w Z S 5 7 V F Q t U G x h b m 5 l Z F 9 T Y W 1 w b G l u Z y w 4 N H 0 m c X V v d D s s J n F 1 b 3 Q 7 U 2 V j d G l v b j E v U k Z p d C 9 D a G F u Z 2 V k I F R 5 c G U u e 1 R U L V B y b 2 J s Z W 0 s O D V 9 J n F 1 b 3 Q 7 L C Z x d W 9 0 O 1 N l Y 3 R p b 2 4 x L 1 J G a X Q v Q 2 h h b m d l Z C B U e X B l L n t U V C 1 Q c m 9 q Z W N 0 X 3 R l Y W 0 s O D Z 9 J n F 1 b 3 Q 7 L C Z x d W 9 0 O 1 N l Y 3 R p b 2 4 x L 1 J G a X Q v Q 2 h h b m d l Z C B U e X B l L n t U V C 1 Q d W 1 w X 1 N 0 b 2 N r X 0 x l d m V s L D g 3 f S Z x d W 9 0 O y w m c X V v d D t T Z W N 0 a W 9 u M S 9 S R m l 0 L 0 N o Y W 5 n Z W Q g V H l w Z S 5 7 V F Q t U H V y Y 2 h h c 2 V f T 3 J k Z X I s O D h 9 J n F 1 b 3 Q 7 L C Z x d W 9 0 O 1 N l Y 3 R p b 2 4 x L 1 J G a X Q v Q 2 h h b m d l Z C B U e X B l L n t U V C 1 S Y W l s X 1 R y Y W 5 z c G 9 y d C w 4 O X 0 m c X V v d D s s J n F 1 b 3 Q 7 U 2 V j d G l v b j E v U k Z p d C 9 D a G F u Z 2 V k I F R 5 c G U u e 1 R U L V J h a W x f Y W 5 k X 0 l u d G V y b W 9 k Y W x f V H J h b n N w b 3 J 0 L D k w f S Z x d W 9 0 O y w m c X V v d D t T Z W N 0 a W 9 u M S 9 S R m l 0 L 0 N o Y W 5 n Z W Q g V H l w Z S 5 7 V F Q t U m F p b H d h e V 9 T Z X J 2 a W N l L D k x f S Z x d W 9 0 O y w m c X V v d D t T Z W N 0 a W 9 u M S 9 S R m l 0 L 0 N o Y W 5 n Z W Q g V H l w Z S 5 7 V F Q t U m F p b H d h e V 9 U Y W 5 r X 0 N h c i w 5 M n 0 m c X V v d D s s J n F 1 b 3 Q 7 U 2 V j d G l v b j E v U k Z p d C 9 D a G F u Z 2 V k I F R 5 c G U u e 1 R U L V J l c G x l b m l z a G 1 l b n R f T G V 2 Z W w s O T N 9 J n F 1 b 3 Q 7 L C Z x d W 9 0 O 1 N l Y 3 R p b 2 4 x L 1 J G a X Q v Q 2 h h b m d l Z C B U e X B l L n t U V C 1 S b 2 F k X 0 Z y Z W l n a H R f U m 9 1 d G l u Z 1 9 h b m R f U 2 N o Z W R 1 b G l u Z y w 5 N H 0 m c X V v d D s s J n F 1 b 3 Q 7 U 2 V j d G l v b j E v U k Z p d C 9 D a G F u Z 2 V k I F R 5 c G U u e 1 R U L V J v Y W R f R n J l a W d o d F 9 U c m F u c 3 B v c n Q s O T V 9 J n F 1 b 3 Q 7 L C Z x d W 9 0 O 1 N l Y 3 R p b 2 4 x L 1 J G a X Q v Q 2 h h b m d l Z C B U e X B l L n t U V C 1 S b 2 F k X 1 d l a W d o a W 5 n X 0 J y a W R n Z S w 5 N n 0 m c X V v d D s s J n F 1 b 3 Q 7 U 2 V j d G l v b j E v U k Z p d C 9 D a G F u Z 2 V k I F R 5 c G U u e 1 R U L V N h b G V z X 1 B y b 2 N l c 3 M s O T d 9 J n F 1 b 3 Q 7 L C Z x d W 9 0 O 1 N l Y 3 R p b 2 4 x L 1 J G a X Q v Q 2 h h b m d l Z C B U e X B l L n t U V C 1 T Y W 1 w b G V f Q 2 9 s b G V j d G l v b i w 5 O H 0 m c X V v d D s s J n F 1 b 3 Q 7 U 2 V j d G l v b j E v U k Z p d C 9 D a G F u Z 2 V k I F R 5 c G U u e 1 R U L V N h b X B s a W 5 n L D k 5 f S Z x d W 9 0 O y w m c X V v d D t T Z W N 0 a W 9 u M S 9 S R m l 0 L 0 N o Y W 5 n Z W Q g V H l w Z S 5 7 V F Q t U 2 F t c G x p b m d f T W V 0 a G 9 k L D E w M H 0 m c X V v d D s s J n F 1 b 3 Q 7 U 2 V j d G l v b j E v U k Z p d C 9 D a G F u Z 2 V k I F R 5 c G U u e 1 R U L V N h b X B s a W 5 n X 1 B y b 2 N l c 3 M s M T A x f S Z x d W 9 0 O y w m c X V v d D t T Z W N 0 a W 9 u M S 9 S R m l 0 L 0 N o Y W 5 n Z W Q g V H l w Z S 5 7 V F Q t U 2 F t c G x p b m d f V G V j a G 5 p c X V l L D E w M n 0 m c X V v d D s s J n F 1 b 3 Q 7 U 2 V j d G l v b j E v U k Z p d C 9 D a G F u Z 2 V k I F R 5 c G U u e 1 R U L V N j a G V k d W x p b m d f a W 5 f U 0 N N L D E w M 3 0 m c X V v d D s s J n F 1 b 3 Q 7 U 2 V j d G l v b j E v U k Z p d C 9 D a G F u Z 2 V k I F R 5 c G U u e 1 R U L V N l b G V j d G l 2 Z V 9 T Y W 1 w b G l u Z y w x M D R 9 J n F 1 b 3 Q 7 L C Z x d W 9 0 O 1 N l Y 3 R p b 2 4 x L 1 J G a X Q v Q 2 h h b m d l Z C B U e X B l L n t U V C 1 T a G l w b W V u d C w x M D V 9 J n F 1 b 3 Q 7 L C Z x d W 9 0 O 1 N l Y 3 R p b 2 4 x L 1 J G a X Q v Q 2 h h b m d l Z C B U e X B l L n t U V C 1 T a G l w c G l u Z 1 9 E b 2 N 1 b W V u d C w x M D Z 9 J n F 1 b 3 Q 7 L C Z x d W 9 0 O 1 N l Y 3 R p b 2 4 x L 1 J G a X Q v Q 2 h h b m d l Z C B U e X B l L n t U V C 1 T d H J h d G V n a W N f U G V y Z m 9 y b W F u Y 2 V f S W 5 k a W N h d G 9 y L D E w N 3 0 m c X V v d D s s J n F 1 b 3 Q 7 U 2 V j d G l v b j E v U k Z p d C 9 D a G F u Z 2 V k I F R 5 c G U u e 1 R U L V N 1 c H B s e V 9 T b 3 V y Y 2 U s M T A 4 f S Z x d W 9 0 O y w m c X V v d D t T Z W N 0 a W 9 u M S 9 S R m l 0 L 0 N o Y W 5 n Z W Q g V H l w Z S 5 7 V F Q t V G F r Z W 9 2 Z X J f S G F u Z G 9 2 Z X J f U H J v Y 2 V k d X J l L D E w O X 0 m c X V v d D s s J n F 1 b 3 Q 7 U 2 V j d G l v b j E v U k Z p d C 9 D a G F u Z 2 V k I F R 5 c G U u e 1 R U L V R h b m s s M T E w f S Z x d W 9 0 O y w m c X V v d D t T Z W N 0 a W 9 u M S 9 S R m l 0 L 0 N o Y W 5 n Z W Q g V H l w Z S 5 7 V F Q t V G F u a 1 9 C b 3 R 0 b 2 1 f T G 9 h Z G l u Z y w x M T F 9 J n F 1 b 3 Q 7 L C Z x d W 9 0 O 1 N l Y 3 R p b 2 4 x L 1 J G a X Q v Q 2 h h b m d l Z C B U e X B l L n t U V C 1 U Y W 5 r X 0 J v d H R v b V 9 S Z X N p Z H V l L D E x M n 0 m c X V v d D s s J n F 1 b 3 Q 7 U 2 V j d G l v b j E v U k Z p d C 9 D a G F u Z 2 V k I F R 5 c G U u e 1 R U L V R h b m t f Q 2 9 t c G F y d G 1 l b n Q s M T E z f S Z x d W 9 0 O y w m c X V v d D t T Z W N 0 a W 9 u M S 9 S R m l 0 L 0 N o Y W 5 n Z W Q g V H l w Z S 5 7 V F Q t V G F y Z V 9 X Z W l n a H Q s M T E 0 f S Z x d W 9 0 O y w m c X V v d D t T Z W N 0 a W 9 u M S 9 S R m l 0 L 0 N o Y W 5 n Z W Q g V H l w Z S 5 7 V F Q t V G F 4 X 1 d h c m V o b 3 V z Z S w x M T V 9 J n F 1 b 3 Q 7 L C Z x d W 9 0 O 1 N l Y 3 R p b 2 4 x L 1 J G a X Q v Q 2 h h b m d l Z C B U e X B l L n t U V C 1 U c m F u c 2 Z l c i w x M T Z 9 J n F 1 b 3 Q 7 L C Z x d W 9 0 O 1 N l Y 3 R p b 2 4 x L 1 J G a X Q v Q 2 h h b m d l Z C B U e X B l L n t U V C 1 U c m F u c 3 B v c n R f U m V n d W x h d G l v b n M s M T E 3 f S Z x d W 9 0 O y w m c X V v d D t T Z W N 0 a W 9 u M S 9 S R m l 0 L 0 N o Y W 5 n Z W Q g V H l w Z S 5 7 V F Q t V H J h b n N w b 3 J 0 Y X R p b 2 4 s M T E 4 f S Z x d W 9 0 O y w m c X V v d D t T Z W N 0 a W 9 u M S 9 S R m l 0 L 0 N o Y W 5 n Z W Q g V H l w Z S 5 7 V F Q t V H J h d m V s X 2 F u Z F 9 0 b 3 V y a X N t X 2 x h d y w x M T l 9 J n F 1 b 3 Q 7 L C Z x d W 9 0 O 1 N l Y 3 R p b 2 4 x L 1 J G a X Q v Q 2 h h b m d l Z C B U e X B l L n t U V C 1 U c m F 2 Z W x f Z G 9 j d W 1 l b n Q s M T I w f S Z x d W 9 0 O y w m c X V v d D t T Z W N 0 a W 9 u M S 9 S R m l 0 L 0 N o Y W 5 n Z W Q g V H l w Z S 5 7 V F Q t V m l z d W F s X 0 l u c 3 B l Y 3 R p b 2 4 s M T I x f S Z x d W 9 0 O y w m c X V v d D t T Z W N 0 a W 9 u M S 9 S R m l 0 L 0 N o Y W 5 n Z W Q g V H l w Z S 5 7 V F Q t V 2 F n b 2 4 s M T I y f S Z x d W 9 0 O y w m c X V v d D t T Z W N 0 a W 9 u M S 9 S R m l 0 L 0 N o Y W 5 n Z W Q g V H l w Z S 5 7 V F Q t V 2 F z d G V f T W F u Y W d l b W V u d F 9 J b n Z l c 3 R t Z W 5 0 L D E y M 3 0 m c X V v d D s s J n F 1 b 3 Q 7 U 2 V j d G l v b j E v U k Z p d C 9 D a G F u Z 2 V k I F R 5 c G U u e 1 R U L V d l a W d o a W 5 n X 0 J y a W R n Z S w x M j R 9 J n F 1 b 3 Q 7 L C Z x d W 9 0 O 1 N l Y 3 R p b 2 4 x L 1 J G a X Q v Q 2 h h b m d l Z C B U e X B l L n t U V C 1 w c m 9 q Z W N 0 X 3 J l c G 9 y d G l u Z y w x M j V 9 J n F 1 b 3 Q 7 X S w m c X V v d D t D b 2 x 1 b W 5 D b 3 V u d C Z x d W 9 0 O z o x M j Y s J n F 1 b 3 Q 7 S 2 V 5 Q 2 9 s d W 1 u T m F t Z X M m c X V v d D s 6 W 1 0 s J n F 1 b 3 Q 7 Q 2 9 s d W 1 u S W R l b n R p d G l l c y Z x d W 9 0 O z p b J n F 1 b 3 Q 7 U 2 V j d G l v b j E v U k Z p d C 9 D a G F u Z 2 V k I F R 5 c G U u e y w w f S Z x d W 9 0 O y w m c X V v d D t T Z W N 0 a W 9 u M S 9 S R m l 0 L 0 N o Y W 5 n Z W Q g V H l w Z S 5 7 Q U Y t Q W N 0 d W F s X 1 B l c m Z v c m 1 h b m N l L D F 9 J n F 1 b 3 Q 7 L C Z x d W 9 0 O 1 N l Y 3 R p b 2 4 x L 1 J G a X Q v Q 2 h h b m d l Z C B U e X B l L n t B R i 1 B Z G F 0 L D J 9 J n F 1 b 3 Q 7 L C Z x d W 9 0 O 1 N l Y 3 R p b 2 4 x L 1 J G a X Q v Q 2 h h b m d l Z C B U e X B l L n t B R i 1 B d m F p b G F i a W x p d H k s M 3 0 m c X V v d D s s J n F 1 b 3 Q 7 U 2 V j d G l v b j E v U k Z p d C 9 D a G F u Z 2 V k I F R 5 c G U u e 0 F G L U N v b n R h b W l u Y X R p b 2 4 s N H 0 m c X V v d D s s J n F 1 b 3 Q 7 U 2 V j d G l v b j E v U k Z p d C 9 D a G F u Z 2 V k I F R 5 c G U u e 0 F G L U R l b G l 2 Z X J 5 L D V 9 J n F 1 b 3 Q 7 L C Z x d W 9 0 O 1 N l Y 3 R p b 2 4 x L 1 J G a X Q v Q 2 h h b m d l Z C B U e X B l L n t B R i 1 H d W l k Z W x p b m U s N n 0 m c X V v d D s s J n F 1 b 3 Q 7 U 2 V j d G l v b j E v U k Z p d C 9 D a G F u Z 2 V k I F R 5 c G U u e 0 F G L U t v Y 2 v D g 8 K h e m F 0 L D d 9 J n F 1 b 3 Q 7 L C Z x d W 9 0 O 1 N l Y 3 R p b 2 4 x L 1 J G a X Q v Q 2 h h b m d l Z C B U e X B l L n t B R i 1 Q Z X J m b 3 J t Y W 5 j Z S w 4 f S Z x d W 9 0 O y w m c X V v d D t T Z W N 0 a W 9 u M S 9 S R m l 0 L 0 N o Y W 5 n Z W Q g V H l w Z S 5 7 Q U Y t U H V y Y 2 h h c 2 U s O X 0 m c X V v d D s s J n F 1 b 3 Q 7 U 2 V j d G l v b j E v U k Z p d C 9 D a G F u Z 2 V k I F R 5 c G U u e 0 F G L V F 1 Y W x p d H l f b 2 Z f d G h l X 1 N h b X B s Z S w x M H 0 m c X V v d D s s J n F 1 b 3 Q 7 U 2 V j d G l v b j E v U k Z p d C 9 D a G F u Z 2 V k I F R 5 c G U u e 0 F G L V J p c 2 t f Q X N z Z X N z b W V u d C w x M X 0 m c X V v d D s s J n F 1 b 3 Q 7 U 2 V j d G l v b j E v U k Z p d C 9 D a G F u Z 2 V k I F R 5 c G U u e 0 F G L V N 6 Z X J 2 Z X p l d C w x M n 0 m c X V v d D s s J n F 1 b 3 Q 7 U 2 V j d G l v b j E v U k Z p d C 9 D a G F u Z 2 V k I F R 5 c G U u e 0 F G L X B t X 2 N v c 3 Q s M T N 9 J n F 1 b 3 Q 7 L C Z x d W 9 0 O 1 N l Y 3 R p b 2 4 x L 1 J G a X Q v Q 2 h h b m d l Z C B U e X B l L n t U V C 1 B Y 2 N l c H R h b m N l X 1 B y b 2 N l Z H V y Z S w x N H 0 m c X V v d D s s J n F 1 b 3 Q 7 U 2 V j d G l v b j E v U k Z p d C 9 D a G F u Z 2 V k I F R 5 c G U u e 1 R U L U F k X 2 h v Y 1 9 T Y W 1 w b G l u Z y w x N X 0 m c X V v d D s s J n F 1 b 3 Q 7 U 2 V j d G l v b j E v U k Z p d C 9 D a G F u Z 2 V k I F R 5 c G U u e 1 R U L U F z c 2 V 0 L D E 2 f S Z x d W 9 0 O y w m c X V v d D t T Z W N 0 a W 9 u M S 9 S R m l 0 L 0 N o Y W 5 n Z W Q g V H l w Z S 5 7 V F Q t Q X V 0 b 2 1 h d G l j X 1 R h b m t l c l 9 M b 2 F k a W 5 n X 1 N 0 Y X R p b 2 4 s M T d 9 J n F 1 b 3 Q 7 L C Z x d W 9 0 O 1 N l Y 3 R p b 2 4 x L 1 J G a X Q v Q 2 h h b m d l Z C B U e X B l L n t U V C 1 C Y X J n Z S w x O H 0 m c X V v d D s s J n F 1 b 3 Q 7 U 2 V j d G l v b j E v U k Z p d C 9 D a G F u Z 2 V k I F R 5 c G U u e 1 R U L U J h c m d l X 0 d h d W d p b m c s M T l 9 J n F 1 b 3 Q 7 L C Z x d W 9 0 O 1 N l Y 3 R p b 2 4 x L 1 J G a X Q v Q 2 h h b m d l Z C B U e X B l L n t U V C 1 D a G F y Z 2 V h Y m x l X 0 x v c 3 M s M j B 9 J n F 1 b 3 Q 7 L C Z x d W 9 0 O 1 N l Y 3 R p b 2 4 x L 1 J G a X Q v Q 2 h h b m d l Z C B U e X B l L n t U V C 1 D b 2 1 t Z X J j a W F s X 0 x h d y w y M X 0 m c X V v d D s s J n F 1 b 3 Q 7 U 2 V j d G l v b j E v U k Z p d C 9 D a G F u Z 2 V k I F R 5 c G U u e 1 R U L U N v b X B s a W F u Y 2 V f T 2 J q Z W N 0 a X Z l L D I y f S Z x d W 9 0 O y w m c X V v d D t T Z W N 0 a W 9 u M S 9 S R m l 0 L 0 N o Y W 5 n Z W Q g V H l w Z S 5 7 V F Q t Q 2 9 u d H J v b F 9 N Z W F z d X J l b W V u d F 9 B Y 2 N 1 c m F j e S w y M 3 0 m c X V v d D s s J n F 1 b 3 Q 7 U 2 V j d G l v b j E v U k Z p d C 9 D a G F u Z 2 V k I F R 5 c G U u e 1 R U L U N v c 3 R f U m V k d W N 0 a W 9 u L D I 0 f S Z x d W 9 0 O y w m c X V v d D t T Z W N 0 a W 9 u M S 9 S R m l 0 L 0 N o Y W 5 n Z W Q g V H l w Z S 5 7 V F Q t Q 2 9 z d F 9 h b m R f U m V z b 3 V y Y 2 V f Q W 5 h b H l z a X M s M j V 9 J n F 1 b 3 Q 7 L C Z x d W 9 0 O 1 N l Y 3 R p b 2 4 x L 1 J G a X Q v Q 2 h h b m d l Z C B U e X B l L n t U V C 1 D d X N 0 b 2 1 l c l 9 P c m R l c i w y N n 0 m c X V v d D s s J n F 1 b 3 Q 7 U 2 V j d G l v b j E v U k Z p d C 9 D a G F u Z 2 V k I F R 5 c G U u e 1 R U L U R l Y W R f U 3 R v Y 2 s s M j d 9 J n F 1 b 3 Q 7 L C Z x d W 9 0 O 1 N l Y 3 R p b 2 4 x L 1 J G a X Q v Q 2 h h b m d l Z C B U e X B l L n t U V C 1 E Z W N p c 2 l v b l 9 N Y W t p b m d f U H J v Y 2 V z c y w y O H 0 m c X V v d D s s J n F 1 b 3 Q 7 U 2 V j d G l v b j E v U k Z p d C 9 D a G F u Z 2 V k I F R 5 c G U u e 1 R U L U R p c 2 N o Y X J n a W 5 n X 1 B y b 2 N l Z H V y Z S w y O X 0 m c X V v d D s s J n F 1 b 3 Q 7 U 2 V j d G l v b j E v U k Z p d C 9 D a G F u Z 2 V k I F R 5 c G U u e 1 R U L U R p c 3 B h d G N o Z X I s M z B 9 J n F 1 b 3 Q 7 L C Z x d W 9 0 O 1 N l Y 3 R p b 2 4 x L 1 J G a X Q v Q 2 h h b m d l Z C B U e X B l L n t U V C 1 E b 2 N 1 b W V u d C w z M X 0 m c X V v d D s s J n F 1 b 3 Q 7 U 2 V j d G l v b j E v U k Z p d C 9 D a G F u Z 2 V k I F R 5 c G U u e 1 R U L U R v Y 3 V t Z W 5 0 X 3 R 5 c G U s M z J 9 J n F 1 b 3 Q 7 L C Z x d W 9 0 O 1 N l Y 3 R p b 2 4 x L 1 J G a X Q v Q 2 h h b m d l Z C B U e X B l L n t U V C 1 F b G V j d H J v b m l j X 0 R p c F 9 T d G l j a y w z M 3 0 m c X V v d D s s J n F 1 b 3 Q 7 U 2 V j d G l v b j E v U k Z p d C 9 D a G F u Z 2 V k I F R 5 c G U u e 1 R U L U V t c H R p b m V z c 1 9 D a G V j a y w z N H 0 m c X V v d D s s J n F 1 b 3 Q 7 U 2 V j d G l v b j E v U k Z p d C 9 D a G F u Z 2 V k I F R 5 c G U u e 1 R U L U V 1 c m 9 w Z W F u X 1 V u a W 9 u X 3 N f V H J h b n N w b 3 J 0 X 1 J l Z 3 V s Y X R p b 2 5 z L D M 1 f S Z x d W 9 0 O y w m c X V v d D t T Z W N 0 a W 9 u M S 9 S R m l 0 L 0 N o Y W 5 n Z W Q g V H l w Z S 5 7 V F Q t R X h j a X N l X 0 R 1 d H l f T G l j Z W 5 j Z S w z N n 0 m c X V v d D s s J n F 1 b 3 Q 7 U 2 V j d G l v b j E v U k Z p d C 9 D a G F u Z 2 V k I F R 5 c G U u e 1 R U L U V 4 Y 2 l z Z V 9 E d X R 5 X 1 J l Z 3 V s Y X R p b 2 4 s M z d 9 J n F 1 b 3 Q 7 L C Z x d W 9 0 O 1 N l Y 3 R p b 2 4 x L 1 J G a X Q v Q 2 h h b m d l Z C B U e X B l L n t U V C 1 G a W x s a W 5 n X 1 N 0 Y X R p b 2 4 s M z h 9 J n F 1 b 3 Q 7 L C Z x d W 9 0 O 1 N l Y 3 R p b 2 4 x L 1 J G a X Q v Q 2 h h b m d l Z C B U e X B l L n t U V C 1 G a W 5 h b m N l X 0 d 1 Y X J k X 0 F n Z W 5 j e S w z O X 0 m c X V v d D s s J n F 1 b 3 Q 7 U 2 V j d G l v b j E v U k Z p d C 9 D a G F u Z 2 V k I F R 5 c G U u e 1 R U L U Z p b m F u Y 2 V f Y W 5 k X 2 F j Y 2 9 1 b n R p b m c s N D B 9 J n F 1 b 3 Q 7 L C Z x d W 9 0 O 1 N l Y 3 R p b 2 4 x L 1 J G a X Q v Q 2 h h b m d l Z C B U e X B l L n t U V C 1 G a W 5 h b m N p Y W x f Y W N j b 3 V u d G l u Z y w 0 M X 0 m c X V v d D s s J n F 1 b 3 Q 7 U 2 V j d G l v b j E v U k Z p d C 9 D a G F u Z 2 V k I F R 5 c G U u e 1 R U L U Z v b H l h b W F 0 L D Q y f S Z x d W 9 0 O y w m c X V v d D t T Z W N 0 a W 9 u M S 9 S R m l 0 L 0 N o Y W 5 n Z W Q g V H l w Z S 5 7 V F Q t R m 9 y Z W N h c 3 R l Z F 9 E Y W l s e V 9 T Y W x l L D Q z f S Z x d W 9 0 O y w m c X V v d D t T Z W N 0 a W 9 u M S 9 S R m l 0 L 0 N o Y W 5 n Z W Q g V H l w Z S 5 7 V F Q t R m 9 y Z W N h c 3 R p b m c s N D R 9 J n F 1 b 3 Q 7 L C Z x d W 9 0 O 1 N l Y 3 R p b 2 4 x L 1 J G a X Q v Q 2 h h b m d l Z C B U e X B l L n t U V C 1 G c m V l X 0 N p c m N 1 b G F 0 a W 9 u X 2 9 m X 0 d v b 2 R z L D Q 1 f S Z x d W 9 0 O y w m c X V v d D t T Z W N 0 a W 9 u M S 9 S R m l 0 L 0 N o Y W 5 n Z W Q g V H l w Z S 5 7 V F Q t R n J l a W d o d F 9 G b 3 J 3 Y X J k a W 5 n X 0 R v Y 3 V t Z W 5 0 Y X R p b 2 4 s N D Z 9 J n F 1 b 3 Q 7 L C Z x d W 9 0 O 1 N l Y 3 R p b 2 4 x L 1 J G a X Q v Q 2 h h b m d l Z C B U e X B l L n t U V C 1 G d W V s X 0 R l b n N p d H k s N D d 9 J n F 1 b 3 Q 7 L C Z x d W 9 0 O 1 N l Y 3 R p b 2 4 x L 1 J G a X Q v Q 2 h h b m d l Z C B U e X B l L n t U V C 1 G w 4 P C t m x k Z 8 O D w q F 6 L D Q 4 f S Z x d W 9 0 O y w m c X V v d D t T Z W N 0 a W 9 u M S 9 S R m l 0 L 0 N o Y W 5 n Z W Q g V H l w Z S 5 7 V F Q t R 2 F 1 Z 2 V f T G 9 z c 1 9 N Y W 5 h Z 2 V t Z W 5 0 L D Q 5 f S Z x d W 9 0 O y w m c X V v d D t T Z W N 0 a W 9 u M S 9 S R m l 0 L 0 N o Y W 5 n Z W Q g V H l w Z S 5 7 V F Q t R 2 F 1 Z 2 V f U 3 l z d G V t L D U w f S Z x d W 9 0 O y w m c X V v d D t T Z W N 0 a W 9 u M S 9 S R m l 0 L 0 N o Y W 5 n Z W Q g V H l w Z S 5 7 V F Q t R 2 9 2 Z X J u a W 5 n X 0 x h d y w 1 M X 0 m c X V v d D s s J n F 1 b 3 Q 7 U 2 V j d G l v b j E v U k Z p d C 9 D a G F u Z 2 V k I F R 5 c G U u e 1 R U L U h h b m R s a W 5 n X 2 9 m X 0 N v b n R h b W l u Y X R l Z F 9 E a X N w b 3 N h b C w 1 M n 0 m c X V v d D s s J n F 1 b 3 Q 7 U 2 V j d G l v b j E v U k Z p d C 9 D a G F u Z 2 V k I F R 5 c G U u e 1 R U L U h h d W x p b m d f Q W x v b m d z a W R l L D U z f S Z x d W 9 0 O y w m c X V v d D t T Z W N 0 a W 9 u M S 9 S R m l 0 L 0 N o Y W 5 n Z W Q g V H l w Z S 5 7 V F Q t S H V s b G F k w 4 P C q W t f b W V n Z W z D h e K A m H r D g 8 K p c 1 / D g 8 K p c 1 9 r Z X p l b M O D w q l z L D U 0 f S Z x d W 9 0 O y w m c X V v d D t T Z W N 0 a W 9 u M S 9 S R m l 0 L 0 N o Y W 5 n Z W Q g V H l w Z S 5 7 V F Q t S H V t Y W 5 f U m V z b 3 V y Y 2 V z L D U 1 f S Z x d W 9 0 O y w m c X V v d D t T Z W N 0 a W 9 u M S 9 S R m l 0 L 0 N o Y W 5 n Z W Q g V H l w Z S 5 7 V F Q t S V N P X 1 N 0 Y W 5 k Y X J k c y w 1 N n 0 m c X V v d D s s J n F 1 b 3 Q 7 U 2 V j d G l v b j E v U k Z p d C 9 D a G F u Z 2 V k I F R 5 c G U u e 1 R U L U l u d G V y b m F 0 a W 9 u Y W x f R n J l a W d o d F 9 G b 3 J 3 Y X J k a W 5 n L D U 3 f S Z x d W 9 0 O y w m c X V v d D t T Z W N 0 a W 9 u M S 9 S R m l 0 L 0 N o Y W 5 n Z W Q g V H l w Z S 5 7 V F Q t S W 5 2 Z W 5 0 b 3 J 5 X 0 x l d m V s L D U 4 f S Z x d W 9 0 O y w m c X V v d D t T Z W N 0 a W 9 u M S 9 S R m l 0 L 0 N o Y W 5 n Z W Q g V H l w Z S 5 7 V F Q t S W 5 2 Z W 5 0 b 3 J 5 X 0 1 h b m F n Z W 1 l b n Q s N T l 9 J n F 1 b 3 Q 7 L C Z x d W 9 0 O 1 N l Y 3 R p b 2 4 x L 1 J G a X Q v Q 2 h h b m d l Z C B U e X B l L n t U V C 1 J b n Z l b n R v c n l f U G x h b m 5 p b m c s N j B 9 J n F 1 b 3 Q 7 L C Z x d W 9 0 O 1 N l Y 3 R p b 2 4 x L 1 J G a X Q v Q 2 h h b m d l Z C B U e X B l L n t U V C 1 J b n Z l b n R v c n l f U m V w b G V u a X N o b W V u d F 9 T e X N 0 Z W 1 z L D Y x f S Z x d W 9 0 O y w m c X V v d D t T Z W N 0 a W 9 u M S 9 S R m l 0 L 0 N o Y W 5 n Z W Q g V H l w Z S 5 7 V F Q t S W 5 2 b 2 l j Z S w 2 M n 0 m c X V v d D s s J n F 1 b 3 Q 7 U 2 V j d G l v b j E v U k Z p d C 9 D a G F u Z 2 V k I F R 5 c G U u e 1 R U L U x h d y w 2 M 3 0 m c X V v d D s s J n F 1 b 3 Q 7 U 2 V j d G l v b j E v U k Z p d C 9 D a G F u Z 2 V k I F R 5 c G U u e 1 R U L U x v Y W R p b m d f R 2 F u d H J 5 L D Y 0 f S Z x d W 9 0 O y w m c X V v d D t T Z W N 0 a W 9 u M S 9 S R m l 0 L 0 N o Y W 5 n Z W Q g V H l w Z S 5 7 V F Q t T G 9 h Z G l u Z 1 9 Q c m 9 j Z W R 1 c m U s N j V 9 J n F 1 b 3 Q 7 L C Z x d W 9 0 O 1 N l Y 3 R p b 2 4 x L 1 J G a X Q v Q 2 h h b m d l Z C B U e X B l L n t U V C 1 M b 2 d p c 3 R p Y 1 9 D b 2 5 0 c m 9 s b G l u Z y w 2 N n 0 m c X V v d D s s J n F 1 b 3 Q 7 U 2 V j d G l v b j E v U k Z p d C 9 D a G F u Z 2 V k I F R 5 c G U u e 1 R U L U x v Z 2 l z d G l j X 1 B s Y W 4 s N j d 9 J n F 1 b 3 Q 7 L C Z x d W 9 0 O 1 N l Y 3 R p b 2 4 x L 1 J G a X Q v Q 2 h h b m d l Z C B U e X B l L n t U V C 1 M b 2 d p c 3 R p Y 3 M s N j h 9 J n F 1 b 3 Q 7 L C Z x d W 9 0 O 1 N l Y 3 R p b 2 4 x L 1 J G a X Q v Q 2 h h b m d l Z C B U e X B l L n t U V C 1 M b 2 d p c 3 R p Y 3 N f Q 2 9 z d F 9 h b m R f U G V y Z m 9 y b W F u Y 2 V f T W 9 u a X R v c m l u Z y w 2 O X 0 m c X V v d D s s J n F 1 b 3 Q 7 U 2 V j d G l v b j E v U k Z p d C 9 D a G F u Z 2 V k I F R 5 c G U u e 1 R U L U x v Z 2 l z d G l j c 1 9 T Y 2 9 w Z S w 3 M H 0 m c X V v d D s s J n F 1 b 3 Q 7 U 2 V j d G l v b j E v U k Z p d C 9 D a G F u Z 2 V k I F R 5 c G U u e 1 R U L U x v Z 2 l z d G l j c 1 9 T e X N 0 Z W 0 s N z F 9 J n F 1 b 3 Q 7 L C Z x d W 9 0 O 1 N l Y 3 R p b 2 4 x L 1 J G a X Q v Q 2 h h b m d l Z C B U e X B l L n t U V C 1 M b 3 N z X 1 J l Z 3 V s Y X R p b 2 4 s N z J 9 J n F 1 b 3 Q 7 L C Z x d W 9 0 O 1 N l Y 3 R p b 2 4 x L 1 J G a X Q v Q 2 h h b m d l Z C B U e X B l L n t U V C 1 N Y X J p d G l t Z V 9 U c m F u c 3 B v c n Q s N z N 9 J n F 1 b 3 Q 7 L C Z x d W 9 0 O 1 N l Y 3 R p b 2 4 x L 1 J G a X Q v Q 2 h h b m d l Z C B U e X B l L n t U V C 1 N Z X R y b 2 x v Z 2 l j Y W x f Q X V 0 a G 9 y a X R 5 L D c 0 f S Z x d W 9 0 O y w m c X V v d D t T Z W N 0 a W 9 u M S 9 S R m l 0 L 0 N o Y W 5 n Z W Q g V H l w Z S 5 7 V F Q t T W V 0 c m 9 s b 2 d p Y 2 F s X 0 l u c 3 B l Y 3 R p b 2 4 s N z V 9 J n F 1 b 3 Q 7 L C Z x d W 9 0 O 1 N l Y 3 R p b 2 4 x L 1 J G a X Q v Q 2 h h b m d l Z C B U e X B l L n t U V C 1 N a W 5 p b X V t X 0 R l b G l 2 Z X J 5 X 1 F 1 Y W 5 0 a X R 5 L D c 2 f S Z x d W 9 0 O y w m c X V v d D t T Z W N 0 a W 9 u M S 9 S R m l 0 L 0 N o Y W 5 n Z W Q g V H l w Z S 5 7 V F Q t T W 9 k Z V 9 v Z l 9 U c m F u c 3 B v c n R h d G l v b i w 3 N 3 0 m c X V v d D s s J n F 1 b 3 Q 7 U 2 V j d G l v b j E v U k Z p d C 9 D a G F u Z 2 V k I F R 5 c G U u e 1 R U L U 5 l d F 9 R d W F u d G l 0 e S w 3 O H 0 m c X V v d D s s J n F 1 b 3 Q 7 U 2 V j d G l v b j E v U k Z p d C 9 D a G F u Z 2 V k I F R 5 c G U u e 1 R U L U 5 v b l 9 F e G N p c 2 V f R H V 0 e V 9 M a W N l b n N l Z F 9 U c m F k a W 5 n L D c 5 f S Z x d W 9 0 O y w m c X V v d D t T Z W N 0 a W 9 u M S 9 S R m l 0 L 0 N o Y W 5 n Z W Q g V H l w Z S 5 7 V F Q t T 3 B l c m F 0 a W 9 u X 2 F u Z F 9 M b 2 d p c 3 R p Y 3 M s O D B 9 J n F 1 b 3 Q 7 L C Z x d W 9 0 O 1 N l Y 3 R p b 2 4 x L 1 J G a X Q v Q 2 h h b m d l Z C B U e X B l L n t U V C 1 P c m R l c l 9 N Y W 5 h Z 2 V t Z W 5 0 L D g x f S Z x d W 9 0 O y w m c X V v d D t T Z W N 0 a W 9 u M S 9 S R m l 0 L 0 N o Y W 5 n Z W Q g V H l w Z S 5 7 V F Q t T 3 J k Z X J f U G l j a 2 l u Z 1 9 h b m R f U G F j a 2 l u Z y w 4 M n 0 m c X V v d D s s J n F 1 b 3 Q 7 U 2 V j d G l v b j E v U k Z p d C 9 D a G F u Z 2 V k I F R 5 c G U u e 1 R U L V B l c m Z v c m 1 h b m N l X 2 J h c 2 V k X 0 V 2 Y W x 1 Y X R p b 2 5 f T W V h c 3 V y Z X M s O D N 9 J n F 1 b 3 Q 7 L C Z x d W 9 0 O 1 N l Y 3 R p b 2 4 x L 1 J G a X Q v Q 2 h h b m d l Z C B U e X B l L n t U V C 1 Q b G F u b m V k X 1 N h b X B s a W 5 n L D g 0 f S Z x d W 9 0 O y w m c X V v d D t T Z W N 0 a W 9 u M S 9 S R m l 0 L 0 N o Y W 5 n Z W Q g V H l w Z S 5 7 V F Q t U H J v Y m x l b S w 4 N X 0 m c X V v d D s s J n F 1 b 3 Q 7 U 2 V j d G l v b j E v U k Z p d C 9 D a G F u Z 2 V k I F R 5 c G U u e 1 R U L V B y b 2 p l Y 3 R f d G V h b S w 4 N n 0 m c X V v d D s s J n F 1 b 3 Q 7 U 2 V j d G l v b j E v U k Z p d C 9 D a G F u Z 2 V k I F R 5 c G U u e 1 R U L V B 1 b X B f U 3 R v Y 2 t f T G V 2 Z W w s O D d 9 J n F 1 b 3 Q 7 L C Z x d W 9 0 O 1 N l Y 3 R p b 2 4 x L 1 J G a X Q v Q 2 h h b m d l Z C B U e X B l L n t U V C 1 Q d X J j a G F z Z V 9 P c m R l c i w 4 O H 0 m c X V v d D s s J n F 1 b 3 Q 7 U 2 V j d G l v b j E v U k Z p d C 9 D a G F u Z 2 V k I F R 5 c G U u e 1 R U L V J h a W x f V H J h b n N w b 3 J 0 L D g 5 f S Z x d W 9 0 O y w m c X V v d D t T Z W N 0 a W 9 u M S 9 S R m l 0 L 0 N o Y W 5 n Z W Q g V H l w Z S 5 7 V F Q t U m F p b F 9 h b m R f S W 5 0 Z X J t b 2 R h b F 9 U c m F u c 3 B v c n Q s O T B 9 J n F 1 b 3 Q 7 L C Z x d W 9 0 O 1 N l Y 3 R p b 2 4 x L 1 J G a X Q v Q 2 h h b m d l Z C B U e X B l L n t U V C 1 S Y W l s d 2 F 5 X 1 N l c n Z p Y 2 U s O T F 9 J n F 1 b 3 Q 7 L C Z x d W 9 0 O 1 N l Y 3 R p b 2 4 x L 1 J G a X Q v Q 2 h h b m d l Z C B U e X B l L n t U V C 1 S Y W l s d 2 F 5 X 1 R h b m t f Q 2 F y L D k y f S Z x d W 9 0 O y w m c X V v d D t T Z W N 0 a W 9 u M S 9 S R m l 0 L 0 N o Y W 5 n Z W Q g V H l w Z S 5 7 V F Q t U m V w b G V u a X N o b W V u d F 9 M Z X Z l b C w 5 M 3 0 m c X V v d D s s J n F 1 b 3 Q 7 U 2 V j d G l v b j E v U k Z p d C 9 D a G F u Z 2 V k I F R 5 c G U u e 1 R U L V J v Y W R f R n J l a W d o d F 9 S b 3 V 0 a W 5 n X 2 F u Z F 9 T Y 2 h l Z H V s a W 5 n L D k 0 f S Z x d W 9 0 O y w m c X V v d D t T Z W N 0 a W 9 u M S 9 S R m l 0 L 0 N o Y W 5 n Z W Q g V H l w Z S 5 7 V F Q t U m 9 h Z F 9 G c m V p Z 2 h 0 X 1 R y Y W 5 z c G 9 y d C w 5 N X 0 m c X V v d D s s J n F 1 b 3 Q 7 U 2 V j d G l v b j E v U k Z p d C 9 D a G F u Z 2 V k I F R 5 c G U u e 1 R U L V J v Y W R f V 2 V p Z 2 h p b m d f Q n J p Z G d l L D k 2 f S Z x d W 9 0 O y w m c X V v d D t T Z W N 0 a W 9 u M S 9 S R m l 0 L 0 N o Y W 5 n Z W Q g V H l w Z S 5 7 V F Q t U 2 F s Z X N f U H J v Y 2 V z c y w 5 N 3 0 m c X V v d D s s J n F 1 b 3 Q 7 U 2 V j d G l v b j E v U k Z p d C 9 D a G F u Z 2 V k I F R 5 c G U u e 1 R U L V N h b X B s Z V 9 D b 2 x s Z W N 0 a W 9 u L D k 4 f S Z x d W 9 0 O y w m c X V v d D t T Z W N 0 a W 9 u M S 9 S R m l 0 L 0 N o Y W 5 n Z W Q g V H l w Z S 5 7 V F Q t U 2 F t c G x p b m c s O T l 9 J n F 1 b 3 Q 7 L C Z x d W 9 0 O 1 N l Y 3 R p b 2 4 x L 1 J G a X Q v Q 2 h h b m d l Z C B U e X B l L n t U V C 1 T Y W 1 w b G l u Z 1 9 N Z X R o b 2 Q s M T A w f S Z x d W 9 0 O y w m c X V v d D t T Z W N 0 a W 9 u M S 9 S R m l 0 L 0 N o Y W 5 n Z W Q g V H l w Z S 5 7 V F Q t U 2 F t c G x p b m d f U H J v Y 2 V z c y w x M D F 9 J n F 1 b 3 Q 7 L C Z x d W 9 0 O 1 N l Y 3 R p b 2 4 x L 1 J G a X Q v Q 2 h h b m d l Z C B U e X B l L n t U V C 1 T Y W 1 w b G l u Z 1 9 U Z W N o b m l x d W U s M T A y f S Z x d W 9 0 O y w m c X V v d D t T Z W N 0 a W 9 u M S 9 S R m l 0 L 0 N o Y W 5 n Z W Q g V H l w Z S 5 7 V F Q t U 2 N o Z W R 1 b G l u Z 1 9 p b l 9 T Q 0 0 s M T A z f S Z x d W 9 0 O y w m c X V v d D t T Z W N 0 a W 9 u M S 9 S R m l 0 L 0 N o Y W 5 n Z W Q g V H l w Z S 5 7 V F Q t U 2 V s Z W N 0 a X Z l X 1 N h b X B s a W 5 n L D E w N H 0 m c X V v d D s s J n F 1 b 3 Q 7 U 2 V j d G l v b j E v U k Z p d C 9 D a G F u Z 2 V k I F R 5 c G U u e 1 R U L V N o a X B t Z W 5 0 L D E w N X 0 m c X V v d D s s J n F 1 b 3 Q 7 U 2 V j d G l v b j E v U k Z p d C 9 D a G F u Z 2 V k I F R 5 c G U u e 1 R U L V N o a X B w a W 5 n X 0 R v Y 3 V t Z W 5 0 L D E w N n 0 m c X V v d D s s J n F 1 b 3 Q 7 U 2 V j d G l v b j E v U k Z p d C 9 D a G F u Z 2 V k I F R 5 c G U u e 1 R U L V N 0 c m F 0 Z W d p Y 1 9 Q Z X J m b 3 J t Y W 5 j Z V 9 J b m R p Y 2 F 0 b 3 I s M T A 3 f S Z x d W 9 0 O y w m c X V v d D t T Z W N 0 a W 9 u M S 9 S R m l 0 L 0 N o Y W 5 n Z W Q g V H l w Z S 5 7 V F Q t U 3 V w c G x 5 X 1 N v d X J j Z S w x M D h 9 J n F 1 b 3 Q 7 L C Z x d W 9 0 O 1 N l Y 3 R p b 2 4 x L 1 J G a X Q v Q 2 h h b m d l Z C B U e X B l L n t U V C 1 U Y W t l b 3 Z l c l 9 I Y W 5 k b 3 Z l c l 9 Q c m 9 j Z W R 1 c m U s M T A 5 f S Z x d W 9 0 O y w m c X V v d D t T Z W N 0 a W 9 u M S 9 S R m l 0 L 0 N o Y W 5 n Z W Q g V H l w Z S 5 7 V F Q t V G F u a y w x M T B 9 J n F 1 b 3 Q 7 L C Z x d W 9 0 O 1 N l Y 3 R p b 2 4 x L 1 J G a X Q v Q 2 h h b m d l Z C B U e X B l L n t U V C 1 U Y W 5 r X 0 J v d H R v b V 9 M b 2 F k a W 5 n L D E x M X 0 m c X V v d D s s J n F 1 b 3 Q 7 U 2 V j d G l v b j E v U k Z p d C 9 D a G F u Z 2 V k I F R 5 c G U u e 1 R U L V R h b m t f Q m 9 0 d G 9 t X 1 J l c 2 l k d W U s M T E y f S Z x d W 9 0 O y w m c X V v d D t T Z W N 0 a W 9 u M S 9 S R m l 0 L 0 N o Y W 5 n Z W Q g V H l w Z S 5 7 V F Q t V G F u a 1 9 D b 2 1 w Y X J 0 b W V u d C w x M T N 9 J n F 1 b 3 Q 7 L C Z x d W 9 0 O 1 N l Y 3 R p b 2 4 x L 1 J G a X Q v Q 2 h h b m d l Z C B U e X B l L n t U V C 1 U Y X J l X 1 d l a W d o d C w x M T R 9 J n F 1 b 3 Q 7 L C Z x d W 9 0 O 1 N l Y 3 R p b 2 4 x L 1 J G a X Q v Q 2 h h b m d l Z C B U e X B l L n t U V C 1 U Y X h f V 2 F y Z W h v d X N l L D E x N X 0 m c X V v d D s s J n F 1 b 3 Q 7 U 2 V j d G l v b j E v U k Z p d C 9 D a G F u Z 2 V k I F R 5 c G U u e 1 R U L V R y Y W 5 z Z m V y L D E x N n 0 m c X V v d D s s J n F 1 b 3 Q 7 U 2 V j d G l v b j E v U k Z p d C 9 D a G F u Z 2 V k I F R 5 c G U u e 1 R U L V R y Y W 5 z c G 9 y d F 9 S Z W d 1 b G F 0 a W 9 u c y w x M T d 9 J n F 1 b 3 Q 7 L C Z x d W 9 0 O 1 N l Y 3 R p b 2 4 x L 1 J G a X Q v Q 2 h h b m d l Z C B U e X B l L n t U V C 1 U c m F u c 3 B v c n R h d G l v b i w x M T h 9 J n F 1 b 3 Q 7 L C Z x d W 9 0 O 1 N l Y 3 R p b 2 4 x L 1 J G a X Q v Q 2 h h b m d l Z C B U e X B l L n t U V C 1 U c m F 2 Z W x f Y W 5 k X 3 R v d X J p c 2 1 f b G F 3 L D E x O X 0 m c X V v d D s s J n F 1 b 3 Q 7 U 2 V j d G l v b j E v U k Z p d C 9 D a G F u Z 2 V k I F R 5 c G U u e 1 R U L V R y Y X Z l b F 9 k b 2 N 1 b W V u d C w x M j B 9 J n F 1 b 3 Q 7 L C Z x d W 9 0 O 1 N l Y 3 R p b 2 4 x L 1 J G a X Q v Q 2 h h b m d l Z C B U e X B l L n t U V C 1 W a X N 1 Y W x f S W 5 z c G V j d G l v b i w x M j F 9 J n F 1 b 3 Q 7 L C Z x d W 9 0 O 1 N l Y 3 R p b 2 4 x L 1 J G a X Q v Q 2 h h b m d l Z C B U e X B l L n t U V C 1 X Y W d v b i w x M j J 9 J n F 1 b 3 Q 7 L C Z x d W 9 0 O 1 N l Y 3 R p b 2 4 x L 1 J G a X Q v Q 2 h h b m d l Z C B U e X B l L n t U V C 1 X Y X N 0 Z V 9 N Y W 5 h Z 2 V t Z W 5 0 X 0 l u d m V z d G 1 l b n Q s M T I z f S Z x d W 9 0 O y w m c X V v d D t T Z W N 0 a W 9 u M S 9 S R m l 0 L 0 N o Y W 5 n Z W Q g V H l w Z S 5 7 V F Q t V 2 V p Z 2 h p b m d f Q n J p Z G d l L D E y N H 0 m c X V v d D s s J n F 1 b 3 Q 7 U 2 V j d G l v b j E v U k Z p d C 9 D a G F u Z 2 V k I F R 5 c G U u e 1 R U L X B y b 2 p l Y 3 R f c m V w b 3 J 0 a W 5 n L D E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U Y t Q W N 0 d W F s X 1 B l c m Z v c m 1 h b m N l J n F 1 b 3 Q 7 L C Z x d W 9 0 O 0 F G L U F k Y X Q m c X V v d D s s J n F 1 b 3 Q 7 Q U Y t Q X Z h a W x h Y m l s a X R 5 J n F 1 b 3 Q 7 L C Z x d W 9 0 O 0 F G L U N v b n R h b W l u Y X R p b 2 4 m c X V v d D s s J n F 1 b 3 Q 7 Q U Y t R G V s a X Z l c n k m c X V v d D s s J n F 1 b 3 Q 7 Q U Y t R 3 V p Z G V s a W 5 l J n F 1 b 3 Q 7 L C Z x d W 9 0 O 0 F G L U t v Y 2 v D g 8 K h e m F 0 J n F 1 b 3 Q 7 L C Z x d W 9 0 O 0 F G L V B l c m Z v c m 1 h b m N l J n F 1 b 3 Q 7 L C Z x d W 9 0 O 0 F G L V B 1 c m N o Y X N l J n F 1 b 3 Q 7 L C Z x d W 9 0 O 0 F G L V F 1 Y W x p d H l f b 2 Z f d G h l X 1 N h b X B s Z S Z x d W 9 0 O y w m c X V v d D t B R i 1 S a X N r X 0 F z c 2 V z c 2 1 l b n Q m c X V v d D s s J n F 1 b 3 Q 7 Q U Y t U 3 p l c n Z l e m V 0 J n F 1 b 3 Q 7 L C Z x d W 9 0 O 0 F G L X B t X 2 N v c 3 Q m c X V v d D s s J n F 1 b 3 Q 7 V F Q t Q W N j Z X B 0 Y W 5 j Z V 9 Q c m 9 j Z W R 1 c m U m c X V v d D s s J n F 1 b 3 Q 7 V F Q t Q W R f a G 9 j X 1 N h b X B s a W 5 n J n F 1 b 3 Q 7 L C Z x d W 9 0 O 1 R U L U F z c 2 V 0 J n F 1 b 3 Q 7 L C Z x d W 9 0 O 1 R U L U F 1 d G 9 t Y X R p Y 1 9 U Y W 5 r Z X J f T G 9 h Z G l u Z 1 9 T d G F 0 a W 9 u J n F 1 b 3 Q 7 L C Z x d W 9 0 O 1 R U L U J h c m d l J n F 1 b 3 Q 7 L C Z x d W 9 0 O 1 R U L U J h c m d l X 0 d h d W d p b m c m c X V v d D s s J n F 1 b 3 Q 7 V F Q t Q 2 h h c m d l Y W J s Z V 9 M b 3 N z J n F 1 b 3 Q 7 L C Z x d W 9 0 O 1 R U L U N v b W 1 l c m N p Y W x f T G F 3 J n F 1 b 3 Q 7 L C Z x d W 9 0 O 1 R U L U N v b X B s a W F u Y 2 V f T 2 J q Z W N 0 a X Z l J n F 1 b 3 Q 7 L C Z x d W 9 0 O 1 R U L U N v b n R y b 2 x f T W V h c 3 V y Z W 1 l b n R f Q W N j d X J h Y 3 k m c X V v d D s s J n F 1 b 3 Q 7 V F Q t Q 2 9 z d F 9 S Z W R 1 Y 3 R p b 2 4 m c X V v d D s s J n F 1 b 3 Q 7 V F Q t Q 2 9 z d F 9 h b m R f U m V z b 3 V y Y 2 V f Q W 5 h b H l z a X M m c X V v d D s s J n F 1 b 3 Q 7 V F Q t Q 3 V z d G 9 t Z X J f T 3 J k Z X I m c X V v d D s s J n F 1 b 3 Q 7 V F Q t R G V h Z F 9 T d G 9 j a y Z x d W 9 0 O y w m c X V v d D t U V C 1 E Z W N p c 2 l v b l 9 N Y W t p b m d f U H J v Y 2 V z c y Z x d W 9 0 O y w m c X V v d D t U V C 1 E a X N j a G F y Z 2 l u Z 1 9 Q c m 9 j Z W R 1 c m U m c X V v d D s s J n F 1 b 3 Q 7 V F Q t R G l z c G F 0 Y 2 h l c i Z x d W 9 0 O y w m c X V v d D t U V C 1 E b 2 N 1 b W V u d C Z x d W 9 0 O y w m c X V v d D t U V C 1 E b 2 N 1 b W V u d F 9 0 e X B l J n F 1 b 3 Q 7 L C Z x d W 9 0 O 1 R U L U V s Z W N 0 c m 9 u a W N f R G l w X 1 N 0 a W N r J n F 1 b 3 Q 7 L C Z x d W 9 0 O 1 R U L U V t c H R p b m V z c 1 9 D a G V j a y Z x d W 9 0 O y w m c X V v d D t U V C 1 F d X J v c G V h b l 9 V b m l v b l 9 z X 1 R y Y W 5 z c G 9 y d F 9 S Z W d 1 b G F 0 a W 9 u c y Z x d W 9 0 O y w m c X V v d D t U V C 1 F e G N p c 2 V f R H V 0 e V 9 M a W N l b m N l J n F 1 b 3 Q 7 L C Z x d W 9 0 O 1 R U L U V 4 Y 2 l z Z V 9 E d X R 5 X 1 J l Z 3 V s Y X R p b 2 4 m c X V v d D s s J n F 1 b 3 Q 7 V F Q t R m l s b G l u Z 1 9 T d G F 0 a W 9 u J n F 1 b 3 Q 7 L C Z x d W 9 0 O 1 R U L U Z p b m F u Y 2 V f R 3 V h c m R f Q W d l b m N 5 J n F 1 b 3 Q 7 L C Z x d W 9 0 O 1 R U L U Z p b m F u Y 2 V f Y W 5 k X 2 F j Y 2 9 1 b n R p b m c m c X V v d D s s J n F 1 b 3 Q 7 V F Q t R m l u Y W 5 j a W F s X 2 F j Y 2 9 1 b n R p b m c m c X V v d D s s J n F 1 b 3 Q 7 V F Q t R m 9 s e W F t Y X Q m c X V v d D s s J n F 1 b 3 Q 7 V F Q t R m 9 y Z W N h c 3 R l Z F 9 E Y W l s e V 9 T Y W x l J n F 1 b 3 Q 7 L C Z x d W 9 0 O 1 R U L U Z v c m V j Y X N 0 a W 5 n J n F 1 b 3 Q 7 L C Z x d W 9 0 O 1 R U L U Z y Z W V f Q 2 l y Y 3 V s Y X R p b 2 5 f b 2 Z f R 2 9 v Z H M m c X V v d D s s J n F 1 b 3 Q 7 V F Q t R n J l a W d o d F 9 G b 3 J 3 Y X J k a W 5 n X 0 R v Y 3 V t Z W 5 0 Y X R p b 2 4 m c X V v d D s s J n F 1 b 3 Q 7 V F Q t R n V l b F 9 E Z W 5 z a X R 5 J n F 1 b 3 Q 7 L C Z x d W 9 0 O 1 R U L U b D g 8 K 2 b G R n w 4 P C o X o m c X V v d D s s J n F 1 b 3 Q 7 V F Q t R 2 F 1 Z 2 V f T G 9 z c 1 9 N Y W 5 h Z 2 V t Z W 5 0 J n F 1 b 3 Q 7 L C Z x d W 9 0 O 1 R U L U d h d W d l X 1 N 5 c 3 R l b S Z x d W 9 0 O y w m c X V v d D t U V C 1 H b 3 Z l c m 5 p b m d f T G F 3 J n F 1 b 3 Q 7 L C Z x d W 9 0 O 1 R U L U h h b m R s a W 5 n X 2 9 m X 0 N v b n R h b W l u Y X R l Z F 9 E a X N w b 3 N h b C Z x d W 9 0 O y w m c X V v d D t U V C 1 I Y X V s a W 5 n X 0 F s b 2 5 n c 2 l k Z S Z x d W 9 0 O y w m c X V v d D t U V C 1 I d W x s Y W T D g 8 K p a 1 9 t Z W d l b M O F 4 o C Y e s O D w q l z X 8 O D w q l z X 2 t l e m V s w 4 P C q X M m c X V v d D s s J n F 1 b 3 Q 7 V F Q t S H V t Y W 5 f U m V z b 3 V y Y 2 V z J n F 1 b 3 Q 7 L C Z x d W 9 0 O 1 R U L U l T T 1 9 T d G F u Z G F y Z H M m c X V v d D s s J n F 1 b 3 Q 7 V F Q t S W 5 0 Z X J u Y X R p b 2 5 h b F 9 G c m V p Z 2 h 0 X 0 Z v c n d h c m R p b m c m c X V v d D s s J n F 1 b 3 Q 7 V F Q t S W 5 2 Z W 5 0 b 3 J 5 X 0 x l d m V s J n F 1 b 3 Q 7 L C Z x d W 9 0 O 1 R U L U l u d m V u d G 9 y e V 9 N Y W 5 h Z 2 V t Z W 5 0 J n F 1 b 3 Q 7 L C Z x d W 9 0 O 1 R U L U l u d m V u d G 9 y e V 9 Q b G F u b m l u Z y Z x d W 9 0 O y w m c X V v d D t U V C 1 J b n Z l b n R v c n l f U m V w b G V u a X N o b W V u d F 9 T e X N 0 Z W 1 z J n F 1 b 3 Q 7 L C Z x d W 9 0 O 1 R U L U l u d m 9 p Y 2 U m c X V v d D s s J n F 1 b 3 Q 7 V F Q t T G F 3 J n F 1 b 3 Q 7 L C Z x d W 9 0 O 1 R U L U x v Y W R p b m d f R 2 F u d H J 5 J n F 1 b 3 Q 7 L C Z x d W 9 0 O 1 R U L U x v Y W R p b m d f U H J v Y 2 V k d X J l J n F 1 b 3 Q 7 L C Z x d W 9 0 O 1 R U L U x v Z 2 l z d G l j X 0 N v b n R y b 2 x s a W 5 n J n F 1 b 3 Q 7 L C Z x d W 9 0 O 1 R U L U x v Z 2 l z d G l j X 1 B s Y W 4 m c X V v d D s s J n F 1 b 3 Q 7 V F Q t T G 9 n a X N 0 a W N z J n F 1 b 3 Q 7 L C Z x d W 9 0 O 1 R U L U x v Z 2 l z d G l j c 1 9 D b 3 N 0 X 2 F u Z F 9 Q Z X J m b 3 J t Y W 5 j Z V 9 N b 2 5 p d G 9 y a W 5 n J n F 1 b 3 Q 7 L C Z x d W 9 0 O 1 R U L U x v Z 2 l z d G l j c 1 9 T Y 2 9 w Z S Z x d W 9 0 O y w m c X V v d D t U V C 1 M b 2 d p c 3 R p Y 3 N f U 3 l z d G V t J n F 1 b 3 Q 7 L C Z x d W 9 0 O 1 R U L U x v c 3 N f U m V n d W x h d G l v b i Z x d W 9 0 O y w m c X V v d D t U V C 1 N Y X J p d G l t Z V 9 U c m F u c 3 B v c n Q m c X V v d D s s J n F 1 b 3 Q 7 V F Q t T W V 0 c m 9 s b 2 d p Y 2 F s X 0 F 1 d G h v c m l 0 e S Z x d W 9 0 O y w m c X V v d D t U V C 1 N Z X R y b 2 x v Z 2 l j Y W x f S W 5 z c G V j d G l v b i Z x d W 9 0 O y w m c X V v d D t U V C 1 N a W 5 p b X V t X 0 R l b G l 2 Z X J 5 X 1 F 1 Y W 5 0 a X R 5 J n F 1 b 3 Q 7 L C Z x d W 9 0 O 1 R U L U 1 v Z G V f b 2 Z f V H J h b n N w b 3 J 0 Y X R p b 2 4 m c X V v d D s s J n F 1 b 3 Q 7 V F Q t T m V 0 X 1 F 1 Y W 5 0 a X R 5 J n F 1 b 3 Q 7 L C Z x d W 9 0 O 1 R U L U 5 v b l 9 F e G N p c 2 V f R H V 0 e V 9 M a W N l b n N l Z F 9 U c m F k a W 5 n J n F 1 b 3 Q 7 L C Z x d W 9 0 O 1 R U L U 9 w Z X J h d G l v b l 9 h b m R f T G 9 n a X N 0 a W N z J n F 1 b 3 Q 7 L C Z x d W 9 0 O 1 R U L U 9 y Z G V y X 0 1 h b m F n Z W 1 l b n Q m c X V v d D s s J n F 1 b 3 Q 7 V F Q t T 3 J k Z X J f U G l j a 2 l u Z 1 9 h b m R f U G F j a 2 l u Z y Z x d W 9 0 O y w m c X V v d D t U V C 1 Q Z X J m b 3 J t Y W 5 j Z V 9 i Y X N l Z F 9 F d m F s d W F 0 a W 9 u X 0 1 l Y X N 1 c m V z J n F 1 b 3 Q 7 L C Z x d W 9 0 O 1 R U L V B s Y W 5 u Z W R f U 2 F t c G x p b m c m c X V v d D s s J n F 1 b 3 Q 7 V F Q t U H J v Y m x l b S Z x d W 9 0 O y w m c X V v d D t U V C 1 Q c m 9 q Z W N 0 X 3 R l Y W 0 m c X V v d D s s J n F 1 b 3 Q 7 V F Q t U H V t c F 9 T d G 9 j a 1 9 M Z X Z l b C Z x d W 9 0 O y w m c X V v d D t U V C 1 Q d X J j a G F z Z V 9 P c m R l c i Z x d W 9 0 O y w m c X V v d D t U V C 1 S Y W l s X 1 R y Y W 5 z c G 9 y d C Z x d W 9 0 O y w m c X V v d D t U V C 1 S Y W l s X 2 F u Z F 9 J b n R l c m 1 v Z G F s X 1 R y Y W 5 z c G 9 y d C Z x d W 9 0 O y w m c X V v d D t U V C 1 S Y W l s d 2 F 5 X 1 N l c n Z p Y 2 U m c X V v d D s s J n F 1 b 3 Q 7 V F Q t U m F p b H d h e V 9 U Y W 5 r X 0 N h c i Z x d W 9 0 O y w m c X V v d D t U V C 1 S Z X B s Z W 5 p c 2 h t Z W 5 0 X 0 x l d m V s J n F 1 b 3 Q 7 L C Z x d W 9 0 O 1 R U L V J v Y W R f R n J l a W d o d F 9 S b 3 V 0 a W 5 n X 2 F u Z F 9 T Y 2 h l Z H V s a W 5 n J n F 1 b 3 Q 7 L C Z x d W 9 0 O 1 R U L V J v Y W R f R n J l a W d o d F 9 U c m F u c 3 B v c n Q m c X V v d D s s J n F 1 b 3 Q 7 V F Q t U m 9 h Z F 9 X Z W l n a G l u Z 1 9 C c m l k Z 2 U m c X V v d D s s J n F 1 b 3 Q 7 V F Q t U 2 F s Z X N f U H J v Y 2 V z c y Z x d W 9 0 O y w m c X V v d D t U V C 1 T Y W 1 w b G V f Q 2 9 s b G V j d G l v b i Z x d W 9 0 O y w m c X V v d D t U V C 1 T Y W 1 w b G l u Z y Z x d W 9 0 O y w m c X V v d D t U V C 1 T Y W 1 w b G l u Z 1 9 N Z X R o b 2 Q m c X V v d D s s J n F 1 b 3 Q 7 V F Q t U 2 F t c G x p b m d f U H J v Y 2 V z c y Z x d W 9 0 O y w m c X V v d D t U V C 1 T Y W 1 w b G l u Z 1 9 U Z W N o b m l x d W U m c X V v d D s s J n F 1 b 3 Q 7 V F Q t U 2 N o Z W R 1 b G l u Z 1 9 p b l 9 T Q 0 0 m c X V v d D s s J n F 1 b 3 Q 7 V F Q t U 2 V s Z W N 0 a X Z l X 1 N h b X B s a W 5 n J n F 1 b 3 Q 7 L C Z x d W 9 0 O 1 R U L V N o a X B t Z W 5 0 J n F 1 b 3 Q 7 L C Z x d W 9 0 O 1 R U L V N o a X B w a W 5 n X 0 R v Y 3 V t Z W 5 0 J n F 1 b 3 Q 7 L C Z x d W 9 0 O 1 R U L V N 0 c m F 0 Z W d p Y 1 9 Q Z X J m b 3 J t Y W 5 j Z V 9 J b m R p Y 2 F 0 b 3 I m c X V v d D s s J n F 1 b 3 Q 7 V F Q t U 3 V w c G x 5 X 1 N v d X J j Z S Z x d W 9 0 O y w m c X V v d D t U V C 1 U Y W t l b 3 Z l c l 9 I Y W 5 k b 3 Z l c l 9 Q c m 9 j Z W R 1 c m U m c X V v d D s s J n F 1 b 3 Q 7 V F Q t V G F u a y Z x d W 9 0 O y w m c X V v d D t U V C 1 U Y W 5 r X 0 J v d H R v b V 9 M b 2 F k a W 5 n J n F 1 b 3 Q 7 L C Z x d W 9 0 O 1 R U L V R h b m t f Q m 9 0 d G 9 t X 1 J l c 2 l k d W U m c X V v d D s s J n F 1 b 3 Q 7 V F Q t V G F u a 1 9 D b 2 1 w Y X J 0 b W V u d C Z x d W 9 0 O y w m c X V v d D t U V C 1 U Y X J l X 1 d l a W d o d C Z x d W 9 0 O y w m c X V v d D t U V C 1 U Y X h f V 2 F y Z W h v d X N l J n F 1 b 3 Q 7 L C Z x d W 9 0 O 1 R U L V R y Y W 5 z Z m V y J n F 1 b 3 Q 7 L C Z x d W 9 0 O 1 R U L V R y Y W 5 z c G 9 y d F 9 S Z W d 1 b G F 0 a W 9 u c y Z x d W 9 0 O y w m c X V v d D t U V C 1 U c m F u c 3 B v c n R h d G l v b i Z x d W 9 0 O y w m c X V v d D t U V C 1 U c m F 2 Z W x f Y W 5 k X 3 R v d X J p c 2 1 f b G F 3 J n F 1 b 3 Q 7 L C Z x d W 9 0 O 1 R U L V R y Y X Z l b F 9 k b 2 N 1 b W V u d C Z x d W 9 0 O y w m c X V v d D t U V C 1 W a X N 1 Y W x f S W 5 z c G V j d G l v b i Z x d W 9 0 O y w m c X V v d D t U V C 1 X Y W d v b i Z x d W 9 0 O y w m c X V v d D t U V C 1 X Y X N 0 Z V 9 N Y W 5 h Z 2 V t Z W 5 0 X 0 l u d m V z d G 1 l b n Q m c X V v d D s s J n F 1 b 3 Q 7 V F Q t V 2 V p Z 2 h p b m d f Q n J p Z G d l J n F 1 b 3 Q 7 L C Z x d W 9 0 O 1 R U L X B y b 2 p l Y 3 R f c m V w b 3 J 0 a W 5 n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x h c 3 R V c G R h d G V k I i B W Y W x 1 Z T 0 i Z D I w M T g t M D U t M j Z U M T E 6 M z Q 6 N D E u M z U z M z M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O T k y N D l l N 2 M t Z D U w O C 0 0 M D Q 0 L T k x Y j Y t Z m M 0 N W N h O W Q 1 Y W Y x I i A v P j w v U 3 R h Y m x l R W 5 0 c m l l c z 4 8 L 0 l 0 Z W 0 + P E l 0 Z W 0 + P E l 0 Z W 1 M b 2 N h d G l v b j 4 8 S X R l b V R 5 c G U + R m 9 y b X V s Y T w v S X R l b V R 5 c G U + P E l 0 Z W 1 Q Y X R o P l N l Y 3 R p b 2 4 x L 1 J G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p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B R m l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p d C 9 D a G F u Z 2 V k I F R 5 c G U u e y w w f S Z x d W 9 0 O y w m c X V v d D t T Z W N 0 a W 9 u M S 9 B R m l 0 L 0 N o Y W 5 n Z W Q g V H l w Z S 5 7 Q U Y t Q W N 0 d W F s X 1 B l c m Z v c m 1 h b m N l L D F 9 J n F 1 b 3 Q 7 L C Z x d W 9 0 O 1 N l Y 3 R p b 2 4 x L 0 F G a X Q v Q 2 h h b m d l Z C B U e X B l L n t B R i 1 B Z G F 0 L D J 9 J n F 1 b 3 Q 7 L C Z x d W 9 0 O 1 N l Y 3 R p b 2 4 x L 0 F G a X Q v Q 2 h h b m d l Z C B U e X B l L n t B R i 1 B d m F p b G F i a W x p d H k s M 3 0 m c X V v d D s s J n F 1 b 3 Q 7 U 2 V j d G l v b j E v Q U Z p d C 9 D a G F u Z 2 V k I F R 5 c G U u e 0 F G L U N v b n R h b W l u Y X R p b 2 4 s N H 0 m c X V v d D s s J n F 1 b 3 Q 7 U 2 V j d G l v b j E v Q U Z p d C 9 D a G F u Z 2 V k I F R 5 c G U u e 0 F G L U R l b G l 2 Z X J 5 L D V 9 J n F 1 b 3 Q 7 L C Z x d W 9 0 O 1 N l Y 3 R p b 2 4 x L 0 F G a X Q v Q 2 h h b m d l Z C B U e X B l L n t B R i 1 H d W l k Z W x p b m U s N n 0 m c X V v d D s s J n F 1 b 3 Q 7 U 2 V j d G l v b j E v Q U Z p d C 9 D a G F u Z 2 V k I F R 5 c G U u e 0 F G L U t v Y 2 v D g 8 K h e m F 0 L D d 9 J n F 1 b 3 Q 7 L C Z x d W 9 0 O 1 N l Y 3 R p b 2 4 x L 0 F G a X Q v Q 2 h h b m d l Z C B U e X B l L n t B R i 1 Q Z X J m b 3 J t Y W 5 j Z S w 4 f S Z x d W 9 0 O y w m c X V v d D t T Z W N 0 a W 9 u M S 9 B R m l 0 L 0 N o Y W 5 n Z W Q g V H l w Z S 5 7 Q U Y t U H V y Y 2 h h c 2 U s O X 0 m c X V v d D s s J n F 1 b 3 Q 7 U 2 V j d G l v b j E v Q U Z p d C 9 D a G F u Z 2 V k I F R 5 c G U u e 0 F G L V F 1 Y W x p d H l f b 2 Z f d G h l X 1 N h b X B s Z S w x M H 0 m c X V v d D s s J n F 1 b 3 Q 7 U 2 V j d G l v b j E v Q U Z p d C 9 D a G F u Z 2 V k I F R 5 c G U u e 0 F G L V J p c 2 t f Q X N z Z X N z b W V u d C w x M X 0 m c X V v d D s s J n F 1 b 3 Q 7 U 2 V j d G l v b j E v Q U Z p d C 9 D a G F u Z 2 V k I F R 5 c G U u e 0 F G L V N 6 Z X J 2 Z X p l d C w x M n 0 m c X V v d D s s J n F 1 b 3 Q 7 U 2 V j d G l v b j E v Q U Z p d C 9 D a G F u Z 2 V k I F R 5 c G U u e 0 F G L X B t X 2 N v c 3 Q s M T N 9 J n F 1 b 3 Q 7 L C Z x d W 9 0 O 1 N l Y 3 R p b 2 4 x L 0 F G a X Q v Q 2 h h b m d l Z C B U e X B l L n t U V C 1 B Y 2 N l c H R h b m N l X 1 B y b 2 N l Z H V y Z S w x N H 0 m c X V v d D s s J n F 1 b 3 Q 7 U 2 V j d G l v b j E v Q U Z p d C 9 D a G F u Z 2 V k I F R 5 c G U u e 1 R U L U F k X 2 h v Y 1 9 T Y W 1 w b G l u Z y w x N X 0 m c X V v d D s s J n F 1 b 3 Q 7 U 2 V j d G l v b j E v Q U Z p d C 9 D a G F u Z 2 V k I F R 5 c G U u e 1 R U L U F z c 2 V 0 L D E 2 f S Z x d W 9 0 O y w m c X V v d D t T Z W N 0 a W 9 u M S 9 B R m l 0 L 0 N o Y W 5 n Z W Q g V H l w Z S 5 7 V F Q t Q X V 0 b 2 1 h d G l j X 1 R h b m t l c l 9 M b 2 F k a W 5 n X 1 N 0 Y X R p b 2 4 s M T d 9 J n F 1 b 3 Q 7 L C Z x d W 9 0 O 1 N l Y 3 R p b 2 4 x L 0 F G a X Q v Q 2 h h b m d l Z C B U e X B l L n t U V C 1 C Y X J n Z S w x O H 0 m c X V v d D s s J n F 1 b 3 Q 7 U 2 V j d G l v b j E v Q U Z p d C 9 D a G F u Z 2 V k I F R 5 c G U u e 1 R U L U J h c m d l X 0 d h d W d p b m c s M T l 9 J n F 1 b 3 Q 7 L C Z x d W 9 0 O 1 N l Y 3 R p b 2 4 x L 0 F G a X Q v Q 2 h h b m d l Z C B U e X B l L n t U V C 1 D a G F y Z 2 V h Y m x l X 0 x v c 3 M s M j B 9 J n F 1 b 3 Q 7 L C Z x d W 9 0 O 1 N l Y 3 R p b 2 4 x L 0 F G a X Q v Q 2 h h b m d l Z C B U e X B l L n t U V C 1 D b 2 1 t Z X J j a W F s X 0 x h d y w y M X 0 m c X V v d D s s J n F 1 b 3 Q 7 U 2 V j d G l v b j E v Q U Z p d C 9 D a G F u Z 2 V k I F R 5 c G U u e 1 R U L U N v b X B s a W F u Y 2 V f T 2 J q Z W N 0 a X Z l L D I y f S Z x d W 9 0 O y w m c X V v d D t T Z W N 0 a W 9 u M S 9 B R m l 0 L 0 N o Y W 5 n Z W Q g V H l w Z S 5 7 V F Q t Q 2 9 u d H J v b F 9 N Z W F z d X J l b W V u d F 9 B Y 2 N 1 c m F j e S w y M 3 0 m c X V v d D s s J n F 1 b 3 Q 7 U 2 V j d G l v b j E v Q U Z p d C 9 D a G F u Z 2 V k I F R 5 c G U u e 1 R U L U N v c 3 R f U m V k d W N 0 a W 9 u L D I 0 f S Z x d W 9 0 O y w m c X V v d D t T Z W N 0 a W 9 u M S 9 B R m l 0 L 0 N o Y W 5 n Z W Q g V H l w Z S 5 7 V F Q t Q 2 9 z d F 9 h b m R f U m V z b 3 V y Y 2 V f Q W 5 h b H l z a X M s M j V 9 J n F 1 b 3 Q 7 L C Z x d W 9 0 O 1 N l Y 3 R p b 2 4 x L 0 F G a X Q v Q 2 h h b m d l Z C B U e X B l L n t U V C 1 D d X N 0 b 2 1 l c l 9 P c m R l c i w y N n 0 m c X V v d D s s J n F 1 b 3 Q 7 U 2 V j d G l v b j E v Q U Z p d C 9 D a G F u Z 2 V k I F R 5 c G U u e 1 R U L U R l Y W R f U 3 R v Y 2 s s M j d 9 J n F 1 b 3 Q 7 L C Z x d W 9 0 O 1 N l Y 3 R p b 2 4 x L 0 F G a X Q v Q 2 h h b m d l Z C B U e X B l L n t U V C 1 E Z W N p c 2 l v b l 9 N Y W t p b m d f U H J v Y 2 V z c y w y O H 0 m c X V v d D s s J n F 1 b 3 Q 7 U 2 V j d G l v b j E v Q U Z p d C 9 D a G F u Z 2 V k I F R 5 c G U u e 1 R U L U R p c 2 N o Y X J n a W 5 n X 1 B y b 2 N l Z H V y Z S w y O X 0 m c X V v d D s s J n F 1 b 3 Q 7 U 2 V j d G l v b j E v Q U Z p d C 9 D a G F u Z 2 V k I F R 5 c G U u e 1 R U L U R p c 3 B h d G N o Z X I s M z B 9 J n F 1 b 3 Q 7 L C Z x d W 9 0 O 1 N l Y 3 R p b 2 4 x L 0 F G a X Q v Q 2 h h b m d l Z C B U e X B l L n t U V C 1 E b 2 N 1 b W V u d C w z M X 0 m c X V v d D s s J n F 1 b 3 Q 7 U 2 V j d G l v b j E v Q U Z p d C 9 D a G F u Z 2 V k I F R 5 c G U u e 1 R U L U R v Y 3 V t Z W 5 0 X 3 R 5 c G U s M z J 9 J n F 1 b 3 Q 7 L C Z x d W 9 0 O 1 N l Y 3 R p b 2 4 x L 0 F G a X Q v Q 2 h h b m d l Z C B U e X B l L n t U V C 1 F b G V j d H J v b m l j X 0 R p c F 9 T d G l j a y w z M 3 0 m c X V v d D s s J n F 1 b 3 Q 7 U 2 V j d G l v b j E v Q U Z p d C 9 D a G F u Z 2 V k I F R 5 c G U u e 1 R U L U V t c H R p b m V z c 1 9 D a G V j a y w z N H 0 m c X V v d D s s J n F 1 b 3 Q 7 U 2 V j d G l v b j E v Q U Z p d C 9 D a G F u Z 2 V k I F R 5 c G U u e 1 R U L U V 1 c m 9 w Z W F u X 1 V u a W 9 u X 3 N f V H J h b n N w b 3 J 0 X 1 J l Z 3 V s Y X R p b 2 5 z L D M 1 f S Z x d W 9 0 O y w m c X V v d D t T Z W N 0 a W 9 u M S 9 B R m l 0 L 0 N o Y W 5 n Z W Q g V H l w Z S 5 7 V F Q t R X h j a X N l X 0 R 1 d H l f T G l j Z W 5 j Z S w z N n 0 m c X V v d D s s J n F 1 b 3 Q 7 U 2 V j d G l v b j E v Q U Z p d C 9 D a G F u Z 2 V k I F R 5 c G U u e 1 R U L U V 4 Y 2 l z Z V 9 E d X R 5 X 1 J l Z 3 V s Y X R p b 2 4 s M z d 9 J n F 1 b 3 Q 7 L C Z x d W 9 0 O 1 N l Y 3 R p b 2 4 x L 0 F G a X Q v Q 2 h h b m d l Z C B U e X B l L n t U V C 1 G a W x s a W 5 n X 1 N 0 Y X R p b 2 4 s M z h 9 J n F 1 b 3 Q 7 L C Z x d W 9 0 O 1 N l Y 3 R p b 2 4 x L 0 F G a X Q v Q 2 h h b m d l Z C B U e X B l L n t U V C 1 G a W 5 h b m N l X 0 d 1 Y X J k X 0 F n Z W 5 j e S w z O X 0 m c X V v d D s s J n F 1 b 3 Q 7 U 2 V j d G l v b j E v Q U Z p d C 9 D a G F u Z 2 V k I F R 5 c G U u e 1 R U L U Z p b m F u Y 2 V f Y W 5 k X 2 F j Y 2 9 1 b n R p b m c s N D B 9 J n F 1 b 3 Q 7 L C Z x d W 9 0 O 1 N l Y 3 R p b 2 4 x L 0 F G a X Q v Q 2 h h b m d l Z C B U e X B l L n t U V C 1 G a W 5 h b m N p Y W x f Y W N j b 3 V u d G l u Z y w 0 M X 0 m c X V v d D s s J n F 1 b 3 Q 7 U 2 V j d G l v b j E v Q U Z p d C 9 D a G F u Z 2 V k I F R 5 c G U u e 1 R U L U Z v b H l h b W F 0 L D Q y f S Z x d W 9 0 O y w m c X V v d D t T Z W N 0 a W 9 u M S 9 B R m l 0 L 0 N o Y W 5 n Z W Q g V H l w Z S 5 7 V F Q t R m 9 y Z W N h c 3 R l Z F 9 E Y W l s e V 9 T Y W x l L D Q z f S Z x d W 9 0 O y w m c X V v d D t T Z W N 0 a W 9 u M S 9 B R m l 0 L 0 N o Y W 5 n Z W Q g V H l w Z S 5 7 V F Q t R m 9 y Z W N h c 3 R p b m c s N D R 9 J n F 1 b 3 Q 7 L C Z x d W 9 0 O 1 N l Y 3 R p b 2 4 x L 0 F G a X Q v Q 2 h h b m d l Z C B U e X B l L n t U V C 1 G c m V l X 0 N p c m N 1 b G F 0 a W 9 u X 2 9 m X 0 d v b 2 R z L D Q 1 f S Z x d W 9 0 O y w m c X V v d D t T Z W N 0 a W 9 u M S 9 B R m l 0 L 0 N o Y W 5 n Z W Q g V H l w Z S 5 7 V F Q t R n J l a W d o d F 9 G b 3 J 3 Y X J k a W 5 n X 0 R v Y 3 V t Z W 5 0 Y X R p b 2 4 s N D Z 9 J n F 1 b 3 Q 7 L C Z x d W 9 0 O 1 N l Y 3 R p b 2 4 x L 0 F G a X Q v Q 2 h h b m d l Z C B U e X B l L n t U V C 1 G d W V s X 0 R l b n N p d H k s N D d 9 J n F 1 b 3 Q 7 L C Z x d W 9 0 O 1 N l Y 3 R p b 2 4 x L 0 F G a X Q v Q 2 h h b m d l Z C B U e X B l L n t U V C 1 G w 4 P C t m x k Z 8 O D w q F 6 L D Q 4 f S Z x d W 9 0 O y w m c X V v d D t T Z W N 0 a W 9 u M S 9 B R m l 0 L 0 N o Y W 5 n Z W Q g V H l w Z S 5 7 V F Q t R 2 F 1 Z 2 V f T G 9 z c 1 9 N Y W 5 h Z 2 V t Z W 5 0 L D Q 5 f S Z x d W 9 0 O y w m c X V v d D t T Z W N 0 a W 9 u M S 9 B R m l 0 L 0 N o Y W 5 n Z W Q g V H l w Z S 5 7 V F Q t R 2 F 1 Z 2 V f U 3 l z d G V t L D U w f S Z x d W 9 0 O y w m c X V v d D t T Z W N 0 a W 9 u M S 9 B R m l 0 L 0 N o Y W 5 n Z W Q g V H l w Z S 5 7 V F Q t R 2 9 2 Z X J u a W 5 n X 0 x h d y w 1 M X 0 m c X V v d D s s J n F 1 b 3 Q 7 U 2 V j d G l v b j E v Q U Z p d C 9 D a G F u Z 2 V k I F R 5 c G U u e 1 R U L U h h b m R s a W 5 n X 2 9 m X 0 N v b n R h b W l u Y X R l Z F 9 E a X N w b 3 N h b C w 1 M n 0 m c X V v d D s s J n F 1 b 3 Q 7 U 2 V j d G l v b j E v Q U Z p d C 9 D a G F u Z 2 V k I F R 5 c G U u e 1 R U L U h h d W x p b m d f Q W x v b m d z a W R l L D U z f S Z x d W 9 0 O y w m c X V v d D t T Z W N 0 a W 9 u M S 9 B R m l 0 L 0 N o Y W 5 n Z W Q g V H l w Z S 5 7 V F Q t S H V s b G F k w 4 P C q W t f b W V n Z W z D h e K A m H r D g 8 K p c 1 / D g 8 K p c 1 9 r Z X p l b M O D w q l z L D U 0 f S Z x d W 9 0 O y w m c X V v d D t T Z W N 0 a W 9 u M S 9 B R m l 0 L 0 N o Y W 5 n Z W Q g V H l w Z S 5 7 V F Q t S H V t Y W 5 f U m V z b 3 V y Y 2 V z L D U 1 f S Z x d W 9 0 O y w m c X V v d D t T Z W N 0 a W 9 u M S 9 B R m l 0 L 0 N o Y W 5 n Z W Q g V H l w Z S 5 7 V F Q t S V N P X 1 N 0 Y W 5 k Y X J k c y w 1 N n 0 m c X V v d D s s J n F 1 b 3 Q 7 U 2 V j d G l v b j E v Q U Z p d C 9 D a G F u Z 2 V k I F R 5 c G U u e 1 R U L U l u d G V y b m F 0 a W 9 u Y W x f R n J l a W d o d F 9 G b 3 J 3 Y X J k a W 5 n L D U 3 f S Z x d W 9 0 O y w m c X V v d D t T Z W N 0 a W 9 u M S 9 B R m l 0 L 0 N o Y W 5 n Z W Q g V H l w Z S 5 7 V F Q t S W 5 2 Z W 5 0 b 3 J 5 X 0 x l d m V s L D U 4 f S Z x d W 9 0 O y w m c X V v d D t T Z W N 0 a W 9 u M S 9 B R m l 0 L 0 N o Y W 5 n Z W Q g V H l w Z S 5 7 V F Q t S W 5 2 Z W 5 0 b 3 J 5 X 0 1 h b m F n Z W 1 l b n Q s N T l 9 J n F 1 b 3 Q 7 L C Z x d W 9 0 O 1 N l Y 3 R p b 2 4 x L 0 F G a X Q v Q 2 h h b m d l Z C B U e X B l L n t U V C 1 J b n Z l b n R v c n l f U G x h b m 5 p b m c s N j B 9 J n F 1 b 3 Q 7 L C Z x d W 9 0 O 1 N l Y 3 R p b 2 4 x L 0 F G a X Q v Q 2 h h b m d l Z C B U e X B l L n t U V C 1 J b n Z l b n R v c n l f U m V w b G V u a X N o b W V u d F 9 T e X N 0 Z W 1 z L D Y x f S Z x d W 9 0 O y w m c X V v d D t T Z W N 0 a W 9 u M S 9 B R m l 0 L 0 N o Y W 5 n Z W Q g V H l w Z S 5 7 V F Q t S W 5 2 b 2 l j Z S w 2 M n 0 m c X V v d D s s J n F 1 b 3 Q 7 U 2 V j d G l v b j E v Q U Z p d C 9 D a G F u Z 2 V k I F R 5 c G U u e 1 R U L U x h d y w 2 M 3 0 m c X V v d D s s J n F 1 b 3 Q 7 U 2 V j d G l v b j E v Q U Z p d C 9 D a G F u Z 2 V k I F R 5 c G U u e 1 R U L U x v Y W R p b m d f R 2 F u d H J 5 L D Y 0 f S Z x d W 9 0 O y w m c X V v d D t T Z W N 0 a W 9 u M S 9 B R m l 0 L 0 N o Y W 5 n Z W Q g V H l w Z S 5 7 V F Q t T G 9 h Z G l u Z 1 9 Q c m 9 j Z W R 1 c m U s N j V 9 J n F 1 b 3 Q 7 L C Z x d W 9 0 O 1 N l Y 3 R p b 2 4 x L 0 F G a X Q v Q 2 h h b m d l Z C B U e X B l L n t U V C 1 M b 2 d p c 3 R p Y 1 9 D b 2 5 0 c m 9 s b G l u Z y w 2 N n 0 m c X V v d D s s J n F 1 b 3 Q 7 U 2 V j d G l v b j E v Q U Z p d C 9 D a G F u Z 2 V k I F R 5 c G U u e 1 R U L U x v Z 2 l z d G l j X 1 B s Y W 4 s N j d 9 J n F 1 b 3 Q 7 L C Z x d W 9 0 O 1 N l Y 3 R p b 2 4 x L 0 F G a X Q v Q 2 h h b m d l Z C B U e X B l L n t U V C 1 M b 2 d p c 3 R p Y 3 M s N j h 9 J n F 1 b 3 Q 7 L C Z x d W 9 0 O 1 N l Y 3 R p b 2 4 x L 0 F G a X Q v Q 2 h h b m d l Z C B U e X B l L n t U V C 1 M b 2 d p c 3 R p Y 3 N f Q 2 9 z d F 9 h b m R f U G V y Z m 9 y b W F u Y 2 V f T W 9 u a X R v c m l u Z y w 2 O X 0 m c X V v d D s s J n F 1 b 3 Q 7 U 2 V j d G l v b j E v Q U Z p d C 9 D a G F u Z 2 V k I F R 5 c G U u e 1 R U L U x v Z 2 l z d G l j c 1 9 T Y 2 9 w Z S w 3 M H 0 m c X V v d D s s J n F 1 b 3 Q 7 U 2 V j d G l v b j E v Q U Z p d C 9 D a G F u Z 2 V k I F R 5 c G U u e 1 R U L U x v Z 2 l z d G l j c 1 9 T e X N 0 Z W 0 s N z F 9 J n F 1 b 3 Q 7 L C Z x d W 9 0 O 1 N l Y 3 R p b 2 4 x L 0 F G a X Q v Q 2 h h b m d l Z C B U e X B l L n t U V C 1 M b 3 N z X 1 J l Z 3 V s Y X R p b 2 4 s N z J 9 J n F 1 b 3 Q 7 L C Z x d W 9 0 O 1 N l Y 3 R p b 2 4 x L 0 F G a X Q v Q 2 h h b m d l Z C B U e X B l L n t U V C 1 N Y X J p d G l t Z V 9 U c m F u c 3 B v c n Q s N z N 9 J n F 1 b 3 Q 7 L C Z x d W 9 0 O 1 N l Y 3 R p b 2 4 x L 0 F G a X Q v Q 2 h h b m d l Z C B U e X B l L n t U V C 1 N Z X R y b 2 x v Z 2 l j Y W x f Q X V 0 a G 9 y a X R 5 L D c 0 f S Z x d W 9 0 O y w m c X V v d D t T Z W N 0 a W 9 u M S 9 B R m l 0 L 0 N o Y W 5 n Z W Q g V H l w Z S 5 7 V F Q t T W V 0 c m 9 s b 2 d p Y 2 F s X 0 l u c 3 B l Y 3 R p b 2 4 s N z V 9 J n F 1 b 3 Q 7 L C Z x d W 9 0 O 1 N l Y 3 R p b 2 4 x L 0 F G a X Q v Q 2 h h b m d l Z C B U e X B l L n t U V C 1 N a W 5 p b X V t X 0 R l b G l 2 Z X J 5 X 1 F 1 Y W 5 0 a X R 5 L D c 2 f S Z x d W 9 0 O y w m c X V v d D t T Z W N 0 a W 9 u M S 9 B R m l 0 L 0 N o Y W 5 n Z W Q g V H l w Z S 5 7 V F Q t T W 9 k Z V 9 v Z l 9 U c m F u c 3 B v c n R h d G l v b i w 3 N 3 0 m c X V v d D s s J n F 1 b 3 Q 7 U 2 V j d G l v b j E v Q U Z p d C 9 D a G F u Z 2 V k I F R 5 c G U u e 1 R U L U 5 l d F 9 R d W F u d G l 0 e S w 3 O H 0 m c X V v d D s s J n F 1 b 3 Q 7 U 2 V j d G l v b j E v Q U Z p d C 9 D a G F u Z 2 V k I F R 5 c G U u e 1 R U L U 5 v b l 9 F e G N p c 2 V f R H V 0 e V 9 M a W N l b n N l Z F 9 U c m F k a W 5 n L D c 5 f S Z x d W 9 0 O y w m c X V v d D t T Z W N 0 a W 9 u M S 9 B R m l 0 L 0 N o Y W 5 n Z W Q g V H l w Z S 5 7 V F Q t T 3 B l c m F 0 a W 9 u X 2 F u Z F 9 M b 2 d p c 3 R p Y 3 M s O D B 9 J n F 1 b 3 Q 7 L C Z x d W 9 0 O 1 N l Y 3 R p b 2 4 x L 0 F G a X Q v Q 2 h h b m d l Z C B U e X B l L n t U V C 1 P c m R l c l 9 N Y W 5 h Z 2 V t Z W 5 0 L D g x f S Z x d W 9 0 O y w m c X V v d D t T Z W N 0 a W 9 u M S 9 B R m l 0 L 0 N o Y W 5 n Z W Q g V H l w Z S 5 7 V F Q t T 3 J k Z X J f U G l j a 2 l u Z 1 9 h b m R f U G F j a 2 l u Z y w 4 M n 0 m c X V v d D s s J n F 1 b 3 Q 7 U 2 V j d G l v b j E v Q U Z p d C 9 D a G F u Z 2 V k I F R 5 c G U u e 1 R U L V B l c m Z v c m 1 h b m N l X 2 J h c 2 V k X 0 V 2 Y W x 1 Y X R p b 2 5 f T W V h c 3 V y Z X M s O D N 9 J n F 1 b 3 Q 7 L C Z x d W 9 0 O 1 N l Y 3 R p b 2 4 x L 0 F G a X Q v Q 2 h h b m d l Z C B U e X B l L n t U V C 1 Q b G F u b m V k X 1 N h b X B s a W 5 n L D g 0 f S Z x d W 9 0 O y w m c X V v d D t T Z W N 0 a W 9 u M S 9 B R m l 0 L 0 N o Y W 5 n Z W Q g V H l w Z S 5 7 V F Q t U H J v Y m x l b S w 4 N X 0 m c X V v d D s s J n F 1 b 3 Q 7 U 2 V j d G l v b j E v Q U Z p d C 9 D a G F u Z 2 V k I F R 5 c G U u e 1 R U L V B y b 2 p l Y 3 R f d G V h b S w 4 N n 0 m c X V v d D s s J n F 1 b 3 Q 7 U 2 V j d G l v b j E v Q U Z p d C 9 D a G F u Z 2 V k I F R 5 c G U u e 1 R U L V B 1 b X B f U 3 R v Y 2 t f T G V 2 Z W w s O D d 9 J n F 1 b 3 Q 7 L C Z x d W 9 0 O 1 N l Y 3 R p b 2 4 x L 0 F G a X Q v Q 2 h h b m d l Z C B U e X B l L n t U V C 1 Q d X J j a G F z Z V 9 P c m R l c i w 4 O H 0 m c X V v d D s s J n F 1 b 3 Q 7 U 2 V j d G l v b j E v Q U Z p d C 9 D a G F u Z 2 V k I F R 5 c G U u e 1 R U L V J h a W x f V H J h b n N w b 3 J 0 L D g 5 f S Z x d W 9 0 O y w m c X V v d D t T Z W N 0 a W 9 u M S 9 B R m l 0 L 0 N o Y W 5 n Z W Q g V H l w Z S 5 7 V F Q t U m F p b F 9 h b m R f S W 5 0 Z X J t b 2 R h b F 9 U c m F u c 3 B v c n Q s O T B 9 J n F 1 b 3 Q 7 L C Z x d W 9 0 O 1 N l Y 3 R p b 2 4 x L 0 F G a X Q v Q 2 h h b m d l Z C B U e X B l L n t U V C 1 S Y W l s d 2 F 5 X 1 N l c n Z p Y 2 U s O T F 9 J n F 1 b 3 Q 7 L C Z x d W 9 0 O 1 N l Y 3 R p b 2 4 x L 0 F G a X Q v Q 2 h h b m d l Z C B U e X B l L n t U V C 1 S Y W l s d 2 F 5 X 1 R h b m t f Q 2 F y L D k y f S Z x d W 9 0 O y w m c X V v d D t T Z W N 0 a W 9 u M S 9 B R m l 0 L 0 N o Y W 5 n Z W Q g V H l w Z S 5 7 V F Q t U m V w b G V u a X N o b W V u d F 9 M Z X Z l b C w 5 M 3 0 m c X V v d D s s J n F 1 b 3 Q 7 U 2 V j d G l v b j E v Q U Z p d C 9 D a G F u Z 2 V k I F R 5 c G U u e 1 R U L V J v Y W R f R n J l a W d o d F 9 S b 3 V 0 a W 5 n X 2 F u Z F 9 T Y 2 h l Z H V s a W 5 n L D k 0 f S Z x d W 9 0 O y w m c X V v d D t T Z W N 0 a W 9 u M S 9 B R m l 0 L 0 N o Y W 5 n Z W Q g V H l w Z S 5 7 V F Q t U m 9 h Z F 9 G c m V p Z 2 h 0 X 1 R y Y W 5 z c G 9 y d C w 5 N X 0 m c X V v d D s s J n F 1 b 3 Q 7 U 2 V j d G l v b j E v Q U Z p d C 9 D a G F u Z 2 V k I F R 5 c G U u e 1 R U L V J v Y W R f V 2 V p Z 2 h p b m d f Q n J p Z G d l L D k 2 f S Z x d W 9 0 O y w m c X V v d D t T Z W N 0 a W 9 u M S 9 B R m l 0 L 0 N o Y W 5 n Z W Q g V H l w Z S 5 7 V F Q t U 2 F s Z X N f U H J v Y 2 V z c y w 5 N 3 0 m c X V v d D s s J n F 1 b 3 Q 7 U 2 V j d G l v b j E v Q U Z p d C 9 D a G F u Z 2 V k I F R 5 c G U u e 1 R U L V N h b X B s Z V 9 D b 2 x s Z W N 0 a W 9 u L D k 4 f S Z x d W 9 0 O y w m c X V v d D t T Z W N 0 a W 9 u M S 9 B R m l 0 L 0 N o Y W 5 n Z W Q g V H l w Z S 5 7 V F Q t U 2 F t c G x p b m c s O T l 9 J n F 1 b 3 Q 7 L C Z x d W 9 0 O 1 N l Y 3 R p b 2 4 x L 0 F G a X Q v Q 2 h h b m d l Z C B U e X B l L n t U V C 1 T Y W 1 w b G l u Z 1 9 N Z X R o b 2 Q s M T A w f S Z x d W 9 0 O y w m c X V v d D t T Z W N 0 a W 9 u M S 9 B R m l 0 L 0 N o Y W 5 n Z W Q g V H l w Z S 5 7 V F Q t U 2 F t c G x p b m d f U H J v Y 2 V z c y w x M D F 9 J n F 1 b 3 Q 7 L C Z x d W 9 0 O 1 N l Y 3 R p b 2 4 x L 0 F G a X Q v Q 2 h h b m d l Z C B U e X B l L n t U V C 1 T Y W 1 w b G l u Z 1 9 U Z W N o b m l x d W U s M T A y f S Z x d W 9 0 O y w m c X V v d D t T Z W N 0 a W 9 u M S 9 B R m l 0 L 0 N o Y W 5 n Z W Q g V H l w Z S 5 7 V F Q t U 2 N o Z W R 1 b G l u Z 1 9 p b l 9 T Q 0 0 s M T A z f S Z x d W 9 0 O y w m c X V v d D t T Z W N 0 a W 9 u M S 9 B R m l 0 L 0 N o Y W 5 n Z W Q g V H l w Z S 5 7 V F Q t U 2 V s Z W N 0 a X Z l X 1 N h b X B s a W 5 n L D E w N H 0 m c X V v d D s s J n F 1 b 3 Q 7 U 2 V j d G l v b j E v Q U Z p d C 9 D a G F u Z 2 V k I F R 5 c G U u e 1 R U L V N o a X B t Z W 5 0 L D E w N X 0 m c X V v d D s s J n F 1 b 3 Q 7 U 2 V j d G l v b j E v Q U Z p d C 9 D a G F u Z 2 V k I F R 5 c G U u e 1 R U L V N o a X B w a W 5 n X 0 R v Y 3 V t Z W 5 0 L D E w N n 0 m c X V v d D s s J n F 1 b 3 Q 7 U 2 V j d G l v b j E v Q U Z p d C 9 D a G F u Z 2 V k I F R 5 c G U u e 1 R U L V N 0 c m F 0 Z W d p Y 1 9 Q Z X J m b 3 J t Y W 5 j Z V 9 J b m R p Y 2 F 0 b 3 I s M T A 3 f S Z x d W 9 0 O y w m c X V v d D t T Z W N 0 a W 9 u M S 9 B R m l 0 L 0 N o Y W 5 n Z W Q g V H l w Z S 5 7 V F Q t U 3 V w c G x 5 X 1 N v d X J j Z S w x M D h 9 J n F 1 b 3 Q 7 L C Z x d W 9 0 O 1 N l Y 3 R p b 2 4 x L 0 F G a X Q v Q 2 h h b m d l Z C B U e X B l L n t U V C 1 U Y W t l b 3 Z l c l 9 I Y W 5 k b 3 Z l c l 9 Q c m 9 j Z W R 1 c m U s M T A 5 f S Z x d W 9 0 O y w m c X V v d D t T Z W N 0 a W 9 u M S 9 B R m l 0 L 0 N o Y W 5 n Z W Q g V H l w Z S 5 7 V F Q t V G F u a y w x M T B 9 J n F 1 b 3 Q 7 L C Z x d W 9 0 O 1 N l Y 3 R p b 2 4 x L 0 F G a X Q v Q 2 h h b m d l Z C B U e X B l L n t U V C 1 U Y W 5 r X 0 J v d H R v b V 9 M b 2 F k a W 5 n L D E x M X 0 m c X V v d D s s J n F 1 b 3 Q 7 U 2 V j d G l v b j E v Q U Z p d C 9 D a G F u Z 2 V k I F R 5 c G U u e 1 R U L V R h b m t f Q m 9 0 d G 9 t X 1 J l c 2 l k d W U s M T E y f S Z x d W 9 0 O y w m c X V v d D t T Z W N 0 a W 9 u M S 9 B R m l 0 L 0 N o Y W 5 n Z W Q g V H l w Z S 5 7 V F Q t V G F u a 1 9 D b 2 1 w Y X J 0 b W V u d C w x M T N 9 J n F 1 b 3 Q 7 L C Z x d W 9 0 O 1 N l Y 3 R p b 2 4 x L 0 F G a X Q v Q 2 h h b m d l Z C B U e X B l L n t U V C 1 U Y X J l X 1 d l a W d o d C w x M T R 9 J n F 1 b 3 Q 7 L C Z x d W 9 0 O 1 N l Y 3 R p b 2 4 x L 0 F G a X Q v Q 2 h h b m d l Z C B U e X B l L n t U V C 1 U Y X h f V 2 F y Z W h v d X N l L D E x N X 0 m c X V v d D s s J n F 1 b 3 Q 7 U 2 V j d G l v b j E v Q U Z p d C 9 D a G F u Z 2 V k I F R 5 c G U u e 1 R U L V R y Y W 5 z Z m V y L D E x N n 0 m c X V v d D s s J n F 1 b 3 Q 7 U 2 V j d G l v b j E v Q U Z p d C 9 D a G F u Z 2 V k I F R 5 c G U u e 1 R U L V R y Y W 5 z c G 9 y d F 9 S Z W d 1 b G F 0 a W 9 u c y w x M T d 9 J n F 1 b 3 Q 7 L C Z x d W 9 0 O 1 N l Y 3 R p b 2 4 x L 0 F G a X Q v Q 2 h h b m d l Z C B U e X B l L n t U V C 1 U c m F u c 3 B v c n R h d G l v b i w x M T h 9 J n F 1 b 3 Q 7 L C Z x d W 9 0 O 1 N l Y 3 R p b 2 4 x L 0 F G a X Q v Q 2 h h b m d l Z C B U e X B l L n t U V C 1 U c m F 2 Z W x f Y W 5 k X 3 R v d X J p c 2 1 f b G F 3 L D E x O X 0 m c X V v d D s s J n F 1 b 3 Q 7 U 2 V j d G l v b j E v Q U Z p d C 9 D a G F u Z 2 V k I F R 5 c G U u e 1 R U L V R y Y X Z l b F 9 k b 2 N 1 b W V u d C w x M j B 9 J n F 1 b 3 Q 7 L C Z x d W 9 0 O 1 N l Y 3 R p b 2 4 x L 0 F G a X Q v Q 2 h h b m d l Z C B U e X B l L n t U V C 1 W a X N 1 Y W x f S W 5 z c G V j d G l v b i w x M j F 9 J n F 1 b 3 Q 7 L C Z x d W 9 0 O 1 N l Y 3 R p b 2 4 x L 0 F G a X Q v Q 2 h h b m d l Z C B U e X B l L n t U V C 1 X Y W d v b i w x M j J 9 J n F 1 b 3 Q 7 L C Z x d W 9 0 O 1 N l Y 3 R p b 2 4 x L 0 F G a X Q v Q 2 h h b m d l Z C B U e X B l L n t U V C 1 X Y X N 0 Z V 9 N Y W 5 h Z 2 V t Z W 5 0 X 0 l u d m V z d G 1 l b n Q s M T I z f S Z x d W 9 0 O y w m c X V v d D t T Z W N 0 a W 9 u M S 9 B R m l 0 L 0 N o Y W 5 n Z W Q g V H l w Z S 5 7 V F Q t V 2 V p Z 2 h p b m d f Q n J p Z G d l L D E y N H 0 m c X V v d D s s J n F 1 b 3 Q 7 U 2 V j d G l v b j E v Q U Z p d C 9 D a G F u Z 2 V k I F R 5 c G U u e 1 R U L X B y b 2 p l Y 3 R f c m V w b 3 J 0 a W 5 n L D E y N X 0 m c X V v d D t d L C Z x d W 9 0 O 0 N v b H V t b k N v d W 5 0 J n F 1 b 3 Q 7 O j E y N i w m c X V v d D t L Z X l D b 2 x 1 b W 5 O Y W 1 l c y Z x d W 9 0 O z p b X S w m c X V v d D t D b 2 x 1 b W 5 J Z G V u d G l 0 a W V z J n F 1 b 3 Q 7 O l s m c X V v d D t T Z W N 0 a W 9 u M S 9 B R m l 0 L 0 N o Y W 5 n Z W Q g V H l w Z S 5 7 L D B 9 J n F 1 b 3 Q 7 L C Z x d W 9 0 O 1 N l Y 3 R p b 2 4 x L 0 F G a X Q v Q 2 h h b m d l Z C B U e X B l L n t B R i 1 B Y 3 R 1 Y W x f U G V y Z m 9 y b W F u Y 2 U s M X 0 m c X V v d D s s J n F 1 b 3 Q 7 U 2 V j d G l v b j E v Q U Z p d C 9 D a G F u Z 2 V k I F R 5 c G U u e 0 F G L U F k Y X Q s M n 0 m c X V v d D s s J n F 1 b 3 Q 7 U 2 V j d G l v b j E v Q U Z p d C 9 D a G F u Z 2 V k I F R 5 c G U u e 0 F G L U F 2 Y W l s Y W J p b G l 0 e S w z f S Z x d W 9 0 O y w m c X V v d D t T Z W N 0 a W 9 u M S 9 B R m l 0 L 0 N o Y W 5 n Z W Q g V H l w Z S 5 7 Q U Y t Q 2 9 u d G F t a W 5 h d G l v b i w 0 f S Z x d W 9 0 O y w m c X V v d D t T Z W N 0 a W 9 u M S 9 B R m l 0 L 0 N o Y W 5 n Z W Q g V H l w Z S 5 7 Q U Y t R G V s a X Z l c n k s N X 0 m c X V v d D s s J n F 1 b 3 Q 7 U 2 V j d G l v b j E v Q U Z p d C 9 D a G F u Z 2 V k I F R 5 c G U u e 0 F G L U d 1 a W R l b G l u Z S w 2 f S Z x d W 9 0 O y w m c X V v d D t T Z W N 0 a W 9 u M S 9 B R m l 0 L 0 N o Y W 5 n Z W Q g V H l w Z S 5 7 Q U Y t S 2 9 j a 8 O D w q F 6 Y X Q s N 3 0 m c X V v d D s s J n F 1 b 3 Q 7 U 2 V j d G l v b j E v Q U Z p d C 9 D a G F u Z 2 V k I F R 5 c G U u e 0 F G L V B l c m Z v c m 1 h b m N l L D h 9 J n F 1 b 3 Q 7 L C Z x d W 9 0 O 1 N l Y 3 R p b 2 4 x L 0 F G a X Q v Q 2 h h b m d l Z C B U e X B l L n t B R i 1 Q d X J j a G F z Z S w 5 f S Z x d W 9 0 O y w m c X V v d D t T Z W N 0 a W 9 u M S 9 B R m l 0 L 0 N o Y W 5 n Z W Q g V H l w Z S 5 7 Q U Y t U X V h b G l 0 e V 9 v Z l 9 0 a G V f U 2 F t c G x l L D E w f S Z x d W 9 0 O y w m c X V v d D t T Z W N 0 a W 9 u M S 9 B R m l 0 L 0 N o Y W 5 n Z W Q g V H l w Z S 5 7 Q U Y t U m l z a 1 9 B c 3 N l c 3 N t Z W 5 0 L D E x f S Z x d W 9 0 O y w m c X V v d D t T Z W N 0 a W 9 u M S 9 B R m l 0 L 0 N o Y W 5 n Z W Q g V H l w Z S 5 7 Q U Y t U 3 p l c n Z l e m V 0 L D E y f S Z x d W 9 0 O y w m c X V v d D t T Z W N 0 a W 9 u M S 9 B R m l 0 L 0 N o Y W 5 n Z W Q g V H l w Z S 5 7 Q U Y t c G 1 f Y 2 9 z d C w x M 3 0 m c X V v d D s s J n F 1 b 3 Q 7 U 2 V j d G l v b j E v Q U Z p d C 9 D a G F u Z 2 V k I F R 5 c G U u e 1 R U L U F j Y 2 V w d G F u Y 2 V f U H J v Y 2 V k d X J l L D E 0 f S Z x d W 9 0 O y w m c X V v d D t T Z W N 0 a W 9 u M S 9 B R m l 0 L 0 N o Y W 5 n Z W Q g V H l w Z S 5 7 V F Q t Q W R f a G 9 j X 1 N h b X B s a W 5 n L D E 1 f S Z x d W 9 0 O y w m c X V v d D t T Z W N 0 a W 9 u M S 9 B R m l 0 L 0 N o Y W 5 n Z W Q g V H l w Z S 5 7 V F Q t Q X N z Z X Q s M T Z 9 J n F 1 b 3 Q 7 L C Z x d W 9 0 O 1 N l Y 3 R p b 2 4 x L 0 F G a X Q v Q 2 h h b m d l Z C B U e X B l L n t U V C 1 B d X R v b W F 0 a W N f V G F u a 2 V y X 0 x v Y W R p b m d f U 3 R h d G l v b i w x N 3 0 m c X V v d D s s J n F 1 b 3 Q 7 U 2 V j d G l v b j E v Q U Z p d C 9 D a G F u Z 2 V k I F R 5 c G U u e 1 R U L U J h c m d l L D E 4 f S Z x d W 9 0 O y w m c X V v d D t T Z W N 0 a W 9 u M S 9 B R m l 0 L 0 N o Y W 5 n Z W Q g V H l w Z S 5 7 V F Q t Q m F y Z 2 V f R 2 F 1 Z 2 l u Z y w x O X 0 m c X V v d D s s J n F 1 b 3 Q 7 U 2 V j d G l v b j E v Q U Z p d C 9 D a G F u Z 2 V k I F R 5 c G U u e 1 R U L U N o Y X J n Z W F i b G V f T G 9 z c y w y M H 0 m c X V v d D s s J n F 1 b 3 Q 7 U 2 V j d G l v b j E v Q U Z p d C 9 D a G F u Z 2 V k I F R 5 c G U u e 1 R U L U N v b W 1 l c m N p Y W x f T G F 3 L D I x f S Z x d W 9 0 O y w m c X V v d D t T Z W N 0 a W 9 u M S 9 B R m l 0 L 0 N o Y W 5 n Z W Q g V H l w Z S 5 7 V F Q t Q 2 9 t c G x p Y W 5 j Z V 9 P Y m p l Y 3 R p d m U s M j J 9 J n F 1 b 3 Q 7 L C Z x d W 9 0 O 1 N l Y 3 R p b 2 4 x L 0 F G a X Q v Q 2 h h b m d l Z C B U e X B l L n t U V C 1 D b 2 5 0 c m 9 s X 0 1 l Y X N 1 c m V t Z W 5 0 X 0 F j Y 3 V y Y W N 5 L D I z f S Z x d W 9 0 O y w m c X V v d D t T Z W N 0 a W 9 u M S 9 B R m l 0 L 0 N o Y W 5 n Z W Q g V H l w Z S 5 7 V F Q t Q 2 9 z d F 9 S Z W R 1 Y 3 R p b 2 4 s M j R 9 J n F 1 b 3 Q 7 L C Z x d W 9 0 O 1 N l Y 3 R p b 2 4 x L 0 F G a X Q v Q 2 h h b m d l Z C B U e X B l L n t U V C 1 D b 3 N 0 X 2 F u Z F 9 S Z X N v d X J j Z V 9 B b m F s e X N p c y w y N X 0 m c X V v d D s s J n F 1 b 3 Q 7 U 2 V j d G l v b j E v Q U Z p d C 9 D a G F u Z 2 V k I F R 5 c G U u e 1 R U L U N 1 c 3 R v b W V y X 0 9 y Z G V y L D I 2 f S Z x d W 9 0 O y w m c X V v d D t T Z W N 0 a W 9 u M S 9 B R m l 0 L 0 N o Y W 5 n Z W Q g V H l w Z S 5 7 V F Q t R G V h Z F 9 T d G 9 j a y w y N 3 0 m c X V v d D s s J n F 1 b 3 Q 7 U 2 V j d G l v b j E v Q U Z p d C 9 D a G F u Z 2 V k I F R 5 c G U u e 1 R U L U R l Y 2 l z a W 9 u X 0 1 h a 2 l u Z 1 9 Q c m 9 j Z X N z L D I 4 f S Z x d W 9 0 O y w m c X V v d D t T Z W N 0 a W 9 u M S 9 B R m l 0 L 0 N o Y W 5 n Z W Q g V H l w Z S 5 7 V F Q t R G l z Y 2 h h c m d p b m d f U H J v Y 2 V k d X J l L D I 5 f S Z x d W 9 0 O y w m c X V v d D t T Z W N 0 a W 9 u M S 9 B R m l 0 L 0 N o Y W 5 n Z W Q g V H l w Z S 5 7 V F Q t R G l z c G F 0 Y 2 h l c i w z M H 0 m c X V v d D s s J n F 1 b 3 Q 7 U 2 V j d G l v b j E v Q U Z p d C 9 D a G F u Z 2 V k I F R 5 c G U u e 1 R U L U R v Y 3 V t Z W 5 0 L D M x f S Z x d W 9 0 O y w m c X V v d D t T Z W N 0 a W 9 u M S 9 B R m l 0 L 0 N o Y W 5 n Z W Q g V H l w Z S 5 7 V F Q t R G 9 j d W 1 l b n R f d H l w Z S w z M n 0 m c X V v d D s s J n F 1 b 3 Q 7 U 2 V j d G l v b j E v Q U Z p d C 9 D a G F u Z 2 V k I F R 5 c G U u e 1 R U L U V s Z W N 0 c m 9 u a W N f R G l w X 1 N 0 a W N r L D M z f S Z x d W 9 0 O y w m c X V v d D t T Z W N 0 a W 9 u M S 9 B R m l 0 L 0 N o Y W 5 n Z W Q g V H l w Z S 5 7 V F Q t R W 1 w d G l u Z X N z X 0 N o Z W N r L D M 0 f S Z x d W 9 0 O y w m c X V v d D t T Z W N 0 a W 9 u M S 9 B R m l 0 L 0 N o Y W 5 n Z W Q g V H l w Z S 5 7 V F Q t R X V y b 3 B l Y W 5 f V W 5 p b 2 5 f c 1 9 U c m F u c 3 B v c n R f U m V n d W x h d G l v b n M s M z V 9 J n F 1 b 3 Q 7 L C Z x d W 9 0 O 1 N l Y 3 R p b 2 4 x L 0 F G a X Q v Q 2 h h b m d l Z C B U e X B l L n t U V C 1 F e G N p c 2 V f R H V 0 e V 9 M a W N l b m N l L D M 2 f S Z x d W 9 0 O y w m c X V v d D t T Z W N 0 a W 9 u M S 9 B R m l 0 L 0 N o Y W 5 n Z W Q g V H l w Z S 5 7 V F Q t R X h j a X N l X 0 R 1 d H l f U m V n d W x h d G l v b i w z N 3 0 m c X V v d D s s J n F 1 b 3 Q 7 U 2 V j d G l v b j E v Q U Z p d C 9 D a G F u Z 2 V k I F R 5 c G U u e 1 R U L U Z p b G x p b m d f U 3 R h d G l v b i w z O H 0 m c X V v d D s s J n F 1 b 3 Q 7 U 2 V j d G l v b j E v Q U Z p d C 9 D a G F u Z 2 V k I F R 5 c G U u e 1 R U L U Z p b m F u Y 2 V f R 3 V h c m R f Q W d l b m N 5 L D M 5 f S Z x d W 9 0 O y w m c X V v d D t T Z W N 0 a W 9 u M S 9 B R m l 0 L 0 N o Y W 5 n Z W Q g V H l w Z S 5 7 V F Q t R m l u Y W 5 j Z V 9 h b m R f Y W N j b 3 V u d G l u Z y w 0 M H 0 m c X V v d D s s J n F 1 b 3 Q 7 U 2 V j d G l v b j E v Q U Z p d C 9 D a G F u Z 2 V k I F R 5 c G U u e 1 R U L U Z p b m F u Y 2 l h b F 9 h Y 2 N v d W 5 0 a W 5 n L D Q x f S Z x d W 9 0 O y w m c X V v d D t T Z W N 0 a W 9 u M S 9 B R m l 0 L 0 N o Y W 5 n Z W Q g V H l w Z S 5 7 V F Q t R m 9 s e W F t Y X Q s N D J 9 J n F 1 b 3 Q 7 L C Z x d W 9 0 O 1 N l Y 3 R p b 2 4 x L 0 F G a X Q v Q 2 h h b m d l Z C B U e X B l L n t U V C 1 G b 3 J l Y 2 F z d G V k X 0 R h a W x 5 X 1 N h b G U s N D N 9 J n F 1 b 3 Q 7 L C Z x d W 9 0 O 1 N l Y 3 R p b 2 4 x L 0 F G a X Q v Q 2 h h b m d l Z C B U e X B l L n t U V C 1 G b 3 J l Y 2 F z d G l u Z y w 0 N H 0 m c X V v d D s s J n F 1 b 3 Q 7 U 2 V j d G l v b j E v Q U Z p d C 9 D a G F u Z 2 V k I F R 5 c G U u e 1 R U L U Z y Z W V f Q 2 l y Y 3 V s Y X R p b 2 5 f b 2 Z f R 2 9 v Z H M s N D V 9 J n F 1 b 3 Q 7 L C Z x d W 9 0 O 1 N l Y 3 R p b 2 4 x L 0 F G a X Q v Q 2 h h b m d l Z C B U e X B l L n t U V C 1 G c m V p Z 2 h 0 X 0 Z v c n d h c m R p b m d f R G 9 j d W 1 l b n R h d G l v b i w 0 N n 0 m c X V v d D s s J n F 1 b 3 Q 7 U 2 V j d G l v b j E v Q U Z p d C 9 D a G F u Z 2 V k I F R 5 c G U u e 1 R U L U Z 1 Z W x f R G V u c 2 l 0 e S w 0 N 3 0 m c X V v d D s s J n F 1 b 3 Q 7 U 2 V j d G l v b j E v Q U Z p d C 9 D a G F u Z 2 V k I F R 5 c G U u e 1 R U L U b D g 8 K 2 b G R n w 4 P C o X o s N D h 9 J n F 1 b 3 Q 7 L C Z x d W 9 0 O 1 N l Y 3 R p b 2 4 x L 0 F G a X Q v Q 2 h h b m d l Z C B U e X B l L n t U V C 1 H Y X V n Z V 9 M b 3 N z X 0 1 h b m F n Z W 1 l b n Q s N D l 9 J n F 1 b 3 Q 7 L C Z x d W 9 0 O 1 N l Y 3 R p b 2 4 x L 0 F G a X Q v Q 2 h h b m d l Z C B U e X B l L n t U V C 1 H Y X V n Z V 9 T e X N 0 Z W 0 s N T B 9 J n F 1 b 3 Q 7 L C Z x d W 9 0 O 1 N l Y 3 R p b 2 4 x L 0 F G a X Q v Q 2 h h b m d l Z C B U e X B l L n t U V C 1 H b 3 Z l c m 5 p b m d f T G F 3 L D U x f S Z x d W 9 0 O y w m c X V v d D t T Z W N 0 a W 9 u M S 9 B R m l 0 L 0 N o Y W 5 n Z W Q g V H l w Z S 5 7 V F Q t S G F u Z G x p b m d f b 2 Z f Q 2 9 u d G F t a W 5 h d G V k X 0 R p c 3 B v c 2 F s L D U y f S Z x d W 9 0 O y w m c X V v d D t T Z W N 0 a W 9 u M S 9 B R m l 0 L 0 N o Y W 5 n Z W Q g V H l w Z S 5 7 V F Q t S G F 1 b G l u Z 1 9 B b G 9 u Z 3 N p Z G U s N T N 9 J n F 1 b 3 Q 7 L C Z x d W 9 0 O 1 N l Y 3 R p b 2 4 x L 0 F G a X Q v Q 2 h h b m d l Z C B U e X B l L n t U V C 1 I d W x s Y W T D g 8 K p a 1 9 t Z W d l b M O F 4 o C Y e s O D w q l z X 8 O D w q l z X 2 t l e m V s w 4 P C q X M s N T R 9 J n F 1 b 3 Q 7 L C Z x d W 9 0 O 1 N l Y 3 R p b 2 4 x L 0 F G a X Q v Q 2 h h b m d l Z C B U e X B l L n t U V C 1 I d W 1 h b l 9 S Z X N v d X J j Z X M s N T V 9 J n F 1 b 3 Q 7 L C Z x d W 9 0 O 1 N l Y 3 R p b 2 4 x L 0 F G a X Q v Q 2 h h b m d l Z C B U e X B l L n t U V C 1 J U 0 9 f U 3 R h b m R h c m R z L D U 2 f S Z x d W 9 0 O y w m c X V v d D t T Z W N 0 a W 9 u M S 9 B R m l 0 L 0 N o Y W 5 n Z W Q g V H l w Z S 5 7 V F Q t S W 5 0 Z X J u Y X R p b 2 5 h b F 9 G c m V p Z 2 h 0 X 0 Z v c n d h c m R p b m c s N T d 9 J n F 1 b 3 Q 7 L C Z x d W 9 0 O 1 N l Y 3 R p b 2 4 x L 0 F G a X Q v Q 2 h h b m d l Z C B U e X B l L n t U V C 1 J b n Z l b n R v c n l f T G V 2 Z W w s N T h 9 J n F 1 b 3 Q 7 L C Z x d W 9 0 O 1 N l Y 3 R p b 2 4 x L 0 F G a X Q v Q 2 h h b m d l Z C B U e X B l L n t U V C 1 J b n Z l b n R v c n l f T W F u Y W d l b W V u d C w 1 O X 0 m c X V v d D s s J n F 1 b 3 Q 7 U 2 V j d G l v b j E v Q U Z p d C 9 D a G F u Z 2 V k I F R 5 c G U u e 1 R U L U l u d m V u d G 9 y e V 9 Q b G F u b m l u Z y w 2 M H 0 m c X V v d D s s J n F 1 b 3 Q 7 U 2 V j d G l v b j E v Q U Z p d C 9 D a G F u Z 2 V k I F R 5 c G U u e 1 R U L U l u d m V u d G 9 y e V 9 S Z X B s Z W 5 p c 2 h t Z W 5 0 X 1 N 5 c 3 R l b X M s N j F 9 J n F 1 b 3 Q 7 L C Z x d W 9 0 O 1 N l Y 3 R p b 2 4 x L 0 F G a X Q v Q 2 h h b m d l Z C B U e X B l L n t U V C 1 J b n Z v a W N l L D Y y f S Z x d W 9 0 O y w m c X V v d D t T Z W N 0 a W 9 u M S 9 B R m l 0 L 0 N o Y W 5 n Z W Q g V H l w Z S 5 7 V F Q t T G F 3 L D Y z f S Z x d W 9 0 O y w m c X V v d D t T Z W N 0 a W 9 u M S 9 B R m l 0 L 0 N o Y W 5 n Z W Q g V H l w Z S 5 7 V F Q t T G 9 h Z G l u Z 1 9 H Y W 5 0 c n k s N j R 9 J n F 1 b 3 Q 7 L C Z x d W 9 0 O 1 N l Y 3 R p b 2 4 x L 0 F G a X Q v Q 2 h h b m d l Z C B U e X B l L n t U V C 1 M b 2 F k a W 5 n X 1 B y b 2 N l Z H V y Z S w 2 N X 0 m c X V v d D s s J n F 1 b 3 Q 7 U 2 V j d G l v b j E v Q U Z p d C 9 D a G F u Z 2 V k I F R 5 c G U u e 1 R U L U x v Z 2 l z d G l j X 0 N v b n R y b 2 x s a W 5 n L D Y 2 f S Z x d W 9 0 O y w m c X V v d D t T Z W N 0 a W 9 u M S 9 B R m l 0 L 0 N o Y W 5 n Z W Q g V H l w Z S 5 7 V F Q t T G 9 n a X N 0 a W N f U G x h b i w 2 N 3 0 m c X V v d D s s J n F 1 b 3 Q 7 U 2 V j d G l v b j E v Q U Z p d C 9 D a G F u Z 2 V k I F R 5 c G U u e 1 R U L U x v Z 2 l z d G l j c y w 2 O H 0 m c X V v d D s s J n F 1 b 3 Q 7 U 2 V j d G l v b j E v Q U Z p d C 9 D a G F u Z 2 V k I F R 5 c G U u e 1 R U L U x v Z 2 l z d G l j c 1 9 D b 3 N 0 X 2 F u Z F 9 Q Z X J m b 3 J t Y W 5 j Z V 9 N b 2 5 p d G 9 y a W 5 n L D Y 5 f S Z x d W 9 0 O y w m c X V v d D t T Z W N 0 a W 9 u M S 9 B R m l 0 L 0 N o Y W 5 n Z W Q g V H l w Z S 5 7 V F Q t T G 9 n a X N 0 a W N z X 1 N j b 3 B l L D c w f S Z x d W 9 0 O y w m c X V v d D t T Z W N 0 a W 9 u M S 9 B R m l 0 L 0 N o Y W 5 n Z W Q g V H l w Z S 5 7 V F Q t T G 9 n a X N 0 a W N z X 1 N 5 c 3 R l b S w 3 M X 0 m c X V v d D s s J n F 1 b 3 Q 7 U 2 V j d G l v b j E v Q U Z p d C 9 D a G F u Z 2 V k I F R 5 c G U u e 1 R U L U x v c 3 N f U m V n d W x h d G l v b i w 3 M n 0 m c X V v d D s s J n F 1 b 3 Q 7 U 2 V j d G l v b j E v Q U Z p d C 9 D a G F u Z 2 V k I F R 5 c G U u e 1 R U L U 1 h c m l 0 a W 1 l X 1 R y Y W 5 z c G 9 y d C w 3 M 3 0 m c X V v d D s s J n F 1 b 3 Q 7 U 2 V j d G l v b j E v Q U Z p d C 9 D a G F u Z 2 V k I F R 5 c G U u e 1 R U L U 1 l d H J v b G 9 n a W N h b F 9 B d X R o b 3 J p d H k s N z R 9 J n F 1 b 3 Q 7 L C Z x d W 9 0 O 1 N l Y 3 R p b 2 4 x L 0 F G a X Q v Q 2 h h b m d l Z C B U e X B l L n t U V C 1 N Z X R y b 2 x v Z 2 l j Y W x f S W 5 z c G V j d G l v b i w 3 N X 0 m c X V v d D s s J n F 1 b 3 Q 7 U 2 V j d G l v b j E v Q U Z p d C 9 D a G F u Z 2 V k I F R 5 c G U u e 1 R U L U 1 p b m l t d W 1 f R G V s a X Z l c n l f U X V h b n R p d H k s N z Z 9 J n F 1 b 3 Q 7 L C Z x d W 9 0 O 1 N l Y 3 R p b 2 4 x L 0 F G a X Q v Q 2 h h b m d l Z C B U e X B l L n t U V C 1 N b 2 R l X 2 9 m X 1 R y Y W 5 z c G 9 y d G F 0 a W 9 u L D c 3 f S Z x d W 9 0 O y w m c X V v d D t T Z W N 0 a W 9 u M S 9 B R m l 0 L 0 N o Y W 5 n Z W Q g V H l w Z S 5 7 V F Q t T m V 0 X 1 F 1 Y W 5 0 a X R 5 L D c 4 f S Z x d W 9 0 O y w m c X V v d D t T Z W N 0 a W 9 u M S 9 B R m l 0 L 0 N o Y W 5 n Z W Q g V H l w Z S 5 7 V F Q t T m 9 u X 0 V 4 Y 2 l z Z V 9 E d X R 5 X 0 x p Y 2 V u c 2 V k X 1 R y Y W R p b m c s N z l 9 J n F 1 b 3 Q 7 L C Z x d W 9 0 O 1 N l Y 3 R p b 2 4 x L 0 F G a X Q v Q 2 h h b m d l Z C B U e X B l L n t U V C 1 P c G V y Y X R p b 2 5 f Y W 5 k X 0 x v Z 2 l z d G l j c y w 4 M H 0 m c X V v d D s s J n F 1 b 3 Q 7 U 2 V j d G l v b j E v Q U Z p d C 9 D a G F u Z 2 V k I F R 5 c G U u e 1 R U L U 9 y Z G V y X 0 1 h b m F n Z W 1 l b n Q s O D F 9 J n F 1 b 3 Q 7 L C Z x d W 9 0 O 1 N l Y 3 R p b 2 4 x L 0 F G a X Q v Q 2 h h b m d l Z C B U e X B l L n t U V C 1 P c m R l c l 9 Q a W N r a W 5 n X 2 F u Z F 9 Q Y W N r a W 5 n L D g y f S Z x d W 9 0 O y w m c X V v d D t T Z W N 0 a W 9 u M S 9 B R m l 0 L 0 N o Y W 5 n Z W Q g V H l w Z S 5 7 V F Q t U G V y Z m 9 y b W F u Y 2 V f Y m F z Z W R f R X Z h b H V h d G l v b l 9 N Z W F z d X J l c y w 4 M 3 0 m c X V v d D s s J n F 1 b 3 Q 7 U 2 V j d G l v b j E v Q U Z p d C 9 D a G F u Z 2 V k I F R 5 c G U u e 1 R U L V B s Y W 5 u Z W R f U 2 F t c G x p b m c s O D R 9 J n F 1 b 3 Q 7 L C Z x d W 9 0 O 1 N l Y 3 R p b 2 4 x L 0 F G a X Q v Q 2 h h b m d l Z C B U e X B l L n t U V C 1 Q c m 9 i b G V t L D g 1 f S Z x d W 9 0 O y w m c X V v d D t T Z W N 0 a W 9 u M S 9 B R m l 0 L 0 N o Y W 5 n Z W Q g V H l w Z S 5 7 V F Q t U H J v a m V j d F 9 0 Z W F t L D g 2 f S Z x d W 9 0 O y w m c X V v d D t T Z W N 0 a W 9 u M S 9 B R m l 0 L 0 N o Y W 5 n Z W Q g V H l w Z S 5 7 V F Q t U H V t c F 9 T d G 9 j a 1 9 M Z X Z l b C w 4 N 3 0 m c X V v d D s s J n F 1 b 3 Q 7 U 2 V j d G l v b j E v Q U Z p d C 9 D a G F u Z 2 V k I F R 5 c G U u e 1 R U L V B 1 c m N o Y X N l X 0 9 y Z G V y L D g 4 f S Z x d W 9 0 O y w m c X V v d D t T Z W N 0 a W 9 u M S 9 B R m l 0 L 0 N o Y W 5 n Z W Q g V H l w Z S 5 7 V F Q t U m F p b F 9 U c m F u c 3 B v c n Q s O D l 9 J n F 1 b 3 Q 7 L C Z x d W 9 0 O 1 N l Y 3 R p b 2 4 x L 0 F G a X Q v Q 2 h h b m d l Z C B U e X B l L n t U V C 1 S Y W l s X 2 F u Z F 9 J b n R l c m 1 v Z G F s X 1 R y Y W 5 z c G 9 y d C w 5 M H 0 m c X V v d D s s J n F 1 b 3 Q 7 U 2 V j d G l v b j E v Q U Z p d C 9 D a G F u Z 2 V k I F R 5 c G U u e 1 R U L V J h a W x 3 Y X l f U 2 V y d m l j Z S w 5 M X 0 m c X V v d D s s J n F 1 b 3 Q 7 U 2 V j d G l v b j E v Q U Z p d C 9 D a G F u Z 2 V k I F R 5 c G U u e 1 R U L V J h a W x 3 Y X l f V G F u a 1 9 D Y X I s O T J 9 J n F 1 b 3 Q 7 L C Z x d W 9 0 O 1 N l Y 3 R p b 2 4 x L 0 F G a X Q v Q 2 h h b m d l Z C B U e X B l L n t U V C 1 S Z X B s Z W 5 p c 2 h t Z W 5 0 X 0 x l d m V s L D k z f S Z x d W 9 0 O y w m c X V v d D t T Z W N 0 a W 9 u M S 9 B R m l 0 L 0 N o Y W 5 n Z W Q g V H l w Z S 5 7 V F Q t U m 9 h Z F 9 G c m V p Z 2 h 0 X 1 J v d X R p b m d f Y W 5 k X 1 N j a G V k d W x p b m c s O T R 9 J n F 1 b 3 Q 7 L C Z x d W 9 0 O 1 N l Y 3 R p b 2 4 x L 0 F G a X Q v Q 2 h h b m d l Z C B U e X B l L n t U V C 1 S b 2 F k X 0 Z y Z W l n a H R f V H J h b n N w b 3 J 0 L D k 1 f S Z x d W 9 0 O y w m c X V v d D t T Z W N 0 a W 9 u M S 9 B R m l 0 L 0 N o Y W 5 n Z W Q g V H l w Z S 5 7 V F Q t U m 9 h Z F 9 X Z W l n a G l u Z 1 9 C c m l k Z 2 U s O T Z 9 J n F 1 b 3 Q 7 L C Z x d W 9 0 O 1 N l Y 3 R p b 2 4 x L 0 F G a X Q v Q 2 h h b m d l Z C B U e X B l L n t U V C 1 T Y W x l c 1 9 Q c m 9 j Z X N z L D k 3 f S Z x d W 9 0 O y w m c X V v d D t T Z W N 0 a W 9 u M S 9 B R m l 0 L 0 N o Y W 5 n Z W Q g V H l w Z S 5 7 V F Q t U 2 F t c G x l X 0 N v b G x l Y 3 R p b 2 4 s O T h 9 J n F 1 b 3 Q 7 L C Z x d W 9 0 O 1 N l Y 3 R p b 2 4 x L 0 F G a X Q v Q 2 h h b m d l Z C B U e X B l L n t U V C 1 T Y W 1 w b G l u Z y w 5 O X 0 m c X V v d D s s J n F 1 b 3 Q 7 U 2 V j d G l v b j E v Q U Z p d C 9 D a G F u Z 2 V k I F R 5 c G U u e 1 R U L V N h b X B s a W 5 n X 0 1 l d G h v Z C w x M D B 9 J n F 1 b 3 Q 7 L C Z x d W 9 0 O 1 N l Y 3 R p b 2 4 x L 0 F G a X Q v Q 2 h h b m d l Z C B U e X B l L n t U V C 1 T Y W 1 w b G l u Z 1 9 Q c m 9 j Z X N z L D E w M X 0 m c X V v d D s s J n F 1 b 3 Q 7 U 2 V j d G l v b j E v Q U Z p d C 9 D a G F u Z 2 V k I F R 5 c G U u e 1 R U L V N h b X B s a W 5 n X 1 R l Y 2 h u a X F 1 Z S w x M D J 9 J n F 1 b 3 Q 7 L C Z x d W 9 0 O 1 N l Y 3 R p b 2 4 x L 0 F G a X Q v Q 2 h h b m d l Z C B U e X B l L n t U V C 1 T Y 2 h l Z H V s a W 5 n X 2 l u X 1 N D T S w x M D N 9 J n F 1 b 3 Q 7 L C Z x d W 9 0 O 1 N l Y 3 R p b 2 4 x L 0 F G a X Q v Q 2 h h b m d l Z C B U e X B l L n t U V C 1 T Z W x l Y 3 R p d m V f U 2 F t c G x p b m c s M T A 0 f S Z x d W 9 0 O y w m c X V v d D t T Z W N 0 a W 9 u M S 9 B R m l 0 L 0 N o Y W 5 n Z W Q g V H l w Z S 5 7 V F Q t U 2 h p c G 1 l b n Q s M T A 1 f S Z x d W 9 0 O y w m c X V v d D t T Z W N 0 a W 9 u M S 9 B R m l 0 L 0 N o Y W 5 n Z W Q g V H l w Z S 5 7 V F Q t U 2 h p c H B p b m d f R G 9 j d W 1 l b n Q s M T A 2 f S Z x d W 9 0 O y w m c X V v d D t T Z W N 0 a W 9 u M S 9 B R m l 0 L 0 N o Y W 5 n Z W Q g V H l w Z S 5 7 V F Q t U 3 R y Y X R l Z 2 l j X 1 B l c m Z v c m 1 h b m N l X 0 l u Z G l j Y X R v c i w x M D d 9 J n F 1 b 3 Q 7 L C Z x d W 9 0 O 1 N l Y 3 R p b 2 4 x L 0 F G a X Q v Q 2 h h b m d l Z C B U e X B l L n t U V C 1 T d X B w b H l f U 2 9 1 c m N l L D E w O H 0 m c X V v d D s s J n F 1 b 3 Q 7 U 2 V j d G l v b j E v Q U Z p d C 9 D a G F u Z 2 V k I F R 5 c G U u e 1 R U L V R h a 2 V v d m V y X 0 h h b m R v d m V y X 1 B y b 2 N l Z H V y Z S w x M D l 9 J n F 1 b 3 Q 7 L C Z x d W 9 0 O 1 N l Y 3 R p b 2 4 x L 0 F G a X Q v Q 2 h h b m d l Z C B U e X B l L n t U V C 1 U Y W 5 r L D E x M H 0 m c X V v d D s s J n F 1 b 3 Q 7 U 2 V j d G l v b j E v Q U Z p d C 9 D a G F u Z 2 V k I F R 5 c G U u e 1 R U L V R h b m t f Q m 9 0 d G 9 t X 0 x v Y W R p b m c s M T E x f S Z x d W 9 0 O y w m c X V v d D t T Z W N 0 a W 9 u M S 9 B R m l 0 L 0 N o Y W 5 n Z W Q g V H l w Z S 5 7 V F Q t V G F u a 1 9 C b 3 R 0 b 2 1 f U m V z a W R 1 Z S w x M T J 9 J n F 1 b 3 Q 7 L C Z x d W 9 0 O 1 N l Y 3 R p b 2 4 x L 0 F G a X Q v Q 2 h h b m d l Z C B U e X B l L n t U V C 1 U Y W 5 r X 0 N v b X B h c n R t Z W 5 0 L D E x M 3 0 m c X V v d D s s J n F 1 b 3 Q 7 U 2 V j d G l v b j E v Q U Z p d C 9 D a G F u Z 2 V k I F R 5 c G U u e 1 R U L V R h c m V f V 2 V p Z 2 h 0 L D E x N H 0 m c X V v d D s s J n F 1 b 3 Q 7 U 2 V j d G l v b j E v Q U Z p d C 9 D a G F u Z 2 V k I F R 5 c G U u e 1 R U L V R h e F 9 X Y X J l a G 9 1 c 2 U s M T E 1 f S Z x d W 9 0 O y w m c X V v d D t T Z W N 0 a W 9 u M S 9 B R m l 0 L 0 N o Y W 5 n Z W Q g V H l w Z S 5 7 V F Q t V H J h b n N m Z X I s M T E 2 f S Z x d W 9 0 O y w m c X V v d D t T Z W N 0 a W 9 u M S 9 B R m l 0 L 0 N o Y W 5 n Z W Q g V H l w Z S 5 7 V F Q t V H J h b n N w b 3 J 0 X 1 J l Z 3 V s Y X R p b 2 5 z L D E x N 3 0 m c X V v d D s s J n F 1 b 3 Q 7 U 2 V j d G l v b j E v Q U Z p d C 9 D a G F u Z 2 V k I F R 5 c G U u e 1 R U L V R y Y W 5 z c G 9 y d G F 0 a W 9 u L D E x O H 0 m c X V v d D s s J n F 1 b 3 Q 7 U 2 V j d G l v b j E v Q U Z p d C 9 D a G F u Z 2 V k I F R 5 c G U u e 1 R U L V R y Y X Z l b F 9 h b m R f d G 9 1 c m l z b V 9 s Y X c s M T E 5 f S Z x d W 9 0 O y w m c X V v d D t T Z W N 0 a W 9 u M S 9 B R m l 0 L 0 N o Y W 5 n Z W Q g V H l w Z S 5 7 V F Q t V H J h d m V s X 2 R v Y 3 V t Z W 5 0 L D E y M H 0 m c X V v d D s s J n F 1 b 3 Q 7 U 2 V j d G l v b j E v Q U Z p d C 9 D a G F u Z 2 V k I F R 5 c G U u e 1 R U L V Z p c 3 V h b F 9 J b n N w Z W N 0 a W 9 u L D E y M X 0 m c X V v d D s s J n F 1 b 3 Q 7 U 2 V j d G l v b j E v Q U Z p d C 9 D a G F u Z 2 V k I F R 5 c G U u e 1 R U L V d h Z 2 9 u L D E y M n 0 m c X V v d D s s J n F 1 b 3 Q 7 U 2 V j d G l v b j E v Q U Z p d C 9 D a G F u Z 2 V k I F R 5 c G U u e 1 R U L V d h c 3 R l X 0 1 h b m F n Z W 1 l b n R f S W 5 2 Z X N 0 b W V u d C w x M j N 9 J n F 1 b 3 Q 7 L C Z x d W 9 0 O 1 N l Y 3 R p b 2 4 x L 0 F G a X Q v Q 2 h h b m d l Z C B U e X B l L n t U V C 1 X Z W l n a G l u Z 1 9 C c m l k Z 2 U s M T I 0 f S Z x d W 9 0 O y w m c X V v d D t T Z W N 0 a W 9 u M S 9 B R m l 0 L 0 N o Y W 5 n Z W Q g V H l w Z S 5 7 V F Q t c H J v a m V j d F 9 y Z X B v c n R p b m c s M T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R i 1 B Y 3 R 1 Y W x f U G V y Z m 9 y b W F u Y 2 U m c X V v d D s s J n F 1 b 3 Q 7 Q U Y t Q W R h d C Z x d W 9 0 O y w m c X V v d D t B R i 1 B d m F p b G F i a W x p d H k m c X V v d D s s J n F 1 b 3 Q 7 Q U Y t Q 2 9 u d G F t a W 5 h d G l v b i Z x d W 9 0 O y w m c X V v d D t B R i 1 E Z W x p d m V y e S Z x d W 9 0 O y w m c X V v d D t B R i 1 H d W l k Z W x p b m U m c X V v d D s s J n F 1 b 3 Q 7 Q U Y t S 2 9 j a 8 O D w q F 6 Y X Q m c X V v d D s s J n F 1 b 3 Q 7 Q U Y t U G V y Z m 9 y b W F u Y 2 U m c X V v d D s s J n F 1 b 3 Q 7 Q U Y t U H V y Y 2 h h c 2 U m c X V v d D s s J n F 1 b 3 Q 7 Q U Y t U X V h b G l 0 e V 9 v Z l 9 0 a G V f U 2 F t c G x l J n F 1 b 3 Q 7 L C Z x d W 9 0 O 0 F G L V J p c 2 t f Q X N z Z X N z b W V u d C Z x d W 9 0 O y w m c X V v d D t B R i 1 T e m V y d m V 6 Z X Q m c X V v d D s s J n F 1 b 3 Q 7 Q U Y t c G 1 f Y 2 9 z d C Z x d W 9 0 O y w m c X V v d D t U V C 1 B Y 2 N l c H R h b m N l X 1 B y b 2 N l Z H V y Z S Z x d W 9 0 O y w m c X V v d D t U V C 1 B Z F 9 o b 2 N f U 2 F t c G x p b m c m c X V v d D s s J n F 1 b 3 Q 7 V F Q t Q X N z Z X Q m c X V v d D s s J n F 1 b 3 Q 7 V F Q t Q X V 0 b 2 1 h d G l j X 1 R h b m t l c l 9 M b 2 F k a W 5 n X 1 N 0 Y X R p b 2 4 m c X V v d D s s J n F 1 b 3 Q 7 V F Q t Q m F y Z 2 U m c X V v d D s s J n F 1 b 3 Q 7 V F Q t Q m F y Z 2 V f R 2 F 1 Z 2 l u Z y Z x d W 9 0 O y w m c X V v d D t U V C 1 D a G F y Z 2 V h Y m x l X 0 x v c 3 M m c X V v d D s s J n F 1 b 3 Q 7 V F Q t Q 2 9 t b W V y Y 2 l h b F 9 M Y X c m c X V v d D s s J n F 1 b 3 Q 7 V F Q t Q 2 9 t c G x p Y W 5 j Z V 9 P Y m p l Y 3 R p d m U m c X V v d D s s J n F 1 b 3 Q 7 V F Q t Q 2 9 u d H J v b F 9 N Z W F z d X J l b W V u d F 9 B Y 2 N 1 c m F j e S Z x d W 9 0 O y w m c X V v d D t U V C 1 D b 3 N 0 X 1 J l Z H V j d G l v b i Z x d W 9 0 O y w m c X V v d D t U V C 1 D b 3 N 0 X 2 F u Z F 9 S Z X N v d X J j Z V 9 B b m F s e X N p c y Z x d W 9 0 O y w m c X V v d D t U V C 1 D d X N 0 b 2 1 l c l 9 P c m R l c i Z x d W 9 0 O y w m c X V v d D t U V C 1 E Z W F k X 1 N 0 b 2 N r J n F 1 b 3 Q 7 L C Z x d W 9 0 O 1 R U L U R l Y 2 l z a W 9 u X 0 1 h a 2 l u Z 1 9 Q c m 9 j Z X N z J n F 1 b 3 Q 7 L C Z x d W 9 0 O 1 R U L U R p c 2 N o Y X J n a W 5 n X 1 B y b 2 N l Z H V y Z S Z x d W 9 0 O y w m c X V v d D t U V C 1 E a X N w Y X R j a G V y J n F 1 b 3 Q 7 L C Z x d W 9 0 O 1 R U L U R v Y 3 V t Z W 5 0 J n F 1 b 3 Q 7 L C Z x d W 9 0 O 1 R U L U R v Y 3 V t Z W 5 0 X 3 R 5 c G U m c X V v d D s s J n F 1 b 3 Q 7 V F Q t R W x l Y 3 R y b 2 5 p Y 1 9 E a X B f U 3 R p Y 2 s m c X V v d D s s J n F 1 b 3 Q 7 V F Q t R W 1 w d G l u Z X N z X 0 N o Z W N r J n F 1 b 3 Q 7 L C Z x d W 9 0 O 1 R U L U V 1 c m 9 w Z W F u X 1 V u a W 9 u X 3 N f V H J h b n N w b 3 J 0 X 1 J l Z 3 V s Y X R p b 2 5 z J n F 1 b 3 Q 7 L C Z x d W 9 0 O 1 R U L U V 4 Y 2 l z Z V 9 E d X R 5 X 0 x p Y 2 V u Y 2 U m c X V v d D s s J n F 1 b 3 Q 7 V F Q t R X h j a X N l X 0 R 1 d H l f U m V n d W x h d G l v b i Z x d W 9 0 O y w m c X V v d D t U V C 1 G a W x s a W 5 n X 1 N 0 Y X R p b 2 4 m c X V v d D s s J n F 1 b 3 Q 7 V F Q t R m l u Y W 5 j Z V 9 H d W F y Z F 9 B Z 2 V u Y 3 k m c X V v d D s s J n F 1 b 3 Q 7 V F Q t R m l u Y W 5 j Z V 9 h b m R f Y W N j b 3 V u d G l u Z y Z x d W 9 0 O y w m c X V v d D t U V C 1 G a W 5 h b m N p Y W x f Y W N j b 3 V u d G l u Z y Z x d W 9 0 O y w m c X V v d D t U V C 1 G b 2 x 5 Y W 1 h d C Z x d W 9 0 O y w m c X V v d D t U V C 1 G b 3 J l Y 2 F z d G V k X 0 R h a W x 5 X 1 N h b G U m c X V v d D s s J n F 1 b 3 Q 7 V F Q t R m 9 y Z W N h c 3 R p b m c m c X V v d D s s J n F 1 b 3 Q 7 V F Q t R n J l Z V 9 D a X J j d W x h d G l v b l 9 v Z l 9 H b 2 9 k c y Z x d W 9 0 O y w m c X V v d D t U V C 1 G c m V p Z 2 h 0 X 0 Z v c n d h c m R p b m d f R G 9 j d W 1 l b n R h d G l v b i Z x d W 9 0 O y w m c X V v d D t U V C 1 G d W V s X 0 R l b n N p d H k m c X V v d D s s J n F 1 b 3 Q 7 V F Q t R s O D w r Z s Z G f D g 8 K h e i Z x d W 9 0 O y w m c X V v d D t U V C 1 H Y X V n Z V 9 M b 3 N z X 0 1 h b m F n Z W 1 l b n Q m c X V v d D s s J n F 1 b 3 Q 7 V F Q t R 2 F 1 Z 2 V f U 3 l z d G V t J n F 1 b 3 Q 7 L C Z x d W 9 0 O 1 R U L U d v d m V y b m l u Z 1 9 M Y X c m c X V v d D s s J n F 1 b 3 Q 7 V F Q t S G F u Z G x p b m d f b 2 Z f Q 2 9 u d G F t a W 5 h d G V k X 0 R p c 3 B v c 2 F s J n F 1 b 3 Q 7 L C Z x d W 9 0 O 1 R U L U h h d W x p b m d f Q W x v b m d z a W R l J n F 1 b 3 Q 7 L C Z x d W 9 0 O 1 R U L U h 1 b G x h Z M O D w q l r X 2 1 l Z 2 V s w 4 X i g J h 6 w 4 P C q X N f w 4 P C q X N f a 2 V 6 Z W z D g 8 K p c y Z x d W 9 0 O y w m c X V v d D t U V C 1 I d W 1 h b l 9 S Z X N v d X J j Z X M m c X V v d D s s J n F 1 b 3 Q 7 V F Q t S V N P X 1 N 0 Y W 5 k Y X J k c y Z x d W 9 0 O y w m c X V v d D t U V C 1 J b n R l c m 5 h d G l v b m F s X 0 Z y Z W l n a H R f R m 9 y d 2 F y Z G l u Z y Z x d W 9 0 O y w m c X V v d D t U V C 1 J b n Z l b n R v c n l f T G V 2 Z W w m c X V v d D s s J n F 1 b 3 Q 7 V F Q t S W 5 2 Z W 5 0 b 3 J 5 X 0 1 h b m F n Z W 1 l b n Q m c X V v d D s s J n F 1 b 3 Q 7 V F Q t S W 5 2 Z W 5 0 b 3 J 5 X 1 B s Y W 5 u a W 5 n J n F 1 b 3 Q 7 L C Z x d W 9 0 O 1 R U L U l u d m V u d G 9 y e V 9 S Z X B s Z W 5 p c 2 h t Z W 5 0 X 1 N 5 c 3 R l b X M m c X V v d D s s J n F 1 b 3 Q 7 V F Q t S W 5 2 b 2 l j Z S Z x d W 9 0 O y w m c X V v d D t U V C 1 M Y X c m c X V v d D s s J n F 1 b 3 Q 7 V F Q t T G 9 h Z G l u Z 1 9 H Y W 5 0 c n k m c X V v d D s s J n F 1 b 3 Q 7 V F Q t T G 9 h Z G l u Z 1 9 Q c m 9 j Z W R 1 c m U m c X V v d D s s J n F 1 b 3 Q 7 V F Q t T G 9 n a X N 0 a W N f Q 2 9 u d H J v b G x p b m c m c X V v d D s s J n F 1 b 3 Q 7 V F Q t T G 9 n a X N 0 a W N f U G x h b i Z x d W 9 0 O y w m c X V v d D t U V C 1 M b 2 d p c 3 R p Y 3 M m c X V v d D s s J n F 1 b 3 Q 7 V F Q t T G 9 n a X N 0 a W N z X 0 N v c 3 R f Y W 5 k X 1 B l c m Z v c m 1 h b m N l X 0 1 v b m l 0 b 3 J p b m c m c X V v d D s s J n F 1 b 3 Q 7 V F Q t T G 9 n a X N 0 a W N z X 1 N j b 3 B l J n F 1 b 3 Q 7 L C Z x d W 9 0 O 1 R U L U x v Z 2 l z d G l j c 1 9 T e X N 0 Z W 0 m c X V v d D s s J n F 1 b 3 Q 7 V F Q t T G 9 z c 1 9 S Z W d 1 b G F 0 a W 9 u J n F 1 b 3 Q 7 L C Z x d W 9 0 O 1 R U L U 1 h c m l 0 a W 1 l X 1 R y Y W 5 z c G 9 y d C Z x d W 9 0 O y w m c X V v d D t U V C 1 N Z X R y b 2 x v Z 2 l j Y W x f Q X V 0 a G 9 y a X R 5 J n F 1 b 3 Q 7 L C Z x d W 9 0 O 1 R U L U 1 l d H J v b G 9 n a W N h b F 9 J b n N w Z W N 0 a W 9 u J n F 1 b 3 Q 7 L C Z x d W 9 0 O 1 R U L U 1 p b m l t d W 1 f R G V s a X Z l c n l f U X V h b n R p d H k m c X V v d D s s J n F 1 b 3 Q 7 V F Q t T W 9 k Z V 9 v Z l 9 U c m F u c 3 B v c n R h d G l v b i Z x d W 9 0 O y w m c X V v d D t U V C 1 O Z X R f U X V h b n R p d H k m c X V v d D s s J n F 1 b 3 Q 7 V F Q t T m 9 u X 0 V 4 Y 2 l z Z V 9 E d X R 5 X 0 x p Y 2 V u c 2 V k X 1 R y Y W R p b m c m c X V v d D s s J n F 1 b 3 Q 7 V F Q t T 3 B l c m F 0 a W 9 u X 2 F u Z F 9 M b 2 d p c 3 R p Y 3 M m c X V v d D s s J n F 1 b 3 Q 7 V F Q t T 3 J k Z X J f T W F u Y W d l b W V u d C Z x d W 9 0 O y w m c X V v d D t U V C 1 P c m R l c l 9 Q a W N r a W 5 n X 2 F u Z F 9 Q Y W N r a W 5 n J n F 1 b 3 Q 7 L C Z x d W 9 0 O 1 R U L V B l c m Z v c m 1 h b m N l X 2 J h c 2 V k X 0 V 2 Y W x 1 Y X R p b 2 5 f T W V h c 3 V y Z X M m c X V v d D s s J n F 1 b 3 Q 7 V F Q t U G x h b m 5 l Z F 9 T Y W 1 w b G l u Z y Z x d W 9 0 O y w m c X V v d D t U V C 1 Q c m 9 i b G V t J n F 1 b 3 Q 7 L C Z x d W 9 0 O 1 R U L V B y b 2 p l Y 3 R f d G V h b S Z x d W 9 0 O y w m c X V v d D t U V C 1 Q d W 1 w X 1 N 0 b 2 N r X 0 x l d m V s J n F 1 b 3 Q 7 L C Z x d W 9 0 O 1 R U L V B 1 c m N o Y X N l X 0 9 y Z G V y J n F 1 b 3 Q 7 L C Z x d W 9 0 O 1 R U L V J h a W x f V H J h b n N w b 3 J 0 J n F 1 b 3 Q 7 L C Z x d W 9 0 O 1 R U L V J h a W x f Y W 5 k X 0 l u d G V y b W 9 k Y W x f V H J h b n N w b 3 J 0 J n F 1 b 3 Q 7 L C Z x d W 9 0 O 1 R U L V J h a W x 3 Y X l f U 2 V y d m l j Z S Z x d W 9 0 O y w m c X V v d D t U V C 1 S Y W l s d 2 F 5 X 1 R h b m t f Q 2 F y J n F 1 b 3 Q 7 L C Z x d W 9 0 O 1 R U L V J l c G x l b m l z a G 1 l b n R f T G V 2 Z W w m c X V v d D s s J n F 1 b 3 Q 7 V F Q t U m 9 h Z F 9 G c m V p Z 2 h 0 X 1 J v d X R p b m d f Y W 5 k X 1 N j a G V k d W x p b m c m c X V v d D s s J n F 1 b 3 Q 7 V F Q t U m 9 h Z F 9 G c m V p Z 2 h 0 X 1 R y Y W 5 z c G 9 y d C Z x d W 9 0 O y w m c X V v d D t U V C 1 S b 2 F k X 1 d l a W d o a W 5 n X 0 J y a W R n Z S Z x d W 9 0 O y w m c X V v d D t U V C 1 T Y W x l c 1 9 Q c m 9 j Z X N z J n F 1 b 3 Q 7 L C Z x d W 9 0 O 1 R U L V N h b X B s Z V 9 D b 2 x s Z W N 0 a W 9 u J n F 1 b 3 Q 7 L C Z x d W 9 0 O 1 R U L V N h b X B s a W 5 n J n F 1 b 3 Q 7 L C Z x d W 9 0 O 1 R U L V N h b X B s a W 5 n X 0 1 l d G h v Z C Z x d W 9 0 O y w m c X V v d D t U V C 1 T Y W 1 w b G l u Z 1 9 Q c m 9 j Z X N z J n F 1 b 3 Q 7 L C Z x d W 9 0 O 1 R U L V N h b X B s a W 5 n X 1 R l Y 2 h u a X F 1 Z S Z x d W 9 0 O y w m c X V v d D t U V C 1 T Y 2 h l Z H V s a W 5 n X 2 l u X 1 N D T S Z x d W 9 0 O y w m c X V v d D t U V C 1 T Z W x l Y 3 R p d m V f U 2 F t c G x p b m c m c X V v d D s s J n F 1 b 3 Q 7 V F Q t U 2 h p c G 1 l b n Q m c X V v d D s s J n F 1 b 3 Q 7 V F Q t U 2 h p c H B p b m d f R G 9 j d W 1 l b n Q m c X V v d D s s J n F 1 b 3 Q 7 V F Q t U 3 R y Y X R l Z 2 l j X 1 B l c m Z v c m 1 h b m N l X 0 l u Z G l j Y X R v c i Z x d W 9 0 O y w m c X V v d D t U V C 1 T d X B w b H l f U 2 9 1 c m N l J n F 1 b 3 Q 7 L C Z x d W 9 0 O 1 R U L V R h a 2 V v d m V y X 0 h h b m R v d m V y X 1 B y b 2 N l Z H V y Z S Z x d W 9 0 O y w m c X V v d D t U V C 1 U Y W 5 r J n F 1 b 3 Q 7 L C Z x d W 9 0 O 1 R U L V R h b m t f Q m 9 0 d G 9 t X 0 x v Y W R p b m c m c X V v d D s s J n F 1 b 3 Q 7 V F Q t V G F u a 1 9 C b 3 R 0 b 2 1 f U m V z a W R 1 Z S Z x d W 9 0 O y w m c X V v d D t U V C 1 U Y W 5 r X 0 N v b X B h c n R t Z W 5 0 J n F 1 b 3 Q 7 L C Z x d W 9 0 O 1 R U L V R h c m V f V 2 V p Z 2 h 0 J n F 1 b 3 Q 7 L C Z x d W 9 0 O 1 R U L V R h e F 9 X Y X J l a G 9 1 c 2 U m c X V v d D s s J n F 1 b 3 Q 7 V F Q t V H J h b n N m Z X I m c X V v d D s s J n F 1 b 3 Q 7 V F Q t V H J h b n N w b 3 J 0 X 1 J l Z 3 V s Y X R p b 2 5 z J n F 1 b 3 Q 7 L C Z x d W 9 0 O 1 R U L V R y Y W 5 z c G 9 y d G F 0 a W 9 u J n F 1 b 3 Q 7 L C Z x d W 9 0 O 1 R U L V R y Y X Z l b F 9 h b m R f d G 9 1 c m l z b V 9 s Y X c m c X V v d D s s J n F 1 b 3 Q 7 V F Q t V H J h d m V s X 2 R v Y 3 V t Z W 5 0 J n F 1 b 3 Q 7 L C Z x d W 9 0 O 1 R U L V Z p c 3 V h b F 9 J b n N w Z W N 0 a W 9 u J n F 1 b 3 Q 7 L C Z x d W 9 0 O 1 R U L V d h Z 2 9 u J n F 1 b 3 Q 7 L C Z x d W 9 0 O 1 R U L V d h c 3 R l X 0 1 h b m F n Z W 1 l b n R f S W 5 2 Z X N 0 b W V u d C Z x d W 9 0 O y w m c X V v d D t U V C 1 X Z W l n a G l u Z 1 9 C c m l k Z 2 U m c X V v d D s s J n F 1 b 3 Q 7 V F Q t c H J v a m V j d F 9 y Z X B v c n R p b m c m c X V v d D t d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T G F z d F V w Z G F 0 Z W Q i I F Z h b H V l P S J k M j A x O C 0 w N S 0 y N l Q x M T o z N D o 0 M S 4 0 M z A y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i I C 8 + P E V u d H J 5 I F R 5 c G U 9 I k F k Z G V k V G 9 E Y X R h T W 9 k Z W w i I F Z h b H V l P S J s M C I g L z 4 8 R W 5 0 c n k g V H l w Z T 0 i U X V l c n l J R C I g V m F s d W U 9 I n N m M j M w M T l l N i 0 5 Y z h k L T Q 5 N m M t O G V i M S 0 x Z T A w M G M 1 M j d l N j M i I C 8 + P C 9 T d G F i b G V F b n R y a W V z P j w v S X R l b T 4 8 S X R l b T 4 8 S X R l b U x v Y 2 F 0 a W 9 u P j x J d G V t V H l w Z T 5 G b 3 J t d W x h P C 9 J d G V t V H l w Z T 4 8 S X R l b V B h d G g + U 2 V j d G l v b j E v Q U Z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m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2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2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j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Y 2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2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Z p d F R h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Q U k Z p d F R h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3 V D E z O j Q z O j U y L j I 4 N D k 3 O T F a I i A v P j x F b n R y e S B U e X B l P S J G a W x s Q 2 9 s d W 1 u V H l w Z X M i I F Z h b H V l P S J z Q m d V R k J R V U Z C U V V G Q l F V R k J R V T 0 i I C 8 + P E V u d H J 5 I F R 5 c G U 9 I k Z p b G x D b 2 x 1 b W 5 O Y W 1 l c y I g V m F s d W U 9 I n N b J n F 1 b 3 Q 7 Q 2 9 s d W 1 u M S Z x d W 9 0 O y w m c X V v d D t C d X N p b m V z c y B v c G V y Y X R p b 2 4 m c X V v d D s s J n F 1 b 3 Q 7 R G l z c G F 0 Y 2 h l c i A v I H N o a W Z 0 I H N 1 c G V y d m l z b 3 I m c X V v d D s s J n F 1 b 3 Q 7 T G 9 j Y W w g T G 9 n a X N 0 a W N z I H B l c n N v b i B y Z X N w b 2 5 z a W J s Z S B m b 3 I g d H J h b n N w b 3 J 0 Y X R p b 2 4 m c X V v d D s s J n F 1 b 3 Q 7 T G 9 j Y W w g U m V 0 Y W l s J n F 1 b 3 Q 7 L C Z x d W 9 0 O 0 x v Y 2 F s I F N h b G V z J n F 1 b 3 Q 7 L C Z x d W 9 0 O 0 x v Y 2 F s I H B y b 2 R 1 Y 3 Q g c 3 R v c m F n Z S B t Y W 5 h Z 2 V t Z W 5 0 J n F 1 b 3 Q 7 L C Z x d W 9 0 O 0 1 h a W 5 0 Z W 5 h b m N l I G 1 h b m F n Z W 1 l b n Q m c X V v d D s s J n F 1 b 3 Q 7 T 3 B l c m F 0 b 3 I m c X V v d D s s J n F 1 b 3 Q 7 U X V h b G l 0 e S B D b 2 5 0 c m 9 s J n F 1 b 3 Q 7 L C Z x d W 9 0 O 1 N T Q y Z x d W 9 0 O y w m c X V v d D t T Y 2 h l Z H V s Z X I m c X V v d D s s J n F 1 b 3 Q 7 V G V j a G 5 p Y 2 F s I G V 4 Z W N 1 d G l v b i Z x d W 9 0 O y w m c X V v d D t U Z X J t a W 5 h b C B t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R m l 0 V G F i L 0 N o Y W 5 n Z W Q g V H l w Z S 5 7 L D B 9 J n F 1 b 3 Q 7 L C Z x d W 9 0 O 1 N l Y 3 R p b 2 4 x L 1 B S R m l 0 V G F i L 0 N o Y W 5 n Z W Q g V H l w Z S 5 7 Q n V z a W 5 l c 3 M g b 3 B l c m F 0 a W 9 u L D F 9 J n F 1 b 3 Q 7 L C Z x d W 9 0 O 1 N l Y 3 R p b 2 4 x L 1 B S R m l 0 V G F i L 0 N o Y W 5 n Z W Q g V H l w Z S 5 7 R G l z c G F 0 Y 2 h l c i A v I H N o a W Z 0 I H N 1 c G V y d m l z b 3 I s M n 0 m c X V v d D s s J n F 1 b 3 Q 7 U 2 V j d G l v b j E v U F J G a X R U Y W I v Q 2 h h b m d l Z C B U e X B l L n t M b 2 N h b C B M b 2 d p c 3 R p Y 3 M g c G V y c 2 9 u I H J l c 3 B v b n N p Y m x l I G Z v c i B 0 c m F u c 3 B v c n R h d G l v b i w z f S Z x d W 9 0 O y w m c X V v d D t T Z W N 0 a W 9 u M S 9 Q U k Z p d F R h Y i 9 D a G F u Z 2 V k I F R 5 c G U u e 0 x v Y 2 F s I F J l d G F p b C w 0 f S Z x d W 9 0 O y w m c X V v d D t T Z W N 0 a W 9 u M S 9 Q U k Z p d F R h Y i 9 D a G F u Z 2 V k I F R 5 c G U u e 0 x v Y 2 F s I F N h b G V z L D V 9 J n F 1 b 3 Q 7 L C Z x d W 9 0 O 1 N l Y 3 R p b 2 4 x L 1 B S R m l 0 V G F i L 0 N o Y W 5 n Z W Q g V H l w Z S 5 7 T G 9 j Y W w g c H J v Z H V j d C B z d G 9 y Y W d l I G 1 h b m F n Z W 1 l b n Q s N n 0 m c X V v d D s s J n F 1 b 3 Q 7 U 2 V j d G l v b j E v U F J G a X R U Y W I v Q 2 h h b m d l Z C B U e X B l L n t N Y W l u d G V u Y W 5 j Z S B t Y W 5 h Z 2 V t Z W 5 0 L D d 9 J n F 1 b 3 Q 7 L C Z x d W 9 0 O 1 N l Y 3 R p b 2 4 x L 1 B S R m l 0 V G F i L 0 N o Y W 5 n Z W Q g V H l w Z S 5 7 T 3 B l c m F 0 b 3 I s O H 0 m c X V v d D s s J n F 1 b 3 Q 7 U 2 V j d G l v b j E v U F J G a X R U Y W I v Q 2 h h b m d l Z C B U e X B l L n t R d W F s a X R 5 I E N v b n R y b 2 w s O X 0 m c X V v d D s s J n F 1 b 3 Q 7 U 2 V j d G l v b j E v U F J G a X R U Y W I v Q 2 h h b m d l Z C B U e X B l L n t T U 0 M s M T B 9 J n F 1 b 3 Q 7 L C Z x d W 9 0 O 1 N l Y 3 R p b 2 4 x L 1 B S R m l 0 V G F i L 0 N o Y W 5 n Z W Q g V H l w Z S 5 7 U 2 N o Z W R 1 b G V y L D E x f S Z x d W 9 0 O y w m c X V v d D t T Z W N 0 a W 9 u M S 9 Q U k Z p d F R h Y i 9 D a G F u Z 2 V k I F R 5 c G U u e 1 R l Y 2 h u a W N h b C B l e G V j d X R p b 2 4 s M T J 9 J n F 1 b 3 Q 7 L C Z x d W 9 0 O 1 N l Y 3 R p b 2 4 x L 1 B S R m l 0 V G F i L 0 N o Y W 5 n Z W Q g V H l w Z S 5 7 V G V y b W l u Y W w g b W F u Y W d l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S R m l 0 V G F i L 0 N o Y W 5 n Z W Q g V H l w Z S 5 7 L D B 9 J n F 1 b 3 Q 7 L C Z x d W 9 0 O 1 N l Y 3 R p b 2 4 x L 1 B S R m l 0 V G F i L 0 N o Y W 5 n Z W Q g V H l w Z S 5 7 Q n V z a W 5 l c 3 M g b 3 B l c m F 0 a W 9 u L D F 9 J n F 1 b 3 Q 7 L C Z x d W 9 0 O 1 N l Y 3 R p b 2 4 x L 1 B S R m l 0 V G F i L 0 N o Y W 5 n Z W Q g V H l w Z S 5 7 R G l z c G F 0 Y 2 h l c i A v I H N o a W Z 0 I H N 1 c G V y d m l z b 3 I s M n 0 m c X V v d D s s J n F 1 b 3 Q 7 U 2 V j d G l v b j E v U F J G a X R U Y W I v Q 2 h h b m d l Z C B U e X B l L n t M b 2 N h b C B M b 2 d p c 3 R p Y 3 M g c G V y c 2 9 u I H J l c 3 B v b n N p Y m x l I G Z v c i B 0 c m F u c 3 B v c n R h d G l v b i w z f S Z x d W 9 0 O y w m c X V v d D t T Z W N 0 a W 9 u M S 9 Q U k Z p d F R h Y i 9 D a G F u Z 2 V k I F R 5 c G U u e 0 x v Y 2 F s I F J l d G F p b C w 0 f S Z x d W 9 0 O y w m c X V v d D t T Z W N 0 a W 9 u M S 9 Q U k Z p d F R h Y i 9 D a G F u Z 2 V k I F R 5 c G U u e 0 x v Y 2 F s I F N h b G V z L D V 9 J n F 1 b 3 Q 7 L C Z x d W 9 0 O 1 N l Y 3 R p b 2 4 x L 1 B S R m l 0 V G F i L 0 N o Y W 5 n Z W Q g V H l w Z S 5 7 T G 9 j Y W w g c H J v Z H V j d C B z d G 9 y Y W d l I G 1 h b m F n Z W 1 l b n Q s N n 0 m c X V v d D s s J n F 1 b 3 Q 7 U 2 V j d G l v b j E v U F J G a X R U Y W I v Q 2 h h b m d l Z C B U e X B l L n t N Y W l u d G V u Y W 5 j Z S B t Y W 5 h Z 2 V t Z W 5 0 L D d 9 J n F 1 b 3 Q 7 L C Z x d W 9 0 O 1 N l Y 3 R p b 2 4 x L 1 B S R m l 0 V G F i L 0 N o Y W 5 n Z W Q g V H l w Z S 5 7 T 3 B l c m F 0 b 3 I s O H 0 m c X V v d D s s J n F 1 b 3 Q 7 U 2 V j d G l v b j E v U F J G a X R U Y W I v Q 2 h h b m d l Z C B U e X B l L n t R d W F s a X R 5 I E N v b n R y b 2 w s O X 0 m c X V v d D s s J n F 1 b 3 Q 7 U 2 V j d G l v b j E v U F J G a X R U Y W I v Q 2 h h b m d l Z C B U e X B l L n t T U 0 M s M T B 9 J n F 1 b 3 Q 7 L C Z x d W 9 0 O 1 N l Y 3 R p b 2 4 x L 1 B S R m l 0 V G F i L 0 N o Y W 5 n Z W Q g V H l w Z S 5 7 U 2 N o Z W R 1 b G V y L D E x f S Z x d W 9 0 O y w m c X V v d D t T Z W N 0 a W 9 u M S 9 Q U k Z p d F R h Y i 9 D a G F u Z 2 V k I F R 5 c G U u e 1 R l Y 2 h u a W N h b C B l e G V j d X R p b 2 4 s M T J 9 J n F 1 b 3 Q 7 L C Z x d W 9 0 O 1 N l Y 3 R p b 2 4 x L 1 B S R m l 0 V G F i L 0 N o Y W 5 n Z W Q g V H l w Z S 5 7 V G V y b W l u Y W w g b W F u Y W d l c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R m l 0 V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m l 0 V G F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R m l 0 V G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J i Y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V B G a X R U Y W J i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l U M j I 6 M D E 6 M z c u N j A w O D g 3 O F o i I C 8 + P E V u d H J 5 I F R 5 c G U 9 I k Z p b G x D b 2 x 1 b W 5 U e X B l c y I g V m F s d W U 9 I n N C Z 1 V G Q l F V R k J R V U Z C U V V G I i A v P j x F b n R y e S B U e X B l P S J G a W x s Q 2 9 s d W 1 u T m F t Z X M i I F Z h b H V l P S J z W y Z x d W 9 0 O 0 N v b H V t b j E m c X V v d D s s J n F 1 b 3 Q 7 V G V y b W l u Y W w g T W F u Y W d l c i Z x d W 9 0 O y w m c X V v d D t N Y W l u d G V u Y W 5 j Z S B N Y W 5 h Z 2 V y J n F 1 b 3 Q 7 L C Z x d W 9 0 O 1 R l c m 1 p b m F s I E 1 h b m F n Z X J f M S Z x d W 9 0 O y w m c X V v d D t U c m F u c 3 B v c n R h d G l v b i B N Y W 5 h Z 2 V y J n F 1 b 3 Q 7 L C Z x d W 9 0 O 0 1 h a W 5 0 Z W 5 h b m N l I E 1 h b m F n Z X J f M i Z x d W 9 0 O y w m c X V v d D t E a X N w Y X R j a G V y J n F 1 b 3 Q 7 L C Z x d W 9 0 O 1 d o b 2 x l c 2 F s Z S B N Y W 5 h Z 2 V y J n F 1 b 3 Q 7 L C Z x d W 9 0 O 1 R l c m 1 p b m F s I E 1 h b m F n Z X J f M y Z x d W 9 0 O y w m c X V v d D t U c m F u c 3 B v c n R h d G l v b i B N Y W 5 h Z 2 V y X z Q m c X V v d D s s J n F 1 b 3 Q 7 R G l z c G F 0 Y 2 h l c l 8 1 J n F 1 b 3 Q 7 L C Z x d W 9 0 O 1 d o b 2 x l c 2 F s Z S B N Y W 5 h Z 2 V y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G a X R U Y W J i Y X I v Q 2 h h b m d l Z C B U e X B l L n t D b 2 x 1 b W 4 x L D B 9 J n F 1 b 3 Q 7 L C Z x d W 9 0 O 1 N l Y 3 R p b 2 4 x L 0 l Q R m l 0 V G F i Y m F y L 0 N o Y W 5 n Z W Q g V H l w Z S 5 7 V G V y b W l u Y W w g T W F u Y W d l c i w x f S Z x d W 9 0 O y w m c X V v d D t T Z W N 0 a W 9 u M S 9 J U E Z p d F R h Y m J h c i 9 D a G F u Z 2 V k I F R 5 c G U u e 0 1 h a W 5 0 Z W 5 h b m N l I E 1 h b m F n Z X I s M n 0 m c X V v d D s s J n F 1 b 3 Q 7 U 2 V j d G l v b j E v S V B G a X R U Y W J i Y X I v Q 2 h h b m d l Z C B U e X B l L n t U Z X J t a W 5 h b C B N Y W 5 h Z 2 V y X z E s M 3 0 m c X V v d D s s J n F 1 b 3 Q 7 U 2 V j d G l v b j E v S V B G a X R U Y W J i Y X I v Q 2 h h b m d l Z C B U e X B l L n t U c m F u c 3 B v c n R h d G l v b i B N Y W 5 h Z 2 V y L D R 9 J n F 1 b 3 Q 7 L C Z x d W 9 0 O 1 N l Y 3 R p b 2 4 x L 0 l Q R m l 0 V G F i Y m F y L 0 N o Y W 5 n Z W Q g V H l w Z S 5 7 T W F p b n R l b m F u Y 2 U g T W F u Y W d l c l 8 y L D V 9 J n F 1 b 3 Q 7 L C Z x d W 9 0 O 1 N l Y 3 R p b 2 4 x L 0 l Q R m l 0 V G F i Y m F y L 0 N o Y W 5 n Z W Q g V H l w Z S 5 7 R G l z c G F 0 Y 2 h l c i w 2 f S Z x d W 9 0 O y w m c X V v d D t T Z W N 0 a W 9 u M S 9 J U E Z p d F R h Y m J h c i 9 D a G F u Z 2 V k I F R 5 c G U u e 1 d o b 2 x l c 2 F s Z S B N Y W 5 h Z 2 V y L D d 9 J n F 1 b 3 Q 7 L C Z x d W 9 0 O 1 N l Y 3 R p b 2 4 x L 0 l Q R m l 0 V G F i Y m F y L 0 N o Y W 5 n Z W Q g V H l w Z S 5 7 V G V y b W l u Y W w g T W F u Y W d l c l 8 z L D h 9 J n F 1 b 3 Q 7 L C Z x d W 9 0 O 1 N l Y 3 R p b 2 4 x L 0 l Q R m l 0 V G F i Y m F y L 0 N o Y W 5 n Z W Q g V H l w Z S 5 7 V H J h b n N w b 3 J 0 Y X R p b 2 4 g T W F u Y W d l c l 8 0 L D l 9 J n F 1 b 3 Q 7 L C Z x d W 9 0 O 1 N l Y 3 R p b 2 4 x L 0 l Q R m l 0 V G F i Y m F y L 0 N o Y W 5 n Z W Q g V H l w Z S 5 7 R G l z c G F 0 Y 2 h l c l 8 1 L D E w f S Z x d W 9 0 O y w m c X V v d D t T Z W N 0 a W 9 u M S 9 J U E Z p d F R h Y m J h c i 9 D a G F u Z 2 V k I F R 5 c G U u e 1 d o b 2 x l c 2 F s Z S B N Y W 5 h Z 2 V y X z Y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U E Z p d F R h Y m J h c i 9 D a G F u Z 2 V k I F R 5 c G U u e 0 N v b H V t b j E s M H 0 m c X V v d D s s J n F 1 b 3 Q 7 U 2 V j d G l v b j E v S V B G a X R U Y W J i Y X I v Q 2 h h b m d l Z C B U e X B l L n t U Z X J t a W 5 h b C B N Y W 5 h Z 2 V y L D F 9 J n F 1 b 3 Q 7 L C Z x d W 9 0 O 1 N l Y 3 R p b 2 4 x L 0 l Q R m l 0 V G F i Y m F y L 0 N o Y W 5 n Z W Q g V H l w Z S 5 7 T W F p b n R l b m F u Y 2 U g T W F u Y W d l c i w y f S Z x d W 9 0 O y w m c X V v d D t T Z W N 0 a W 9 u M S 9 J U E Z p d F R h Y m J h c i 9 D a G F u Z 2 V k I F R 5 c G U u e 1 R l c m 1 p b m F s I E 1 h b m F n Z X J f M S w z f S Z x d W 9 0 O y w m c X V v d D t T Z W N 0 a W 9 u M S 9 J U E Z p d F R h Y m J h c i 9 D a G F u Z 2 V k I F R 5 c G U u e 1 R y Y W 5 z c G 9 y d G F 0 a W 9 u I E 1 h b m F n Z X I s N H 0 m c X V v d D s s J n F 1 b 3 Q 7 U 2 V j d G l v b j E v S V B G a X R U Y W J i Y X I v Q 2 h h b m d l Z C B U e X B l L n t N Y W l u d G V u Y W 5 j Z S B N Y W 5 h Z 2 V y X z I s N X 0 m c X V v d D s s J n F 1 b 3 Q 7 U 2 V j d G l v b j E v S V B G a X R U Y W J i Y X I v Q 2 h h b m d l Z C B U e X B l L n t E a X N w Y X R j a G V y L D Z 9 J n F 1 b 3 Q 7 L C Z x d W 9 0 O 1 N l Y 3 R p b 2 4 x L 0 l Q R m l 0 V G F i Y m F y L 0 N o Y W 5 n Z W Q g V H l w Z S 5 7 V 2 h v b G V z Y W x l I E 1 h b m F n Z X I s N 3 0 m c X V v d D s s J n F 1 b 3 Q 7 U 2 V j d G l v b j E v S V B G a X R U Y W J i Y X I v Q 2 h h b m d l Z C B U e X B l L n t U Z X J t a W 5 h b C B N Y W 5 h Z 2 V y X z M s O H 0 m c X V v d D s s J n F 1 b 3 Q 7 U 2 V j d G l v b j E v S V B G a X R U Y W J i Y X I v Q 2 h h b m d l Z C B U e X B l L n t U c m F u c 3 B v c n R h d G l v b i B N Y W 5 h Z 2 V y X z Q s O X 0 m c X V v d D s s J n F 1 b 3 Q 7 U 2 V j d G l v b j E v S V B G a X R U Y W J i Y X I v Q 2 h h b m d l Z C B U e X B l L n t E a X N w Y X R j a G V y X z U s M T B 9 J n F 1 b 3 Q 7 L C Z x d W 9 0 O 1 N l Y 3 R p b 2 4 x L 0 l Q R m l 0 V G F i Y m F y L 0 N o Y W 5 n Z W Q g V H l w Z S 5 7 V 2 h v b G V z Y W x l I E 1 h b m F n Z X J f N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R m l 0 V G F i Y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R m l 0 V G F i Y m F y L 0 l Q R m l 0 V G F i Y m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J i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G a X R U Y W J i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G J h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U G J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O V Q y M j o w O T o x M S 4 z M T E y M z I z W i I g L z 4 8 R W 5 0 c n k g V H l w Z T 0 i R m l s b E N v b H V t b l R 5 c G V z I i B W Y W x 1 Z T 0 i c 0 J n R U J B U U V C Q V F F Q k F R R U I i I C 8 + P E V u d H J 5 I F R 5 c G U 9 I k Z p b G x D b 2 x 1 b W 5 O Y W 1 l c y I g V m F s d W U 9 I n N b J n F 1 b 3 Q 7 Q 2 9 s d W 1 u M S Z x d W 9 0 O y w m c X V v d D t U Z X J t a W 5 h b C B N Y W 5 h Z 2 V y J n F 1 b 3 Q 7 L C Z x d W 9 0 O 0 1 h a W 5 0 Z W 5 h b m N l I E 1 h b m F n Z X I m c X V v d D s s J n F 1 b 3 Q 7 V G V y b W l u Y W w g T W F u Y W d l c i 4 x J n F 1 b 3 Q 7 L C Z x d W 9 0 O 1 R y Y W 5 z c G 9 y d G F 0 a W 9 u I E 1 h b m F n Z X I m c X V v d D s s J n F 1 b 3 Q 7 T W F p b n R l b m F u Y 2 U g T W F u Y W d l c i 4 x J n F 1 b 3 Q 7 L C Z x d W 9 0 O 0 R p c 3 B h d G N o Z X I m c X V v d D s s J n F 1 b 3 Q 7 V 2 h v b G V z Y W x l I E 1 h b m F n Z X I m c X V v d D s s J n F 1 b 3 Q 7 V G V y b W l u Y W w g T W F u Y W d l c i 4 y J n F 1 b 3 Q 7 L C Z x d W 9 0 O 1 R y Y W 5 z c G 9 y d G F 0 a W 9 u I E 1 h b m F n Z X I u M S Z x d W 9 0 O y w m c X V v d D t E a X N w Y X R j a G V y L j E m c X V v d D s s J n F 1 b 3 Q 7 V 2 h v b G V z Y W x l I E 1 h b m F n Z X I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G J h c i 9 D a G F u Z 2 V k I F R 5 c G U u e 0 N v b H V t b j E s M H 0 m c X V v d D s s J n F 1 b 3 Q 7 U 2 V j d G l v b j E v S V B i Y X I v Q 2 h h b m d l Z C B U e X B l L n t U Z X J t a W 5 h b C B N Y W 5 h Z 2 V y L D F 9 J n F 1 b 3 Q 7 L C Z x d W 9 0 O 1 N l Y 3 R p b 2 4 x L 0 l Q Y m F y L 0 N o Y W 5 n Z W Q g V H l w Z S 5 7 T W F p b n R l b m F u Y 2 U g T W F u Y W d l c i w y f S Z x d W 9 0 O y w m c X V v d D t T Z W N 0 a W 9 u M S 9 J U G J h c i 9 D a G F u Z 2 V k I F R 5 c G U u e 1 R l c m 1 p b m F s I E 1 h b m F n Z X I u M S w z f S Z x d W 9 0 O y w m c X V v d D t T Z W N 0 a W 9 u M S 9 J U G J h c i 9 D a G F u Z 2 V k I F R 5 c G U u e 1 R y Y W 5 z c G 9 y d G F 0 a W 9 u I E 1 h b m F n Z X I s N H 0 m c X V v d D s s J n F 1 b 3 Q 7 U 2 V j d G l v b j E v S V B i Y X I v Q 2 h h b m d l Z C B U e X B l L n t N Y W l u d G V u Y W 5 j Z S B N Y W 5 h Z 2 V y L j E s N X 0 m c X V v d D s s J n F 1 b 3 Q 7 U 2 V j d G l v b j E v S V B i Y X I v Q 2 h h b m d l Z C B U e X B l L n t E a X N w Y X R j a G V y L D Z 9 J n F 1 b 3 Q 7 L C Z x d W 9 0 O 1 N l Y 3 R p b 2 4 x L 0 l Q Y m F y L 0 N o Y W 5 n Z W Q g V H l w Z S 5 7 V 2 h v b G V z Y W x l I E 1 h b m F n Z X I s N 3 0 m c X V v d D s s J n F 1 b 3 Q 7 U 2 V j d G l v b j E v S V B i Y X I v Q 2 h h b m d l Z C B U e X B l L n t U Z X J t a W 5 h b C B N Y W 5 h Z 2 V y L j I s O H 0 m c X V v d D s s J n F 1 b 3 Q 7 U 2 V j d G l v b j E v S V B i Y X I v Q 2 h h b m d l Z C B U e X B l L n t U c m F u c 3 B v c n R h d G l v b i B N Y W 5 h Z 2 V y L j E s O X 0 m c X V v d D s s J n F 1 b 3 Q 7 U 2 V j d G l v b j E v S V B i Y X I v Q 2 h h b m d l Z C B U e X B l L n t E a X N w Y X R j a G V y L j E s M T B 9 J n F 1 b 3 Q 7 L C Z x d W 9 0 O 1 N l Y 3 R p b 2 4 x L 0 l Q Y m F y L 0 N o Y W 5 n Z W Q g V H l w Z S 5 7 V 2 h v b G V z Y W x l I E 1 h b m F n Z X I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Q Y m F y L 0 N o Y W 5 n Z W Q g V H l w Z S 5 7 Q 2 9 s d W 1 u M S w w f S Z x d W 9 0 O y w m c X V v d D t T Z W N 0 a W 9 u M S 9 J U G J h c i 9 D a G F u Z 2 V k I F R 5 c G U u e 1 R l c m 1 p b m F s I E 1 h b m F n Z X I s M X 0 m c X V v d D s s J n F 1 b 3 Q 7 U 2 V j d G l v b j E v S V B i Y X I v Q 2 h h b m d l Z C B U e X B l L n t N Y W l u d G V u Y W 5 j Z S B N Y W 5 h Z 2 V y L D J 9 J n F 1 b 3 Q 7 L C Z x d W 9 0 O 1 N l Y 3 R p b 2 4 x L 0 l Q Y m F y L 0 N o Y W 5 n Z W Q g V H l w Z S 5 7 V G V y b W l u Y W w g T W F u Y W d l c i 4 x L D N 9 J n F 1 b 3 Q 7 L C Z x d W 9 0 O 1 N l Y 3 R p b 2 4 x L 0 l Q Y m F y L 0 N o Y W 5 n Z W Q g V H l w Z S 5 7 V H J h b n N w b 3 J 0 Y X R p b 2 4 g T W F u Y W d l c i w 0 f S Z x d W 9 0 O y w m c X V v d D t T Z W N 0 a W 9 u M S 9 J U G J h c i 9 D a G F u Z 2 V k I F R 5 c G U u e 0 1 h a W 5 0 Z W 5 h b m N l I E 1 h b m F n Z X I u M S w 1 f S Z x d W 9 0 O y w m c X V v d D t T Z W N 0 a W 9 u M S 9 J U G J h c i 9 D a G F u Z 2 V k I F R 5 c G U u e 0 R p c 3 B h d G N o Z X I s N n 0 m c X V v d D s s J n F 1 b 3 Q 7 U 2 V j d G l v b j E v S V B i Y X I v Q 2 h h b m d l Z C B U e X B l L n t X a G 9 s Z X N h b G U g T W F u Y W d l c i w 3 f S Z x d W 9 0 O y w m c X V v d D t T Z W N 0 a W 9 u M S 9 J U G J h c i 9 D a G F u Z 2 V k I F R 5 c G U u e 1 R l c m 1 p b m F s I E 1 h b m F n Z X I u M i w 4 f S Z x d W 9 0 O y w m c X V v d D t T Z W N 0 a W 9 u M S 9 J U G J h c i 9 D a G F u Z 2 V k I F R 5 c G U u e 1 R y Y W 5 z c G 9 y d G F 0 a W 9 u I E 1 h b m F n Z X I u M S w 5 f S Z x d W 9 0 O y w m c X V v d D t T Z W N 0 a W 9 u M S 9 J U G J h c i 9 D a G F u Z 2 V k I F R 5 c G U u e 0 R p c 3 B h d G N o Z X I u M S w x M H 0 m c X V v d D s s J n F 1 b 3 Q 7 U 2 V j d G l v b j E v S V B i Y X I v Q 2 h h b m d l Z C B U e X B l L n t X a G 9 s Z X N h b G U g T W F u Y W d l c i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B i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i Y X I v S V B i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G J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G J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i 2 d x e T Z c T J U K 8 T R 1 h k 8 V A A A A A A I A A A A A A B B m A A A A A Q A A I A A A A D r x P N 1 V I x n W 5 r S R n 4 g d / w X 2 j N G J 6 f T H w G 8 x b W x y b + l 7 A A A A A A 6 A A A A A A g A A I A A A A J 3 F V N q O / 7 e B f i M F 7 Y O T A D P u 9 u y i L w V j G Y a h u I x X k 4 O K U A A A A J b W T 8 3 W 6 6 t S Q o E 4 W K 2 4 6 D 1 t O H C K U H t 6 u 6 7 f W G 1 o J 5 w X h y K + H 2 x k e G 9 o c r W m I R Y p 6 Q L L r h i V l 6 u l p D 7 9 w e v N b A Q Z G A + y / I 7 E Z 3 D a / W q g F F F w Q A A A A D b l w R G a C t a g 6 7 F G 7 W u g C 1 x y S 3 c 2 Q i v e 4 Z M 1 / N H S e c m h J e S e q 7 f 0 p b G M b 6 w M q L f y Z G a C S k d w 6 z 9 p S g w O v 7 v + 9 S I = < / D a t a M a s h u p > 
</file>

<file path=customXml/itemProps1.xml><?xml version="1.0" encoding="utf-8"?>
<ds:datastoreItem xmlns:ds="http://schemas.openxmlformats.org/officeDocument/2006/customXml" ds:itemID="{16D9C6FC-194C-4DC5-AE65-60C391E87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AR</vt:lpstr>
      <vt:lpstr>RP</vt:lpstr>
      <vt:lpstr>IT</vt:lpstr>
      <vt:lpstr>IP</vt:lpstr>
      <vt:lpstr>AP</vt:lpstr>
      <vt:lpstr>IPT</vt:lpstr>
      <vt:lpstr>PT</vt:lpstr>
      <vt:lpstr>AFit</vt:lpstr>
      <vt:lpstr>RFIT</vt:lpstr>
      <vt:lpstr>PFit</vt:lpstr>
      <vt:lpstr>IFit</vt:lpstr>
      <vt:lpstr>IK</vt:lpstr>
      <vt:lpstr>PK</vt:lpstr>
      <vt:lpstr>RK</vt:lpstr>
      <vt:lpstr>AK</vt:lpstr>
      <vt:lpstr>IScore</vt:lpstr>
      <vt:lpstr>PScore</vt:lpstr>
      <vt:lpstr>RScore</vt:lpstr>
      <vt:lpstr>Ascore</vt:lpstr>
      <vt:lpstr>Sheet2</vt:lpstr>
      <vt:lpstr>IPFittabBar</vt:lpstr>
      <vt:lpstr>PRFittab</vt:lpstr>
      <vt:lpstr>IPFitTab</vt:lpstr>
      <vt:lpstr>IT!Print_Titles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Arru</dc:creator>
  <cp:lastModifiedBy>Matteo Arru</cp:lastModifiedBy>
  <cp:lastPrinted>2018-05-06T17:47:47Z</cp:lastPrinted>
  <dcterms:created xsi:type="dcterms:W3CDTF">2018-05-06T09:43:06Z</dcterms:created>
  <dcterms:modified xsi:type="dcterms:W3CDTF">2018-05-29T22:10:55Z</dcterms:modified>
</cp:coreProperties>
</file>